
<file path=[Content_Types].xml><?xml version="1.0" encoding="utf-8"?>
<Types xmlns="http://schemas.openxmlformats.org/package/2006/content-types"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mc:Ignorable="x15 xr xr6 xr10">
  <fileVersion appName="xl" lastEdited="7" lowestEdited="7" rupBuild="10808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g_casillas/Desktop/"/>
    </mc:Choice>
  </mc:AlternateContent>
  <xr:revisionPtr revIDLastSave="0" documentId="13_ncr:40009_{D645D2D4-E3D7-8048-B811-71A517864646}" xr6:coauthVersionLast="47" xr6:coauthVersionMax="47" xr10:uidLastSave="{00000000-0000-0000-0000-000000000000}"/>
  <bookViews>
    <workbookView xWindow="8560" yWindow="5060" windowWidth="34980" windowHeight="20200"/>
  </bookViews>
  <sheets>
    <sheet name="Página 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O29" i="1" l="1"/>
  <c r="O30" i="1"/>
  <c r="O31" i="1"/>
  <c r="O32" i="1"/>
  <c r="O33" i="1"/>
  <c r="O34" i="1"/>
  <c r="O35" i="1"/>
  <c r="O36" i="1"/>
  <c r="O37" i="1"/>
  <c r="O38" i="1"/>
  <c r="O39" i="1"/>
  <c r="O40" i="1"/>
  <c r="O41" i="1"/>
  <c r="O42" i="1"/>
  <c r="O43" i="1"/>
  <c r="O44" i="1"/>
  <c r="O45" i="1"/>
  <c r="O46" i="1"/>
  <c r="O47" i="1"/>
  <c r="O48" i="1"/>
  <c r="O49" i="1"/>
  <c r="O50" i="1"/>
  <c r="O51" i="1"/>
  <c r="O52" i="1"/>
  <c r="O53" i="1"/>
  <c r="O54" i="1"/>
  <c r="O28" i="1"/>
  <c r="N45" i="1"/>
  <c r="N46" i="1" s="1"/>
  <c r="N47" i="1" s="1"/>
  <c r="N48" i="1" s="1"/>
  <c r="N49" i="1" s="1"/>
  <c r="N50" i="1" s="1"/>
  <c r="N51" i="1" s="1"/>
  <c r="N52" i="1" s="1"/>
  <c r="N53" i="1" s="1"/>
  <c r="N54" i="1" s="1"/>
  <c r="N30" i="1"/>
  <c r="N31" i="1" s="1"/>
  <c r="N32" i="1" s="1"/>
  <c r="N33" i="1" s="1"/>
  <c r="N34" i="1" s="1"/>
  <c r="N35" i="1" s="1"/>
  <c r="N36" i="1" s="1"/>
  <c r="N37" i="1" s="1"/>
  <c r="N38" i="1" s="1"/>
  <c r="N39" i="1" s="1"/>
  <c r="N40" i="1" s="1"/>
  <c r="N41" i="1" s="1"/>
  <c r="N42" i="1" s="1"/>
  <c r="N43" i="1" s="1"/>
  <c r="N44" i="1" s="1"/>
  <c r="N29" i="1"/>
  <c r="L345" i="1"/>
  <c r="L344" i="1"/>
  <c r="L343" i="1"/>
  <c r="L342" i="1"/>
  <c r="L341" i="1"/>
  <c r="L340" i="1"/>
  <c r="L339" i="1"/>
  <c r="L338" i="1"/>
  <c r="L337" i="1"/>
  <c r="L336" i="1"/>
  <c r="L335" i="1"/>
  <c r="L334" i="1"/>
  <c r="L333" i="1"/>
  <c r="L332" i="1"/>
  <c r="L331" i="1"/>
  <c r="L330" i="1"/>
  <c r="L329" i="1"/>
  <c r="L328" i="1"/>
  <c r="L327" i="1"/>
  <c r="L326" i="1"/>
  <c r="L325" i="1"/>
  <c r="L324" i="1"/>
  <c r="L323" i="1"/>
  <c r="L322" i="1"/>
  <c r="L321" i="1"/>
  <c r="L320" i="1"/>
  <c r="L319" i="1"/>
  <c r="L318" i="1"/>
  <c r="L317" i="1"/>
  <c r="L316" i="1"/>
  <c r="L315" i="1"/>
  <c r="L314" i="1"/>
  <c r="L313" i="1"/>
  <c r="L312" i="1"/>
  <c r="L311" i="1"/>
  <c r="L310" i="1"/>
  <c r="L309" i="1"/>
  <c r="L308" i="1"/>
  <c r="L307" i="1"/>
  <c r="L306" i="1"/>
  <c r="L305" i="1"/>
  <c r="L304" i="1"/>
  <c r="L303" i="1"/>
  <c r="L302" i="1"/>
  <c r="L301" i="1"/>
  <c r="L300" i="1"/>
  <c r="L299" i="1"/>
  <c r="L298" i="1"/>
  <c r="L297" i="1"/>
  <c r="L296" i="1"/>
  <c r="L295" i="1"/>
  <c r="L294" i="1"/>
  <c r="L293" i="1"/>
  <c r="L292" i="1"/>
  <c r="L291" i="1"/>
  <c r="L290" i="1"/>
  <c r="L289" i="1"/>
  <c r="L288" i="1"/>
  <c r="L287" i="1"/>
  <c r="L286" i="1"/>
  <c r="L285" i="1"/>
  <c r="L284" i="1"/>
  <c r="L283" i="1"/>
  <c r="L282" i="1"/>
  <c r="L281" i="1"/>
  <c r="L280" i="1"/>
  <c r="L279" i="1"/>
  <c r="L278" i="1"/>
  <c r="L277" i="1"/>
  <c r="L276" i="1"/>
  <c r="L275" i="1"/>
  <c r="L274" i="1"/>
  <c r="L273" i="1"/>
  <c r="L272" i="1"/>
  <c r="L271" i="1"/>
  <c r="L270" i="1"/>
  <c r="L269" i="1"/>
  <c r="L268" i="1"/>
  <c r="L267" i="1"/>
  <c r="L266" i="1"/>
  <c r="L265" i="1"/>
  <c r="L264" i="1"/>
  <c r="L263" i="1"/>
  <c r="L262" i="1"/>
  <c r="L261" i="1"/>
  <c r="L260" i="1"/>
  <c r="L259" i="1"/>
  <c r="L258" i="1"/>
  <c r="L257" i="1"/>
  <c r="L256" i="1"/>
  <c r="L255" i="1"/>
  <c r="L254" i="1"/>
  <c r="L253" i="1"/>
  <c r="L252" i="1"/>
  <c r="L251" i="1"/>
  <c r="L250" i="1"/>
  <c r="L249" i="1"/>
  <c r="L248" i="1"/>
  <c r="L247" i="1"/>
  <c r="L246" i="1"/>
  <c r="L245" i="1"/>
  <c r="L244" i="1"/>
  <c r="L243" i="1"/>
  <c r="L242" i="1"/>
  <c r="L241" i="1"/>
  <c r="L240" i="1"/>
  <c r="L239" i="1"/>
  <c r="L238" i="1"/>
  <c r="L237" i="1"/>
  <c r="L236" i="1"/>
  <c r="L235" i="1"/>
  <c r="L234" i="1"/>
  <c r="L233" i="1"/>
  <c r="L232" i="1"/>
  <c r="L231" i="1"/>
  <c r="L230" i="1"/>
  <c r="L229" i="1"/>
  <c r="L228" i="1"/>
  <c r="L227" i="1"/>
  <c r="L226" i="1"/>
  <c r="L225" i="1"/>
  <c r="L224" i="1"/>
  <c r="L223" i="1"/>
  <c r="L222" i="1"/>
  <c r="L221" i="1"/>
  <c r="L220" i="1"/>
  <c r="L219" i="1"/>
  <c r="L218" i="1"/>
  <c r="L217" i="1"/>
  <c r="L216" i="1"/>
  <c r="L215" i="1"/>
  <c r="L214" i="1"/>
  <c r="L213" i="1"/>
  <c r="L212" i="1"/>
  <c r="L211" i="1"/>
  <c r="L210" i="1"/>
  <c r="L209" i="1"/>
  <c r="L208" i="1"/>
  <c r="L207" i="1"/>
  <c r="L206" i="1"/>
  <c r="L205" i="1"/>
  <c r="L204" i="1"/>
  <c r="L203" i="1"/>
  <c r="L202" i="1"/>
  <c r="L201" i="1"/>
  <c r="L200" i="1"/>
  <c r="L199" i="1"/>
  <c r="L198" i="1"/>
  <c r="L197" i="1"/>
  <c r="L196" i="1"/>
  <c r="L195" i="1"/>
  <c r="L194" i="1"/>
  <c r="L193" i="1"/>
  <c r="L192" i="1"/>
  <c r="L191" i="1"/>
  <c r="L190" i="1"/>
  <c r="L189" i="1"/>
  <c r="L188" i="1"/>
  <c r="L187" i="1"/>
  <c r="L186" i="1"/>
  <c r="L185" i="1"/>
  <c r="L184" i="1"/>
  <c r="L183" i="1"/>
  <c r="L182" i="1"/>
  <c r="L181" i="1"/>
  <c r="L180" i="1"/>
  <c r="L179" i="1"/>
  <c r="L178" i="1"/>
  <c r="L177" i="1"/>
  <c r="L176" i="1"/>
  <c r="L175" i="1"/>
  <c r="L174" i="1"/>
  <c r="L173" i="1"/>
  <c r="L172" i="1"/>
  <c r="L171" i="1"/>
  <c r="L170" i="1"/>
  <c r="L169" i="1"/>
  <c r="L168" i="1"/>
  <c r="L167" i="1"/>
  <c r="L166" i="1"/>
  <c r="L165" i="1"/>
  <c r="L164" i="1"/>
  <c r="L163" i="1"/>
  <c r="L162" i="1"/>
  <c r="L161" i="1"/>
  <c r="L160" i="1"/>
  <c r="L159" i="1"/>
  <c r="L158" i="1"/>
  <c r="L157" i="1"/>
  <c r="L156" i="1"/>
  <c r="L155" i="1"/>
  <c r="L154" i="1"/>
  <c r="L153" i="1"/>
  <c r="L152" i="1"/>
  <c r="L151" i="1"/>
  <c r="L150" i="1"/>
  <c r="L149" i="1"/>
  <c r="L148" i="1"/>
  <c r="L147" i="1"/>
  <c r="L146" i="1"/>
  <c r="L145" i="1"/>
  <c r="L144" i="1"/>
  <c r="L143" i="1"/>
  <c r="L142" i="1"/>
  <c r="L141" i="1"/>
  <c r="L140" i="1"/>
  <c r="L139" i="1"/>
  <c r="L138" i="1"/>
  <c r="L137" i="1"/>
  <c r="L136" i="1"/>
  <c r="L135" i="1"/>
  <c r="L134" i="1"/>
  <c r="L133" i="1"/>
  <c r="L132" i="1"/>
  <c r="L131" i="1"/>
  <c r="L130" i="1"/>
  <c r="L129" i="1"/>
  <c r="L128" i="1"/>
  <c r="L127" i="1"/>
  <c r="L126" i="1"/>
  <c r="L125" i="1"/>
  <c r="L124" i="1"/>
  <c r="L123" i="1"/>
  <c r="L122" i="1"/>
  <c r="L121" i="1"/>
  <c r="L120" i="1"/>
  <c r="L119" i="1"/>
  <c r="L118" i="1"/>
  <c r="L117" i="1"/>
  <c r="L116" i="1"/>
  <c r="L115" i="1"/>
  <c r="L114" i="1"/>
  <c r="L113" i="1"/>
  <c r="L112" i="1"/>
  <c r="L111" i="1"/>
  <c r="L110" i="1"/>
  <c r="L109" i="1"/>
  <c r="L108" i="1"/>
  <c r="L107" i="1"/>
  <c r="L106" i="1"/>
  <c r="L105" i="1"/>
  <c r="L104" i="1"/>
  <c r="L103" i="1"/>
  <c r="L102" i="1"/>
  <c r="L101" i="1"/>
  <c r="L100" i="1"/>
  <c r="L99" i="1"/>
  <c r="L98" i="1"/>
  <c r="L97" i="1"/>
  <c r="L96" i="1"/>
  <c r="L95" i="1"/>
  <c r="L94" i="1"/>
  <c r="L93" i="1"/>
  <c r="L92" i="1"/>
  <c r="L91" i="1"/>
  <c r="L90" i="1"/>
  <c r="L89" i="1"/>
  <c r="L88" i="1"/>
  <c r="L87" i="1"/>
  <c r="L86" i="1"/>
  <c r="L85" i="1"/>
  <c r="L84" i="1"/>
  <c r="L83" i="1"/>
  <c r="L82" i="1"/>
  <c r="L81" i="1"/>
  <c r="L80" i="1"/>
  <c r="L79" i="1"/>
  <c r="L78" i="1"/>
  <c r="L77" i="1"/>
  <c r="L76" i="1"/>
  <c r="L75" i="1"/>
  <c r="L74" i="1"/>
  <c r="L73" i="1"/>
  <c r="L72" i="1"/>
  <c r="L71" i="1"/>
  <c r="L70" i="1"/>
  <c r="L69" i="1"/>
  <c r="L68" i="1"/>
  <c r="L67" i="1"/>
  <c r="L66" i="1"/>
  <c r="L65" i="1"/>
  <c r="L64" i="1"/>
  <c r="L63" i="1"/>
  <c r="L62" i="1"/>
  <c r="L61" i="1"/>
  <c r="L60" i="1"/>
  <c r="L59" i="1"/>
  <c r="L58" i="1"/>
  <c r="L57" i="1"/>
  <c r="L56" i="1"/>
  <c r="L55" i="1"/>
  <c r="L54" i="1"/>
  <c r="L53" i="1"/>
  <c r="L52" i="1"/>
  <c r="L51" i="1"/>
  <c r="L50" i="1"/>
  <c r="L49" i="1"/>
  <c r="L48" i="1"/>
  <c r="L47" i="1"/>
  <c r="L46" i="1"/>
  <c r="L45" i="1"/>
  <c r="L44" i="1"/>
  <c r="L43" i="1"/>
  <c r="L42" i="1"/>
  <c r="L41" i="1"/>
  <c r="L40" i="1"/>
  <c r="L39" i="1"/>
  <c r="L38" i="1"/>
  <c r="L37" i="1"/>
  <c r="L36" i="1"/>
  <c r="L35" i="1"/>
  <c r="L34" i="1"/>
  <c r="L33" i="1"/>
  <c r="L32" i="1"/>
  <c r="L31" i="1"/>
  <c r="L30" i="1"/>
  <c r="L29" i="1"/>
  <c r="L28" i="1"/>
  <c r="H345" i="1"/>
  <c r="H344" i="1"/>
  <c r="H343" i="1"/>
  <c r="H342" i="1"/>
  <c r="H341" i="1"/>
  <c r="H340" i="1"/>
  <c r="H339" i="1"/>
  <c r="H338" i="1"/>
  <c r="H337" i="1"/>
  <c r="H336" i="1"/>
  <c r="H335" i="1"/>
  <c r="H334" i="1"/>
  <c r="H333" i="1"/>
  <c r="H332" i="1"/>
  <c r="H331" i="1"/>
  <c r="H330" i="1"/>
  <c r="H329" i="1"/>
  <c r="H328" i="1"/>
  <c r="H327" i="1"/>
  <c r="H326" i="1"/>
  <c r="H325" i="1"/>
  <c r="H324" i="1"/>
  <c r="H323" i="1"/>
  <c r="H322" i="1"/>
  <c r="H321" i="1"/>
  <c r="H320" i="1"/>
  <c r="H319" i="1"/>
  <c r="H318" i="1"/>
  <c r="H317" i="1"/>
  <c r="H316" i="1"/>
  <c r="H315" i="1"/>
  <c r="H314" i="1"/>
  <c r="H313" i="1"/>
  <c r="H312" i="1"/>
  <c r="H311" i="1"/>
  <c r="H310" i="1"/>
  <c r="H309" i="1"/>
  <c r="H308" i="1"/>
  <c r="H307" i="1"/>
  <c r="H306" i="1"/>
  <c r="H305" i="1"/>
  <c r="H304" i="1"/>
  <c r="H303" i="1"/>
  <c r="H302" i="1"/>
  <c r="H301" i="1"/>
  <c r="H300" i="1"/>
  <c r="H299" i="1"/>
  <c r="H298" i="1"/>
  <c r="H297" i="1"/>
  <c r="H296" i="1"/>
  <c r="H295" i="1"/>
  <c r="H294" i="1"/>
  <c r="H293" i="1"/>
  <c r="H292" i="1"/>
  <c r="H291" i="1"/>
  <c r="H290" i="1"/>
  <c r="H289" i="1"/>
  <c r="H288" i="1"/>
  <c r="H287" i="1"/>
  <c r="H286" i="1"/>
  <c r="H285" i="1"/>
  <c r="H284" i="1"/>
  <c r="H283" i="1"/>
  <c r="H282" i="1"/>
  <c r="H281" i="1"/>
  <c r="H280" i="1"/>
  <c r="H279" i="1"/>
  <c r="H278" i="1"/>
  <c r="H277" i="1"/>
  <c r="H276" i="1"/>
  <c r="H275" i="1"/>
  <c r="H274" i="1"/>
  <c r="H273" i="1"/>
  <c r="H272" i="1"/>
  <c r="H271" i="1"/>
  <c r="H270" i="1"/>
  <c r="H269" i="1"/>
  <c r="H268" i="1"/>
  <c r="H267" i="1"/>
  <c r="H266" i="1"/>
  <c r="H265" i="1"/>
  <c r="H264" i="1"/>
  <c r="H263" i="1"/>
  <c r="H262" i="1"/>
  <c r="H261" i="1"/>
  <c r="H260" i="1"/>
  <c r="H259" i="1"/>
  <c r="H258" i="1"/>
  <c r="H257" i="1"/>
  <c r="H256" i="1"/>
  <c r="H255" i="1"/>
  <c r="H254" i="1"/>
  <c r="H253" i="1"/>
  <c r="H252" i="1"/>
  <c r="H251" i="1"/>
  <c r="H250" i="1"/>
  <c r="H249" i="1"/>
  <c r="H248" i="1"/>
  <c r="H247" i="1"/>
  <c r="H246" i="1"/>
  <c r="H245" i="1"/>
  <c r="H244" i="1"/>
  <c r="H243" i="1"/>
  <c r="H242" i="1"/>
  <c r="H241" i="1"/>
  <c r="H240" i="1"/>
  <c r="H239" i="1"/>
  <c r="H238" i="1"/>
  <c r="H237" i="1"/>
  <c r="H236" i="1"/>
  <c r="H235" i="1"/>
  <c r="H234" i="1"/>
  <c r="H233" i="1"/>
  <c r="H232" i="1"/>
  <c r="H231" i="1"/>
  <c r="H230" i="1"/>
  <c r="H229" i="1"/>
  <c r="H228" i="1"/>
  <c r="H227" i="1"/>
  <c r="H226" i="1"/>
  <c r="H225" i="1"/>
  <c r="H224" i="1"/>
  <c r="H223" i="1"/>
  <c r="H222" i="1"/>
  <c r="H221" i="1"/>
  <c r="H220" i="1"/>
  <c r="H219" i="1"/>
  <c r="H218" i="1"/>
  <c r="H217" i="1"/>
  <c r="H216" i="1"/>
  <c r="H215" i="1"/>
  <c r="H214" i="1"/>
  <c r="H213" i="1"/>
  <c r="H212" i="1"/>
  <c r="H211" i="1"/>
  <c r="H210" i="1"/>
  <c r="H209" i="1"/>
  <c r="H208" i="1"/>
  <c r="H207" i="1"/>
  <c r="H206" i="1"/>
  <c r="H205" i="1"/>
  <c r="H204" i="1"/>
  <c r="H203" i="1"/>
  <c r="H202" i="1"/>
  <c r="H201" i="1"/>
  <c r="H200" i="1"/>
  <c r="H199" i="1"/>
  <c r="H198" i="1"/>
  <c r="H197" i="1"/>
  <c r="H196" i="1"/>
  <c r="H195" i="1"/>
  <c r="H194" i="1"/>
  <c r="H193" i="1"/>
  <c r="H192" i="1"/>
  <c r="H191" i="1"/>
  <c r="H190" i="1"/>
  <c r="H189" i="1"/>
  <c r="H188" i="1"/>
  <c r="H187" i="1"/>
  <c r="H186" i="1"/>
  <c r="H185" i="1"/>
  <c r="H184" i="1"/>
  <c r="H183" i="1"/>
  <c r="H182" i="1"/>
  <c r="H181" i="1"/>
  <c r="H180" i="1"/>
  <c r="H179" i="1"/>
  <c r="H178" i="1"/>
  <c r="H177" i="1"/>
  <c r="H176" i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163" i="1"/>
  <c r="H162" i="1"/>
  <c r="H161" i="1"/>
  <c r="H160" i="1"/>
  <c r="H159" i="1"/>
  <c r="H158" i="1"/>
  <c r="H157" i="1"/>
  <c r="H156" i="1"/>
  <c r="H155" i="1"/>
  <c r="H154" i="1"/>
  <c r="H153" i="1"/>
  <c r="H152" i="1"/>
  <c r="H151" i="1"/>
  <c r="H150" i="1"/>
  <c r="H149" i="1"/>
  <c r="H148" i="1"/>
  <c r="H147" i="1"/>
  <c r="H146" i="1"/>
  <c r="H145" i="1"/>
  <c r="H144" i="1"/>
  <c r="H143" i="1"/>
  <c r="H142" i="1"/>
  <c r="H141" i="1"/>
  <c r="H140" i="1"/>
  <c r="H139" i="1"/>
  <c r="H138" i="1"/>
  <c r="H137" i="1"/>
  <c r="H136" i="1"/>
  <c r="H135" i="1"/>
  <c r="H134" i="1"/>
  <c r="H133" i="1"/>
  <c r="H132" i="1"/>
  <c r="H131" i="1"/>
  <c r="H130" i="1"/>
  <c r="H129" i="1"/>
  <c r="H128" i="1"/>
  <c r="H127" i="1"/>
  <c r="H126" i="1"/>
  <c r="H125" i="1"/>
  <c r="H124" i="1"/>
  <c r="H123" i="1"/>
  <c r="H122" i="1"/>
  <c r="H121" i="1"/>
  <c r="H120" i="1"/>
  <c r="H119" i="1"/>
  <c r="H118" i="1"/>
  <c r="H117" i="1"/>
  <c r="H116" i="1"/>
  <c r="H115" i="1"/>
  <c r="H114" i="1"/>
  <c r="H113" i="1"/>
  <c r="H112" i="1"/>
  <c r="H111" i="1"/>
  <c r="H110" i="1"/>
  <c r="H109" i="1"/>
  <c r="H108" i="1"/>
  <c r="H107" i="1"/>
  <c r="H106" i="1"/>
  <c r="H105" i="1"/>
  <c r="H104" i="1"/>
  <c r="H103" i="1"/>
  <c r="H102" i="1"/>
  <c r="H101" i="1"/>
  <c r="H100" i="1"/>
  <c r="H99" i="1"/>
  <c r="H98" i="1"/>
  <c r="H97" i="1"/>
  <c r="H96" i="1"/>
  <c r="H95" i="1"/>
  <c r="H94" i="1"/>
  <c r="H93" i="1"/>
  <c r="H92" i="1"/>
  <c r="H91" i="1"/>
  <c r="H90" i="1"/>
  <c r="H89" i="1"/>
  <c r="H88" i="1"/>
  <c r="H87" i="1"/>
  <c r="H86" i="1"/>
  <c r="H85" i="1"/>
  <c r="H84" i="1"/>
  <c r="H83" i="1"/>
  <c r="H82" i="1"/>
  <c r="H81" i="1"/>
  <c r="H80" i="1"/>
  <c r="H79" i="1"/>
  <c r="H78" i="1"/>
  <c r="H77" i="1"/>
  <c r="H76" i="1"/>
  <c r="H75" i="1"/>
  <c r="H74" i="1"/>
  <c r="H73" i="1"/>
  <c r="H72" i="1"/>
  <c r="H71" i="1"/>
  <c r="H70" i="1"/>
  <c r="H69" i="1"/>
  <c r="H68" i="1"/>
  <c r="H67" i="1"/>
  <c r="H66" i="1"/>
  <c r="H65" i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7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F345" i="1"/>
  <c r="F344" i="1"/>
  <c r="F343" i="1"/>
  <c r="F342" i="1"/>
  <c r="F341" i="1"/>
  <c r="F340" i="1"/>
  <c r="F339" i="1"/>
  <c r="F338" i="1"/>
  <c r="F337" i="1"/>
  <c r="F336" i="1"/>
  <c r="F335" i="1"/>
  <c r="F334" i="1"/>
  <c r="F333" i="1"/>
  <c r="F332" i="1"/>
  <c r="F331" i="1"/>
  <c r="F330" i="1"/>
  <c r="F329" i="1"/>
  <c r="F328" i="1"/>
  <c r="F327" i="1"/>
  <c r="F326" i="1"/>
  <c r="F325" i="1"/>
  <c r="F324" i="1"/>
  <c r="F323" i="1"/>
  <c r="F322" i="1"/>
  <c r="F321" i="1"/>
  <c r="F320" i="1"/>
  <c r="F319" i="1"/>
  <c r="F318" i="1"/>
  <c r="F317" i="1"/>
  <c r="F316" i="1"/>
  <c r="F315" i="1"/>
  <c r="F314" i="1"/>
  <c r="F313" i="1"/>
  <c r="F312" i="1"/>
  <c r="F311" i="1"/>
  <c r="F310" i="1"/>
  <c r="F309" i="1"/>
  <c r="F308" i="1"/>
  <c r="F307" i="1"/>
  <c r="F306" i="1"/>
  <c r="F305" i="1"/>
  <c r="F304" i="1"/>
  <c r="F303" i="1"/>
  <c r="F302" i="1"/>
  <c r="F301" i="1"/>
  <c r="F300" i="1"/>
  <c r="F299" i="1"/>
  <c r="F298" i="1"/>
  <c r="F297" i="1"/>
  <c r="F296" i="1"/>
  <c r="F295" i="1"/>
  <c r="F294" i="1"/>
  <c r="F293" i="1"/>
  <c r="F292" i="1"/>
  <c r="F291" i="1"/>
  <c r="F290" i="1"/>
  <c r="F289" i="1"/>
  <c r="F288" i="1"/>
  <c r="F287" i="1"/>
  <c r="F286" i="1"/>
  <c r="F285" i="1"/>
  <c r="F284" i="1"/>
  <c r="F283" i="1"/>
  <c r="F282" i="1"/>
  <c r="F281" i="1"/>
  <c r="F280" i="1"/>
  <c r="F279" i="1"/>
  <c r="F278" i="1"/>
  <c r="F277" i="1"/>
  <c r="F276" i="1"/>
  <c r="F275" i="1"/>
  <c r="F274" i="1"/>
  <c r="F273" i="1"/>
  <c r="F272" i="1"/>
  <c r="F271" i="1"/>
  <c r="F270" i="1"/>
  <c r="F269" i="1"/>
  <c r="F268" i="1"/>
  <c r="F267" i="1"/>
  <c r="F266" i="1"/>
  <c r="F265" i="1"/>
  <c r="F264" i="1"/>
  <c r="F263" i="1"/>
  <c r="F262" i="1"/>
  <c r="F261" i="1"/>
  <c r="F260" i="1"/>
  <c r="F259" i="1"/>
  <c r="F258" i="1"/>
  <c r="F257" i="1"/>
  <c r="F256" i="1"/>
  <c r="F255" i="1"/>
  <c r="F254" i="1"/>
  <c r="F253" i="1"/>
  <c r="F252" i="1"/>
  <c r="F251" i="1"/>
  <c r="F250" i="1"/>
  <c r="F249" i="1"/>
  <c r="F248" i="1"/>
  <c r="F247" i="1"/>
  <c r="F246" i="1"/>
  <c r="F245" i="1"/>
  <c r="F244" i="1"/>
  <c r="F243" i="1"/>
  <c r="F242" i="1"/>
  <c r="F241" i="1"/>
  <c r="F240" i="1"/>
  <c r="F239" i="1"/>
  <c r="F238" i="1"/>
  <c r="F237" i="1"/>
  <c r="F236" i="1"/>
  <c r="F235" i="1"/>
  <c r="F234" i="1"/>
  <c r="F233" i="1"/>
  <c r="F232" i="1"/>
  <c r="F231" i="1"/>
  <c r="F230" i="1"/>
  <c r="F229" i="1"/>
  <c r="F228" i="1"/>
  <c r="F227" i="1"/>
  <c r="F226" i="1"/>
  <c r="F225" i="1"/>
  <c r="F224" i="1"/>
  <c r="F223" i="1"/>
  <c r="F222" i="1"/>
  <c r="F221" i="1"/>
  <c r="F220" i="1"/>
  <c r="F219" i="1"/>
  <c r="F218" i="1"/>
  <c r="F217" i="1"/>
  <c r="F216" i="1"/>
  <c r="F215" i="1"/>
  <c r="F214" i="1"/>
  <c r="F213" i="1"/>
  <c r="F212" i="1"/>
  <c r="F211" i="1"/>
  <c r="F210" i="1"/>
  <c r="F209" i="1"/>
  <c r="F208" i="1"/>
  <c r="F207" i="1"/>
  <c r="F206" i="1"/>
  <c r="F205" i="1"/>
  <c r="F204" i="1"/>
  <c r="F203" i="1"/>
  <c r="F202" i="1"/>
  <c r="F201" i="1"/>
  <c r="F200" i="1"/>
  <c r="F199" i="1"/>
  <c r="F198" i="1"/>
  <c r="F197" i="1"/>
  <c r="F196" i="1"/>
  <c r="F195" i="1"/>
  <c r="F194" i="1"/>
  <c r="F193" i="1"/>
  <c r="F192" i="1"/>
  <c r="F191" i="1"/>
  <c r="F190" i="1"/>
  <c r="F189" i="1"/>
  <c r="F188" i="1"/>
  <c r="F187" i="1"/>
  <c r="F186" i="1"/>
  <c r="F185" i="1"/>
  <c r="F184" i="1"/>
  <c r="F183" i="1"/>
  <c r="F182" i="1"/>
  <c r="F181" i="1"/>
  <c r="F180" i="1"/>
  <c r="F179" i="1"/>
  <c r="F178" i="1"/>
  <c r="F177" i="1"/>
  <c r="F176" i="1"/>
  <c r="F175" i="1"/>
  <c r="F174" i="1"/>
  <c r="F173" i="1"/>
  <c r="F172" i="1"/>
  <c r="F171" i="1"/>
  <c r="F170" i="1"/>
  <c r="F169" i="1"/>
  <c r="F168" i="1"/>
  <c r="F167" i="1"/>
  <c r="F166" i="1"/>
  <c r="F165" i="1"/>
  <c r="F164" i="1"/>
  <c r="F163" i="1"/>
  <c r="F162" i="1"/>
  <c r="F161" i="1"/>
  <c r="F160" i="1"/>
  <c r="F159" i="1"/>
  <c r="F158" i="1"/>
  <c r="F157" i="1"/>
  <c r="F156" i="1"/>
  <c r="F155" i="1"/>
  <c r="F154" i="1"/>
  <c r="F153" i="1"/>
  <c r="F152" i="1"/>
  <c r="F151" i="1"/>
  <c r="F150" i="1"/>
  <c r="F149" i="1"/>
  <c r="F148" i="1"/>
  <c r="F147" i="1"/>
  <c r="F146" i="1"/>
  <c r="F145" i="1"/>
  <c r="F144" i="1"/>
  <c r="F143" i="1"/>
  <c r="F142" i="1"/>
  <c r="F141" i="1"/>
  <c r="F140" i="1"/>
  <c r="F139" i="1"/>
  <c r="F138" i="1"/>
  <c r="F137" i="1"/>
  <c r="F136" i="1"/>
  <c r="F135" i="1"/>
  <c r="F134" i="1"/>
  <c r="F133" i="1"/>
  <c r="F132" i="1"/>
  <c r="F131" i="1"/>
  <c r="F130" i="1"/>
  <c r="F129" i="1"/>
  <c r="F128" i="1"/>
  <c r="F127" i="1"/>
  <c r="F126" i="1"/>
  <c r="F125" i="1"/>
  <c r="F124" i="1"/>
  <c r="F123" i="1"/>
  <c r="F122" i="1"/>
  <c r="F121" i="1"/>
  <c r="F120" i="1"/>
  <c r="F119" i="1"/>
  <c r="F118" i="1"/>
  <c r="F117" i="1"/>
  <c r="F116" i="1"/>
  <c r="F115" i="1"/>
  <c r="F114" i="1"/>
  <c r="F113" i="1"/>
  <c r="F112" i="1"/>
  <c r="F111" i="1"/>
  <c r="F110" i="1"/>
  <c r="F109" i="1"/>
  <c r="F108" i="1"/>
  <c r="F107" i="1"/>
  <c r="F106" i="1"/>
  <c r="F105" i="1"/>
  <c r="F104" i="1"/>
  <c r="F103" i="1"/>
  <c r="F102" i="1"/>
  <c r="F101" i="1"/>
  <c r="F100" i="1"/>
  <c r="F99" i="1"/>
  <c r="F98" i="1"/>
  <c r="F97" i="1"/>
  <c r="F96" i="1"/>
  <c r="F95" i="1"/>
  <c r="F94" i="1"/>
  <c r="F93" i="1"/>
  <c r="F92" i="1"/>
  <c r="F91" i="1"/>
  <c r="F90" i="1"/>
  <c r="F89" i="1"/>
  <c r="F88" i="1"/>
  <c r="F87" i="1"/>
  <c r="F86" i="1"/>
  <c r="F85" i="1"/>
  <c r="F84" i="1"/>
  <c r="F83" i="1"/>
  <c r="F82" i="1"/>
  <c r="F81" i="1"/>
  <c r="F80" i="1"/>
  <c r="F79" i="1"/>
  <c r="F78" i="1"/>
  <c r="F77" i="1"/>
  <c r="F76" i="1"/>
  <c r="F75" i="1"/>
  <c r="F74" i="1"/>
  <c r="F73" i="1"/>
  <c r="F72" i="1"/>
  <c r="F71" i="1"/>
  <c r="F70" i="1"/>
  <c r="F69" i="1"/>
  <c r="F68" i="1"/>
  <c r="F67" i="1"/>
  <c r="F66" i="1"/>
  <c r="F65" i="1"/>
  <c r="F64" i="1"/>
  <c r="F63" i="1"/>
  <c r="F62" i="1"/>
  <c r="F61" i="1"/>
  <c r="F60" i="1"/>
  <c r="F59" i="1"/>
  <c r="F58" i="1"/>
  <c r="F57" i="1"/>
  <c r="F56" i="1"/>
  <c r="F55" i="1"/>
  <c r="F54" i="1"/>
  <c r="F53" i="1"/>
  <c r="F52" i="1"/>
  <c r="F51" i="1"/>
  <c r="F50" i="1"/>
  <c r="F49" i="1"/>
  <c r="F48" i="1"/>
  <c r="F47" i="1"/>
  <c r="F46" i="1"/>
  <c r="F45" i="1"/>
  <c r="F44" i="1"/>
  <c r="F43" i="1"/>
  <c r="F42" i="1"/>
  <c r="F41" i="1"/>
  <c r="F40" i="1"/>
  <c r="F39" i="1"/>
  <c r="F38" i="1"/>
  <c r="F37" i="1"/>
  <c r="F36" i="1"/>
  <c r="F35" i="1"/>
  <c r="F34" i="1"/>
  <c r="F33" i="1"/>
  <c r="F32" i="1"/>
  <c r="F31" i="1"/>
  <c r="F30" i="1"/>
  <c r="F29" i="1"/>
  <c r="F28" i="1"/>
  <c r="F27" i="1"/>
  <c r="F26" i="1"/>
  <c r="F25" i="1"/>
  <c r="F24" i="1"/>
  <c r="F23" i="1"/>
  <c r="F22" i="1"/>
  <c r="F21" i="1"/>
  <c r="F20" i="1"/>
  <c r="F19" i="1"/>
  <c r="F18" i="1"/>
  <c r="F17" i="1"/>
  <c r="F16" i="1"/>
  <c r="F15" i="1"/>
  <c r="F14" i="1"/>
  <c r="F13" i="1"/>
  <c r="F12" i="1"/>
  <c r="F11" i="1"/>
  <c r="F10" i="1"/>
  <c r="F9" i="1"/>
  <c r="F8" i="1"/>
  <c r="F7" i="1"/>
  <c r="F6" i="1"/>
  <c r="D7" i="1"/>
  <c r="D8" i="1"/>
  <c r="D9" i="1"/>
  <c r="D10" i="1"/>
  <c r="D11" i="1"/>
  <c r="D12" i="1"/>
  <c r="D13" i="1"/>
  <c r="D14" i="1"/>
  <c r="D15" i="1"/>
  <c r="D16" i="1"/>
  <c r="D17" i="1"/>
  <c r="D18" i="1"/>
  <c r="D19" i="1"/>
  <c r="D20" i="1"/>
  <c r="D21" i="1"/>
  <c r="D22" i="1"/>
  <c r="D23" i="1"/>
  <c r="D24" i="1"/>
  <c r="D25" i="1"/>
  <c r="D26" i="1"/>
  <c r="D27" i="1"/>
  <c r="D28" i="1"/>
  <c r="D29" i="1"/>
  <c r="D30" i="1"/>
  <c r="D31" i="1"/>
  <c r="D32" i="1"/>
  <c r="D33" i="1"/>
  <c r="D34" i="1"/>
  <c r="D35" i="1"/>
  <c r="D36" i="1"/>
  <c r="D37" i="1"/>
  <c r="D38" i="1"/>
  <c r="D39" i="1"/>
  <c r="D40" i="1"/>
  <c r="D41" i="1"/>
  <c r="D42" i="1"/>
  <c r="D43" i="1"/>
  <c r="D44" i="1"/>
  <c r="D45" i="1"/>
  <c r="D46" i="1"/>
  <c r="D47" i="1"/>
  <c r="D48" i="1"/>
  <c r="D49" i="1"/>
  <c r="D50" i="1"/>
  <c r="D51" i="1"/>
  <c r="D52" i="1"/>
  <c r="D53" i="1"/>
  <c r="D54" i="1"/>
  <c r="D55" i="1"/>
  <c r="D56" i="1"/>
  <c r="D57" i="1"/>
  <c r="D58" i="1"/>
  <c r="D59" i="1"/>
  <c r="D60" i="1"/>
  <c r="D61" i="1"/>
  <c r="D62" i="1"/>
  <c r="D63" i="1"/>
  <c r="D64" i="1"/>
  <c r="D65" i="1"/>
  <c r="D66" i="1"/>
  <c r="D67" i="1"/>
  <c r="D68" i="1"/>
  <c r="D69" i="1"/>
  <c r="D70" i="1"/>
  <c r="D71" i="1"/>
  <c r="D72" i="1"/>
  <c r="D73" i="1"/>
  <c r="D74" i="1"/>
  <c r="D75" i="1"/>
  <c r="D76" i="1"/>
  <c r="D77" i="1"/>
  <c r="D78" i="1"/>
  <c r="D79" i="1"/>
  <c r="D80" i="1"/>
  <c r="D81" i="1"/>
  <c r="D82" i="1"/>
  <c r="D83" i="1"/>
  <c r="D84" i="1"/>
  <c r="D85" i="1"/>
  <c r="D86" i="1"/>
  <c r="D87" i="1"/>
  <c r="D88" i="1"/>
  <c r="D89" i="1"/>
  <c r="D90" i="1"/>
  <c r="D91" i="1"/>
  <c r="D92" i="1"/>
  <c r="D93" i="1"/>
  <c r="D94" i="1"/>
  <c r="D95" i="1"/>
  <c r="D96" i="1"/>
  <c r="D97" i="1"/>
  <c r="D98" i="1"/>
  <c r="D99" i="1"/>
  <c r="D100" i="1"/>
  <c r="D101" i="1"/>
  <c r="D102" i="1"/>
  <c r="D103" i="1"/>
  <c r="D104" i="1"/>
  <c r="D105" i="1"/>
  <c r="D106" i="1"/>
  <c r="D107" i="1"/>
  <c r="D108" i="1"/>
  <c r="D109" i="1"/>
  <c r="D110" i="1"/>
  <c r="D111" i="1"/>
  <c r="D112" i="1"/>
  <c r="D113" i="1"/>
  <c r="D114" i="1"/>
  <c r="D115" i="1"/>
  <c r="D116" i="1"/>
  <c r="D117" i="1"/>
  <c r="D118" i="1"/>
  <c r="D119" i="1"/>
  <c r="D120" i="1"/>
  <c r="D121" i="1"/>
  <c r="D122" i="1"/>
  <c r="D123" i="1"/>
  <c r="D124" i="1"/>
  <c r="D125" i="1"/>
  <c r="D126" i="1"/>
  <c r="D127" i="1"/>
  <c r="D128" i="1"/>
  <c r="D129" i="1"/>
  <c r="D130" i="1"/>
  <c r="D131" i="1"/>
  <c r="D132" i="1"/>
  <c r="D133" i="1"/>
  <c r="D134" i="1"/>
  <c r="D135" i="1"/>
  <c r="D136" i="1"/>
  <c r="D137" i="1"/>
  <c r="D138" i="1"/>
  <c r="D139" i="1"/>
  <c r="D140" i="1"/>
  <c r="D141" i="1"/>
  <c r="D142" i="1"/>
  <c r="D143" i="1"/>
  <c r="D144" i="1"/>
  <c r="D145" i="1"/>
  <c r="D146" i="1"/>
  <c r="D147" i="1"/>
  <c r="D148" i="1"/>
  <c r="D149" i="1"/>
  <c r="D150" i="1"/>
  <c r="D151" i="1"/>
  <c r="D152" i="1"/>
  <c r="D153" i="1"/>
  <c r="D154" i="1"/>
  <c r="D155" i="1"/>
  <c r="D156" i="1"/>
  <c r="D157" i="1"/>
  <c r="D158" i="1"/>
  <c r="D159" i="1"/>
  <c r="D160" i="1"/>
  <c r="D161" i="1"/>
  <c r="D162" i="1"/>
  <c r="D163" i="1"/>
  <c r="D164" i="1"/>
  <c r="D165" i="1"/>
  <c r="D166" i="1"/>
  <c r="D167" i="1"/>
  <c r="D168" i="1"/>
  <c r="D169" i="1"/>
  <c r="D170" i="1"/>
  <c r="D171" i="1"/>
  <c r="D172" i="1"/>
  <c r="D173" i="1"/>
  <c r="D174" i="1"/>
  <c r="D175" i="1"/>
  <c r="D176" i="1"/>
  <c r="D177" i="1"/>
  <c r="D178" i="1"/>
  <c r="D179" i="1"/>
  <c r="D180" i="1"/>
  <c r="D181" i="1"/>
  <c r="D182" i="1"/>
  <c r="D183" i="1"/>
  <c r="D184" i="1"/>
  <c r="D185" i="1"/>
  <c r="D186" i="1"/>
  <c r="D187" i="1"/>
  <c r="D188" i="1"/>
  <c r="D189" i="1"/>
  <c r="D190" i="1"/>
  <c r="D191" i="1"/>
  <c r="D192" i="1"/>
  <c r="D193" i="1"/>
  <c r="D194" i="1"/>
  <c r="D195" i="1"/>
  <c r="D196" i="1"/>
  <c r="D197" i="1"/>
  <c r="D198" i="1"/>
  <c r="D199" i="1"/>
  <c r="D200" i="1"/>
  <c r="D201" i="1"/>
  <c r="D202" i="1"/>
  <c r="D203" i="1"/>
  <c r="D204" i="1"/>
  <c r="D205" i="1"/>
  <c r="D206" i="1"/>
  <c r="D207" i="1"/>
  <c r="D208" i="1"/>
  <c r="D209" i="1"/>
  <c r="D210" i="1"/>
  <c r="D211" i="1"/>
  <c r="D212" i="1"/>
  <c r="D213" i="1"/>
  <c r="D214" i="1"/>
  <c r="D215" i="1"/>
  <c r="D216" i="1"/>
  <c r="D217" i="1"/>
  <c r="D218" i="1"/>
  <c r="D219" i="1"/>
  <c r="D220" i="1"/>
  <c r="D221" i="1"/>
  <c r="D222" i="1"/>
  <c r="D223" i="1"/>
  <c r="D224" i="1"/>
  <c r="D225" i="1"/>
  <c r="D226" i="1"/>
  <c r="D227" i="1"/>
  <c r="D228" i="1"/>
  <c r="D229" i="1"/>
  <c r="D230" i="1"/>
  <c r="D231" i="1"/>
  <c r="D232" i="1"/>
  <c r="D233" i="1"/>
  <c r="D234" i="1"/>
  <c r="D235" i="1"/>
  <c r="D236" i="1"/>
  <c r="D237" i="1"/>
  <c r="D238" i="1"/>
  <c r="D239" i="1"/>
  <c r="D240" i="1"/>
  <c r="D241" i="1"/>
  <c r="D242" i="1"/>
  <c r="D243" i="1"/>
  <c r="D244" i="1"/>
  <c r="D245" i="1"/>
  <c r="D246" i="1"/>
  <c r="D247" i="1"/>
  <c r="D248" i="1"/>
  <c r="D249" i="1"/>
  <c r="D250" i="1"/>
  <c r="D251" i="1"/>
  <c r="D252" i="1"/>
  <c r="D253" i="1"/>
  <c r="D254" i="1"/>
  <c r="D255" i="1"/>
  <c r="D256" i="1"/>
  <c r="D257" i="1"/>
  <c r="D258" i="1"/>
  <c r="D259" i="1"/>
  <c r="D260" i="1"/>
  <c r="D261" i="1"/>
  <c r="D262" i="1"/>
  <c r="D263" i="1"/>
  <c r="D264" i="1"/>
  <c r="D265" i="1"/>
  <c r="D266" i="1"/>
  <c r="D267" i="1"/>
  <c r="D268" i="1"/>
  <c r="D269" i="1"/>
  <c r="D270" i="1"/>
  <c r="D271" i="1"/>
  <c r="D272" i="1"/>
  <c r="D273" i="1"/>
  <c r="D274" i="1"/>
  <c r="D275" i="1"/>
  <c r="D276" i="1"/>
  <c r="D277" i="1"/>
  <c r="D278" i="1"/>
  <c r="D279" i="1"/>
  <c r="D280" i="1"/>
  <c r="D281" i="1"/>
  <c r="D282" i="1"/>
  <c r="D283" i="1"/>
  <c r="D284" i="1"/>
  <c r="D285" i="1"/>
  <c r="D286" i="1"/>
  <c r="D287" i="1"/>
  <c r="D288" i="1"/>
  <c r="D289" i="1"/>
  <c r="D290" i="1"/>
  <c r="D291" i="1"/>
  <c r="D292" i="1"/>
  <c r="D293" i="1"/>
  <c r="D294" i="1"/>
  <c r="D295" i="1"/>
  <c r="D296" i="1"/>
  <c r="D297" i="1"/>
  <c r="D298" i="1"/>
  <c r="D299" i="1"/>
  <c r="D300" i="1"/>
  <c r="D301" i="1"/>
  <c r="D302" i="1"/>
  <c r="D303" i="1"/>
  <c r="D304" i="1"/>
  <c r="D305" i="1"/>
  <c r="D306" i="1"/>
  <c r="D307" i="1"/>
  <c r="D308" i="1"/>
  <c r="D309" i="1"/>
  <c r="D310" i="1"/>
  <c r="D311" i="1"/>
  <c r="D312" i="1"/>
  <c r="D313" i="1"/>
  <c r="D314" i="1"/>
  <c r="D315" i="1"/>
  <c r="D316" i="1"/>
  <c r="D317" i="1"/>
  <c r="D318" i="1"/>
  <c r="D319" i="1"/>
  <c r="D320" i="1"/>
  <c r="D321" i="1"/>
  <c r="D322" i="1"/>
  <c r="D323" i="1"/>
  <c r="D324" i="1"/>
  <c r="D325" i="1"/>
  <c r="D326" i="1"/>
  <c r="D327" i="1"/>
  <c r="D328" i="1"/>
  <c r="D329" i="1"/>
  <c r="D330" i="1"/>
  <c r="D331" i="1"/>
  <c r="D332" i="1"/>
  <c r="D333" i="1"/>
  <c r="D334" i="1"/>
  <c r="D335" i="1"/>
  <c r="D336" i="1"/>
  <c r="D337" i="1"/>
  <c r="D338" i="1"/>
  <c r="D339" i="1"/>
  <c r="D340" i="1"/>
  <c r="D341" i="1"/>
  <c r="D342" i="1"/>
  <c r="D343" i="1"/>
  <c r="D344" i="1"/>
  <c r="D345" i="1"/>
  <c r="D6" i="1"/>
</calcChain>
</file>

<file path=xl/sharedStrings.xml><?xml version="1.0" encoding="utf-8"?>
<sst xmlns="http://schemas.openxmlformats.org/spreadsheetml/2006/main" count="378" uniqueCount="378">
  <si>
    <t>Unidad de medida:Índice base 2013=100</t>
  </si>
  <si>
    <t>Periodicidad: Mensual</t>
  </si>
  <si>
    <t>Periodo</t>
  </si>
  <si>
    <t xml:space="preserve">Indicadores económicos de coyuntura &gt; Indicador global de la actividad económica, base 2013 &gt; Series originales &gt; Índice de volumen físico Total p1 / f1/  </t>
  </si>
  <si>
    <t xml:space="preserve">Indicadores económicos de coyuntura &gt; Indicador global de la actividad económica, base 2013 &gt; Series desestacionalizadas y tendencia-ciclo &gt; Total &gt; Serie desestacionalizada Índice f2/  </t>
  </si>
  <si>
    <t>1993/01</t>
  </si>
  <si>
    <t>1993/02</t>
  </si>
  <si>
    <t>1993/03</t>
  </si>
  <si>
    <t>1993/04</t>
  </si>
  <si>
    <t>1993/05</t>
  </si>
  <si>
    <t>1993/06</t>
  </si>
  <si>
    <t>1993/07</t>
  </si>
  <si>
    <t>1993/08</t>
  </si>
  <si>
    <t>1993/09</t>
  </si>
  <si>
    <t>1993/10</t>
  </si>
  <si>
    <t>1993/11</t>
  </si>
  <si>
    <t>1993/12</t>
  </si>
  <si>
    <t>1994/01</t>
  </si>
  <si>
    <t>1994/02</t>
  </si>
  <si>
    <t>1994/03</t>
  </si>
  <si>
    <t>1994/04</t>
  </si>
  <si>
    <t>1994/05</t>
  </si>
  <si>
    <t>1994/06</t>
  </si>
  <si>
    <t>1994/07</t>
  </si>
  <si>
    <t>1994/08</t>
  </si>
  <si>
    <t>1994/09</t>
  </si>
  <si>
    <t>1994/10</t>
  </si>
  <si>
    <t>1994/11</t>
  </si>
  <si>
    <t>1994/12</t>
  </si>
  <si>
    <t>1995/01</t>
  </si>
  <si>
    <t>1995/02</t>
  </si>
  <si>
    <t>1995/03</t>
  </si>
  <si>
    <t>1995/04</t>
  </si>
  <si>
    <t>1995/05</t>
  </si>
  <si>
    <t>1995/06</t>
  </si>
  <si>
    <t>1995/07</t>
  </si>
  <si>
    <t>1995/08</t>
  </si>
  <si>
    <t>1995/09</t>
  </si>
  <si>
    <t>1995/10</t>
  </si>
  <si>
    <t>1995/11</t>
  </si>
  <si>
    <t>1995/12</t>
  </si>
  <si>
    <t>1996/01</t>
  </si>
  <si>
    <t>1996/02</t>
  </si>
  <si>
    <t>1996/03</t>
  </si>
  <si>
    <t>1996/04</t>
  </si>
  <si>
    <t>1996/05</t>
  </si>
  <si>
    <t>1996/06</t>
  </si>
  <si>
    <t>1996/07</t>
  </si>
  <si>
    <t>1996/08</t>
  </si>
  <si>
    <t>1996/09</t>
  </si>
  <si>
    <t>1996/10</t>
  </si>
  <si>
    <t>1996/11</t>
  </si>
  <si>
    <t>1996/12</t>
  </si>
  <si>
    <t>1997/01</t>
  </si>
  <si>
    <t>1997/02</t>
  </si>
  <si>
    <t>1997/03</t>
  </si>
  <si>
    <t>1997/04</t>
  </si>
  <si>
    <t>1997/05</t>
  </si>
  <si>
    <t>1997/06</t>
  </si>
  <si>
    <t>1997/07</t>
  </si>
  <si>
    <t>1997/08</t>
  </si>
  <si>
    <t>1997/09</t>
  </si>
  <si>
    <t>1997/10</t>
  </si>
  <si>
    <t>1997/11</t>
  </si>
  <si>
    <t>1997/12</t>
  </si>
  <si>
    <t>1998/01</t>
  </si>
  <si>
    <t>1998/02</t>
  </si>
  <si>
    <t>1998/03</t>
  </si>
  <si>
    <t>1998/04</t>
  </si>
  <si>
    <t>1998/05</t>
  </si>
  <si>
    <t>1998/06</t>
  </si>
  <si>
    <t>1998/07</t>
  </si>
  <si>
    <t>1998/08</t>
  </si>
  <si>
    <t>1998/09</t>
  </si>
  <si>
    <t>1998/10</t>
  </si>
  <si>
    <t>1998/11</t>
  </si>
  <si>
    <t>1998/12</t>
  </si>
  <si>
    <t>1999/01</t>
  </si>
  <si>
    <t>1999/02</t>
  </si>
  <si>
    <t>1999/03</t>
  </si>
  <si>
    <t>1999/04</t>
  </si>
  <si>
    <t>1999/05</t>
  </si>
  <si>
    <t>1999/06</t>
  </si>
  <si>
    <t>1999/07</t>
  </si>
  <si>
    <t>1999/08</t>
  </si>
  <si>
    <t>1999/09</t>
  </si>
  <si>
    <t>1999/10</t>
  </si>
  <si>
    <t>1999/11</t>
  </si>
  <si>
    <t>1999/12</t>
  </si>
  <si>
    <t>2000/01</t>
  </si>
  <si>
    <t>2000/02</t>
  </si>
  <si>
    <t>2000/03</t>
  </si>
  <si>
    <t>2000/04</t>
  </si>
  <si>
    <t>2000/05</t>
  </si>
  <si>
    <t>2000/06</t>
  </si>
  <si>
    <t>2000/07</t>
  </si>
  <si>
    <t>2000/08</t>
  </si>
  <si>
    <t>2000/09</t>
  </si>
  <si>
    <t>2000/10</t>
  </si>
  <si>
    <t>2000/11</t>
  </si>
  <si>
    <t>2000/12</t>
  </si>
  <si>
    <t>2001/01</t>
  </si>
  <si>
    <t>2001/02</t>
  </si>
  <si>
    <t>2001/03</t>
  </si>
  <si>
    <t>2001/04</t>
  </si>
  <si>
    <t>2001/05</t>
  </si>
  <si>
    <t>2001/06</t>
  </si>
  <si>
    <t>2001/07</t>
  </si>
  <si>
    <t>2001/08</t>
  </si>
  <si>
    <t>2001/09</t>
  </si>
  <si>
    <t>2001/10</t>
  </si>
  <si>
    <t>2001/11</t>
  </si>
  <si>
    <t>2001/12</t>
  </si>
  <si>
    <t>2002/01</t>
  </si>
  <si>
    <t>2002/02</t>
  </si>
  <si>
    <t>2002/03</t>
  </si>
  <si>
    <t>2002/04</t>
  </si>
  <si>
    <t>2002/05</t>
  </si>
  <si>
    <t>2002/06</t>
  </si>
  <si>
    <t>2002/07</t>
  </si>
  <si>
    <t>2002/08</t>
  </si>
  <si>
    <t>2002/09</t>
  </si>
  <si>
    <t>2002/10</t>
  </si>
  <si>
    <t>2002/11</t>
  </si>
  <si>
    <t>2002/12</t>
  </si>
  <si>
    <t>2003/01</t>
  </si>
  <si>
    <t>2003/02</t>
  </si>
  <si>
    <t>2003/03</t>
  </si>
  <si>
    <t>2003/04</t>
  </si>
  <si>
    <t>2003/05</t>
  </si>
  <si>
    <t>2003/06</t>
  </si>
  <si>
    <t>2003/07</t>
  </si>
  <si>
    <t>2003/08</t>
  </si>
  <si>
    <t>2003/09</t>
  </si>
  <si>
    <t>2003/10</t>
  </si>
  <si>
    <t>2003/11</t>
  </si>
  <si>
    <t>2003/12</t>
  </si>
  <si>
    <t>2004/01</t>
  </si>
  <si>
    <t>2004/02</t>
  </si>
  <si>
    <t>2004/03</t>
  </si>
  <si>
    <t>2004/04</t>
  </si>
  <si>
    <t>2004/05</t>
  </si>
  <si>
    <t>2004/06</t>
  </si>
  <si>
    <t>2004/07</t>
  </si>
  <si>
    <t>2004/08</t>
  </si>
  <si>
    <t>2004/09</t>
  </si>
  <si>
    <t>2004/10</t>
  </si>
  <si>
    <t>2004/11</t>
  </si>
  <si>
    <t>2004/12</t>
  </si>
  <si>
    <t>2005/01</t>
  </si>
  <si>
    <t>2005/02</t>
  </si>
  <si>
    <t>2005/03</t>
  </si>
  <si>
    <t>2005/04</t>
  </si>
  <si>
    <t>2005/05</t>
  </si>
  <si>
    <t>2005/06</t>
  </si>
  <si>
    <t>2005/07</t>
  </si>
  <si>
    <t>2005/08</t>
  </si>
  <si>
    <t>2005/09</t>
  </si>
  <si>
    <t>2005/10</t>
  </si>
  <si>
    <t>2005/11</t>
  </si>
  <si>
    <t>2005/12</t>
  </si>
  <si>
    <t>2006/01</t>
  </si>
  <si>
    <t>2006/02</t>
  </si>
  <si>
    <t>2006/03</t>
  </si>
  <si>
    <t>2006/04</t>
  </si>
  <si>
    <t>2006/05</t>
  </si>
  <si>
    <t>2006/06</t>
  </si>
  <si>
    <t>2006/07</t>
  </si>
  <si>
    <t>2006/08</t>
  </si>
  <si>
    <t>2006/09</t>
  </si>
  <si>
    <t>2006/10</t>
  </si>
  <si>
    <t>2006/11</t>
  </si>
  <si>
    <t>2006/12</t>
  </si>
  <si>
    <t>2007/01</t>
  </si>
  <si>
    <t>2007/02</t>
  </si>
  <si>
    <t>2007/03</t>
  </si>
  <si>
    <t>2007/04</t>
  </si>
  <si>
    <t>2007/05</t>
  </si>
  <si>
    <t>2007/06</t>
  </si>
  <si>
    <t>2007/07</t>
  </si>
  <si>
    <t>2007/08</t>
  </si>
  <si>
    <t>2007/09</t>
  </si>
  <si>
    <t>2007/10</t>
  </si>
  <si>
    <t>2007/11</t>
  </si>
  <si>
    <t>2007/12</t>
  </si>
  <si>
    <t>2008/01</t>
  </si>
  <si>
    <t>2008/02</t>
  </si>
  <si>
    <t>2008/03</t>
  </si>
  <si>
    <t>2008/04</t>
  </si>
  <si>
    <t>2008/05</t>
  </si>
  <si>
    <t>2008/06</t>
  </si>
  <si>
    <t>2008/07</t>
  </si>
  <si>
    <t>2008/08</t>
  </si>
  <si>
    <t>2008/09</t>
  </si>
  <si>
    <t>2008/10</t>
  </si>
  <si>
    <t>2008/11</t>
  </si>
  <si>
    <t>2008/12</t>
  </si>
  <si>
    <t>2009/01</t>
  </si>
  <si>
    <t>2009/02</t>
  </si>
  <si>
    <t>2009/03</t>
  </si>
  <si>
    <t>2009/04</t>
  </si>
  <si>
    <t>2009/05</t>
  </si>
  <si>
    <t>2009/06</t>
  </si>
  <si>
    <t>2009/07</t>
  </si>
  <si>
    <t>2009/08</t>
  </si>
  <si>
    <t>2009/09</t>
  </si>
  <si>
    <t>2009/10</t>
  </si>
  <si>
    <t>2009/11</t>
  </si>
  <si>
    <t>2009/12</t>
  </si>
  <si>
    <t>2010/01</t>
  </si>
  <si>
    <t>2010/02</t>
  </si>
  <si>
    <t>2010/03</t>
  </si>
  <si>
    <t>2010/04</t>
  </si>
  <si>
    <t>2010/05</t>
  </si>
  <si>
    <t>2010/06</t>
  </si>
  <si>
    <t>2010/07</t>
  </si>
  <si>
    <t>2010/08</t>
  </si>
  <si>
    <t>2010/09</t>
  </si>
  <si>
    <t>2010/10</t>
  </si>
  <si>
    <t>2010/11</t>
  </si>
  <si>
    <t>2010/12</t>
  </si>
  <si>
    <t>2011/01</t>
  </si>
  <si>
    <t>2011/02</t>
  </si>
  <si>
    <t>2011/03</t>
  </si>
  <si>
    <t>2011/04</t>
  </si>
  <si>
    <t>2011/05</t>
  </si>
  <si>
    <t>2011/06</t>
  </si>
  <si>
    <t>2011/07</t>
  </si>
  <si>
    <t>2011/08</t>
  </si>
  <si>
    <t>2011/09</t>
  </si>
  <si>
    <t>2011/10</t>
  </si>
  <si>
    <t>2011/11</t>
  </si>
  <si>
    <t>2011/12</t>
  </si>
  <si>
    <t>2012/01</t>
  </si>
  <si>
    <t>2012/02</t>
  </si>
  <si>
    <t>2012/03</t>
  </si>
  <si>
    <t>2012/04</t>
  </si>
  <si>
    <t>2012/05</t>
  </si>
  <si>
    <t>2012/06</t>
  </si>
  <si>
    <t>2012/07</t>
  </si>
  <si>
    <t>2012/08</t>
  </si>
  <si>
    <t>2012/09</t>
  </si>
  <si>
    <t>2012/10</t>
  </si>
  <si>
    <t>2012/11</t>
  </si>
  <si>
    <t>2012/12</t>
  </si>
  <si>
    <t>2013/01</t>
  </si>
  <si>
    <t>2013/02</t>
  </si>
  <si>
    <t>2013/03</t>
  </si>
  <si>
    <t>2013/04</t>
  </si>
  <si>
    <t>2013/05</t>
  </si>
  <si>
    <t>2013/06</t>
  </si>
  <si>
    <t>2013/07</t>
  </si>
  <si>
    <t>2013/08</t>
  </si>
  <si>
    <t>2013/09</t>
  </si>
  <si>
    <t>2013/10</t>
  </si>
  <si>
    <t>2013/11</t>
  </si>
  <si>
    <t>2013/12</t>
  </si>
  <si>
    <t>2014/01</t>
  </si>
  <si>
    <t>2014/02</t>
  </si>
  <si>
    <t>2014/03</t>
  </si>
  <si>
    <t>2014/04</t>
  </si>
  <si>
    <t>2014/05</t>
  </si>
  <si>
    <t>2014/06</t>
  </si>
  <si>
    <t>2014/07</t>
  </si>
  <si>
    <t>2014/08</t>
  </si>
  <si>
    <t>2014/09</t>
  </si>
  <si>
    <t>2014/10</t>
  </si>
  <si>
    <t>2014/11</t>
  </si>
  <si>
    <t>2014/12</t>
  </si>
  <si>
    <t>2015/01</t>
  </si>
  <si>
    <t>2015/02</t>
  </si>
  <si>
    <t>2015/03</t>
  </si>
  <si>
    <t>2015/04</t>
  </si>
  <si>
    <t>2015/05</t>
  </si>
  <si>
    <t>2015/06</t>
  </si>
  <si>
    <t>2015/07</t>
  </si>
  <si>
    <t>2015/08</t>
  </si>
  <si>
    <t>2015/09</t>
  </si>
  <si>
    <t>2015/10</t>
  </si>
  <si>
    <t>2015/11</t>
  </si>
  <si>
    <t>2015/12</t>
  </si>
  <si>
    <t>2016/01</t>
  </si>
  <si>
    <t>2016/02</t>
  </si>
  <si>
    <t>2016/03</t>
  </si>
  <si>
    <t>2016/04</t>
  </si>
  <si>
    <t>2016/05</t>
  </si>
  <si>
    <t>2016/06</t>
  </si>
  <si>
    <t>2016/07</t>
  </si>
  <si>
    <t>2016/08</t>
  </si>
  <si>
    <t>2016/09</t>
  </si>
  <si>
    <t>2016/10</t>
  </si>
  <si>
    <t>2016/11</t>
  </si>
  <si>
    <t>2016/12</t>
  </si>
  <si>
    <t>2017/01</t>
  </si>
  <si>
    <t>2017/02</t>
  </si>
  <si>
    <t>2017/03</t>
  </si>
  <si>
    <t>2017/04</t>
  </si>
  <si>
    <t>2017/05</t>
  </si>
  <si>
    <t>2017/06</t>
  </si>
  <si>
    <t>2017/07</t>
  </si>
  <si>
    <t>2017/08</t>
  </si>
  <si>
    <t>2017/09</t>
  </si>
  <si>
    <t>2017/10</t>
  </si>
  <si>
    <t>2017/11</t>
  </si>
  <si>
    <t>2017/12</t>
  </si>
  <si>
    <t>2018/01</t>
  </si>
  <si>
    <t>2018/02</t>
  </si>
  <si>
    <t>2018/03</t>
  </si>
  <si>
    <t>2018/04</t>
  </si>
  <si>
    <t>2018/05</t>
  </si>
  <si>
    <t>2018/06</t>
  </si>
  <si>
    <t>2018/07</t>
  </si>
  <si>
    <t>2018/08</t>
  </si>
  <si>
    <t>2018/09</t>
  </si>
  <si>
    <t>2018/10</t>
  </si>
  <si>
    <t>2018/11</t>
  </si>
  <si>
    <t>2018/12</t>
  </si>
  <si>
    <t>2019/01</t>
  </si>
  <si>
    <t>2019/02</t>
  </si>
  <si>
    <t>2019/03</t>
  </si>
  <si>
    <t>2019/04</t>
  </si>
  <si>
    <t>2019/05</t>
  </si>
  <si>
    <t>2019/06</t>
  </si>
  <si>
    <t>2019/07</t>
  </si>
  <si>
    <t>2019/08</t>
  </si>
  <si>
    <t>2019/09</t>
  </si>
  <si>
    <t>2019/10</t>
  </si>
  <si>
    <t>2019/11</t>
  </si>
  <si>
    <t>2019/12</t>
  </si>
  <si>
    <t>2020/01</t>
  </si>
  <si>
    <t>2020/02</t>
  </si>
  <si>
    <t>2020/03</t>
  </si>
  <si>
    <t>2020/04</t>
  </si>
  <si>
    <t>2020/05</t>
  </si>
  <si>
    <t>2020/06</t>
  </si>
  <si>
    <t>2020/07</t>
  </si>
  <si>
    <t>2020/08</t>
  </si>
  <si>
    <t>2020/09</t>
  </si>
  <si>
    <t>2020/10</t>
  </si>
  <si>
    <t>2020/11</t>
  </si>
  <si>
    <t>2020/12</t>
  </si>
  <si>
    <t>2021/01</t>
  </si>
  <si>
    <t>2021/02</t>
  </si>
  <si>
    <t>2021/03</t>
  </si>
  <si>
    <t>2021/04</t>
  </si>
  <si>
    <t>2021/05</t>
  </si>
  <si>
    <t>Cifras preliminares:  p1/ A partir de 2019/01</t>
  </si>
  <si>
    <t xml:space="preserve">Fuentes: f1/ INEGI. Sistema de Cuentas Nacionales de México.f2/ INEGI. Series calculadas por métodos econométricos a partir de las series originales del Indicador Global de la Actividad Económica. </t>
  </si>
  <si>
    <t>Fecha de consulta: 23/08/2021 16:26:40</t>
  </si>
  <si>
    <t>IGAE</t>
  </si>
  <si>
    <t>IGAE sa</t>
  </si>
  <si>
    <t>sa = seasonally adjusted</t>
  </si>
  <si>
    <t>Serie desestacionalizada</t>
  </si>
  <si>
    <t>=((C6/C5)-1)*100</t>
  </si>
  <si>
    <t>Tasa mensual (sa)</t>
  </si>
  <si>
    <t>%m/m sa</t>
  </si>
  <si>
    <t>%m/m nsa</t>
  </si>
  <si>
    <t>Tasa mensual.   ( nsa)</t>
  </si>
  <si>
    <t>=((B6/B5)-1)*100</t>
  </si>
  <si>
    <t>nsa = non-seasonally adjusted</t>
  </si>
  <si>
    <t>Serie no desestacionalizada</t>
  </si>
  <si>
    <t>Tasa anual (sa)</t>
  </si>
  <si>
    <t>%a/a sa</t>
  </si>
  <si>
    <r>
      <t>Normalmente para obtener la tasa anual, no importa la estacionalidad. Es decir, deberíamos de calcularla con la serie nsa. No obstante, debido a que el proceso de desestacionalización también 'corrije' por efectos como el del año bisiesto, así como el de semana santa (</t>
    </r>
    <r>
      <rPr>
        <i/>
        <sz val="9"/>
        <rFont val="Arial"/>
        <family val="2"/>
      </rPr>
      <t xml:space="preserve">e.g. </t>
    </r>
    <r>
      <rPr>
        <sz val="9"/>
        <rFont val="Arial"/>
        <family val="2"/>
      </rPr>
      <t>que a veces cae en marzo y a veces en abril), entonces se acostumbra obtener la tasa anual a partir de las series sa</t>
    </r>
  </si>
  <si>
    <t>=((C17/C5)-1)*100</t>
  </si>
  <si>
    <t>IMPORTANTE:</t>
  </si>
  <si>
    <t xml:space="preserve">Las series desestacionalizadas cambian cada vez que se </t>
  </si>
  <si>
    <t>publica</t>
  </si>
  <si>
    <t>Moraleja: Siempre hay que 'bajar' la serie completa</t>
  </si>
  <si>
    <t>Tasa 'anual del año' (sa)</t>
  </si>
  <si>
    <t>%anual sa</t>
  </si>
  <si>
    <t>=IF(VALUE(RIGHT(A28,2))=12,((AVERAGE(C17:C28)/AVERAGE(C5:C16))-1)*100,"")</t>
  </si>
  <si>
    <t>=SI(VALOR(DERECHA(A28,2))=12,((PROMEDIO(C17:C28)/PROMEDIO(C5:C16))-1)*100,"")</t>
  </si>
  <si>
    <t>Inglés</t>
  </si>
  <si>
    <t>Español</t>
  </si>
  <si>
    <t>IGAE %anual sa</t>
  </si>
  <si>
    <t>=VLOOKUP(CONCATENATE(N28,"/12"),$A$5:$L$345,12,0)</t>
  </si>
  <si>
    <t>=BUSCARV(CONCATENAR(N28,"/12"),$A$5:$L$345,12,0)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</si>
</sst>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#,##0.0"/>
    <numFmt numFmtId="168" formatCode="0.0"/>
  </numFmts>
  <fonts count="9" x14ac:knownFonts="1">
    <font>
      <sz val="10"/>
      <name val="Arial"/>
    </font>
    <font>
      <sz val="10"/>
      <color indexed="8"/>
      <name val="Arial"/>
      <family val="2"/>
    </font>
    <font>
      <sz val="10"/>
      <name val="Arial"/>
      <family val="2"/>
    </font>
    <font>
      <sz val="10"/>
      <color rgb="FFFF0000"/>
      <name val="Arial"/>
      <family val="2"/>
    </font>
    <font>
      <sz val="9"/>
      <name val="Arial"/>
      <family val="2"/>
    </font>
    <font>
      <i/>
      <sz val="9"/>
      <name val="Arial"/>
      <family val="2"/>
    </font>
    <font>
      <b/>
      <sz val="10"/>
      <name val="Arial"/>
      <family val="2"/>
    </font>
    <font>
      <b/>
      <sz val="10"/>
      <color rgb="FFFF0000"/>
      <name val="Arial"/>
      <family val="2"/>
    </font>
    <font>
      <b/>
      <u/>
      <sz val="1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</fills>
  <borders count="3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1">
    <xf numFmtId="0" fontId="0" fillId="0" borderId="0" xfId="0"/>
    <xf numFmtId="0" fontId="1" fillId="2" borderId="1" xfId="0" applyFont="1" applyFill="1" applyBorder="1" applyAlignment="1">
      <alignment horizontal="left" vertical="center" wrapText="1"/>
    </xf>
    <xf numFmtId="164" fontId="0" fillId="0" borderId="0" xfId="0" applyNumberFormat="1" applyAlignment="1">
      <alignment horizontal="center"/>
    </xf>
    <xf numFmtId="0" fontId="1" fillId="2" borderId="0" xfId="0" applyFont="1" applyFill="1" applyBorder="1" applyAlignment="1">
      <alignment horizontal="center" vertical="center" wrapText="1"/>
    </xf>
    <xf numFmtId="0" fontId="2" fillId="0" borderId="0" xfId="0" applyFont="1"/>
    <xf numFmtId="0" fontId="0" fillId="0" borderId="0" xfId="0" applyAlignment="1">
      <alignment horizontal="center"/>
    </xf>
    <xf numFmtId="0" fontId="0" fillId="3" borderId="0" xfId="0" applyFill="1" applyAlignment="1">
      <alignment horizontal="center"/>
    </xf>
    <xf numFmtId="168" fontId="2" fillId="0" borderId="0" xfId="0" quotePrefix="1" applyNumberFormat="1" applyFont="1" applyAlignment="1">
      <alignment horizontal="center"/>
    </xf>
    <xf numFmtId="168" fontId="3" fillId="0" borderId="0" xfId="0" quotePrefix="1" applyNumberFormat="1" applyFont="1" applyAlignment="1">
      <alignment horizontal="left"/>
    </xf>
    <xf numFmtId="0" fontId="1" fillId="2" borderId="1" xfId="0" applyFont="1" applyFill="1" applyBorder="1" applyAlignment="1">
      <alignment horizontal="center" vertical="center" wrapText="1"/>
    </xf>
    <xf numFmtId="168" fontId="3" fillId="0" borderId="0" xfId="0" quotePrefix="1" applyNumberFormat="1" applyFont="1" applyAlignment="1">
      <alignment horizontal="center"/>
    </xf>
    <xf numFmtId="0" fontId="1" fillId="4" borderId="1" xfId="0" applyFont="1" applyFill="1" applyBorder="1" applyAlignment="1">
      <alignment horizontal="left" vertical="center" wrapText="1"/>
    </xf>
    <xf numFmtId="168" fontId="2" fillId="4" borderId="0" xfId="0" quotePrefix="1" applyNumberFormat="1" applyFont="1" applyFill="1" applyAlignment="1">
      <alignment horizontal="center"/>
    </xf>
    <xf numFmtId="0" fontId="4" fillId="0" borderId="0" xfId="0" applyFont="1" applyAlignment="1">
      <alignment horizontal="left" wrapText="1"/>
    </xf>
    <xf numFmtId="0" fontId="0" fillId="3" borderId="0" xfId="0" applyFill="1"/>
    <xf numFmtId="168" fontId="3" fillId="3" borderId="0" xfId="0" quotePrefix="1" applyNumberFormat="1" applyFont="1" applyFill="1" applyAlignment="1">
      <alignment horizontal="left"/>
    </xf>
    <xf numFmtId="0" fontId="7" fillId="0" borderId="0" xfId="0" applyFont="1"/>
    <xf numFmtId="0" fontId="8" fillId="0" borderId="0" xfId="0" applyFont="1"/>
    <xf numFmtId="0" fontId="4" fillId="0" borderId="0" xfId="0" applyFont="1" applyAlignment="1">
      <alignment horizontal="left" wrapText="1"/>
    </xf>
    <xf numFmtId="0" fontId="3" fillId="0" borderId="0" xfId="0" applyFont="1"/>
    <xf numFmtId="0" fontId="6" fillId="0" borderId="2" xfId="0" applyFont="1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tx>
            <c:strRef>
              <c:f>'Página 1'!$B$4</c:f>
              <c:strCache>
                <c:ptCount val="1"/>
                <c:pt idx="0">
                  <c:v>IGAE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'Página 1'!$A$5:$A$345</c:f>
              <c:strCache>
                <c:ptCount val="341"/>
                <c:pt idx="0">
                  <c:v>1993/01</c:v>
                </c:pt>
                <c:pt idx="1">
                  <c:v>1993/02</c:v>
                </c:pt>
                <c:pt idx="2">
                  <c:v>1993/03</c:v>
                </c:pt>
                <c:pt idx="3">
                  <c:v>1993/04</c:v>
                </c:pt>
                <c:pt idx="4">
                  <c:v>1993/05</c:v>
                </c:pt>
                <c:pt idx="5">
                  <c:v>1993/06</c:v>
                </c:pt>
                <c:pt idx="6">
                  <c:v>1993/07</c:v>
                </c:pt>
                <c:pt idx="7">
                  <c:v>1993/08</c:v>
                </c:pt>
                <c:pt idx="8">
                  <c:v>1993/09</c:v>
                </c:pt>
                <c:pt idx="9">
                  <c:v>1993/10</c:v>
                </c:pt>
                <c:pt idx="10">
                  <c:v>1993/11</c:v>
                </c:pt>
                <c:pt idx="11">
                  <c:v>1993/12</c:v>
                </c:pt>
                <c:pt idx="12">
                  <c:v>1994/01</c:v>
                </c:pt>
                <c:pt idx="13">
                  <c:v>1994/02</c:v>
                </c:pt>
                <c:pt idx="14">
                  <c:v>1994/03</c:v>
                </c:pt>
                <c:pt idx="15">
                  <c:v>1994/04</c:v>
                </c:pt>
                <c:pt idx="16">
                  <c:v>1994/05</c:v>
                </c:pt>
                <c:pt idx="17">
                  <c:v>1994/06</c:v>
                </c:pt>
                <c:pt idx="18">
                  <c:v>1994/07</c:v>
                </c:pt>
                <c:pt idx="19">
                  <c:v>1994/08</c:v>
                </c:pt>
                <c:pt idx="20">
                  <c:v>1994/09</c:v>
                </c:pt>
                <c:pt idx="21">
                  <c:v>1994/10</c:v>
                </c:pt>
                <c:pt idx="22">
                  <c:v>1994/11</c:v>
                </c:pt>
                <c:pt idx="23">
                  <c:v>1994/12</c:v>
                </c:pt>
                <c:pt idx="24">
                  <c:v>1995/01</c:v>
                </c:pt>
                <c:pt idx="25">
                  <c:v>1995/02</c:v>
                </c:pt>
                <c:pt idx="26">
                  <c:v>1995/03</c:v>
                </c:pt>
                <c:pt idx="27">
                  <c:v>1995/04</c:v>
                </c:pt>
                <c:pt idx="28">
                  <c:v>1995/05</c:v>
                </c:pt>
                <c:pt idx="29">
                  <c:v>1995/06</c:v>
                </c:pt>
                <c:pt idx="30">
                  <c:v>1995/07</c:v>
                </c:pt>
                <c:pt idx="31">
                  <c:v>1995/08</c:v>
                </c:pt>
                <c:pt idx="32">
                  <c:v>1995/09</c:v>
                </c:pt>
                <c:pt idx="33">
                  <c:v>1995/10</c:v>
                </c:pt>
                <c:pt idx="34">
                  <c:v>1995/11</c:v>
                </c:pt>
                <c:pt idx="35">
                  <c:v>1995/12</c:v>
                </c:pt>
                <c:pt idx="36">
                  <c:v>1996/01</c:v>
                </c:pt>
                <c:pt idx="37">
                  <c:v>1996/02</c:v>
                </c:pt>
                <c:pt idx="38">
                  <c:v>1996/03</c:v>
                </c:pt>
                <c:pt idx="39">
                  <c:v>1996/04</c:v>
                </c:pt>
                <c:pt idx="40">
                  <c:v>1996/05</c:v>
                </c:pt>
                <c:pt idx="41">
                  <c:v>1996/06</c:v>
                </c:pt>
                <c:pt idx="42">
                  <c:v>1996/07</c:v>
                </c:pt>
                <c:pt idx="43">
                  <c:v>1996/08</c:v>
                </c:pt>
                <c:pt idx="44">
                  <c:v>1996/09</c:v>
                </c:pt>
                <c:pt idx="45">
                  <c:v>1996/10</c:v>
                </c:pt>
                <c:pt idx="46">
                  <c:v>1996/11</c:v>
                </c:pt>
                <c:pt idx="47">
                  <c:v>1996/12</c:v>
                </c:pt>
                <c:pt idx="48">
                  <c:v>1997/01</c:v>
                </c:pt>
                <c:pt idx="49">
                  <c:v>1997/02</c:v>
                </c:pt>
                <c:pt idx="50">
                  <c:v>1997/03</c:v>
                </c:pt>
                <c:pt idx="51">
                  <c:v>1997/04</c:v>
                </c:pt>
                <c:pt idx="52">
                  <c:v>1997/05</c:v>
                </c:pt>
                <c:pt idx="53">
                  <c:v>1997/06</c:v>
                </c:pt>
                <c:pt idx="54">
                  <c:v>1997/07</c:v>
                </c:pt>
                <c:pt idx="55">
                  <c:v>1997/08</c:v>
                </c:pt>
                <c:pt idx="56">
                  <c:v>1997/09</c:v>
                </c:pt>
                <c:pt idx="57">
                  <c:v>1997/10</c:v>
                </c:pt>
                <c:pt idx="58">
                  <c:v>1997/11</c:v>
                </c:pt>
                <c:pt idx="59">
                  <c:v>1997/12</c:v>
                </c:pt>
                <c:pt idx="60">
                  <c:v>1998/01</c:v>
                </c:pt>
                <c:pt idx="61">
                  <c:v>1998/02</c:v>
                </c:pt>
                <c:pt idx="62">
                  <c:v>1998/03</c:v>
                </c:pt>
                <c:pt idx="63">
                  <c:v>1998/04</c:v>
                </c:pt>
                <c:pt idx="64">
                  <c:v>1998/05</c:v>
                </c:pt>
                <c:pt idx="65">
                  <c:v>1998/06</c:v>
                </c:pt>
                <c:pt idx="66">
                  <c:v>1998/07</c:v>
                </c:pt>
                <c:pt idx="67">
                  <c:v>1998/08</c:v>
                </c:pt>
                <c:pt idx="68">
                  <c:v>1998/09</c:v>
                </c:pt>
                <c:pt idx="69">
                  <c:v>1998/10</c:v>
                </c:pt>
                <c:pt idx="70">
                  <c:v>1998/11</c:v>
                </c:pt>
                <c:pt idx="71">
                  <c:v>1998/12</c:v>
                </c:pt>
                <c:pt idx="72">
                  <c:v>1999/01</c:v>
                </c:pt>
                <c:pt idx="73">
                  <c:v>1999/02</c:v>
                </c:pt>
                <c:pt idx="74">
                  <c:v>1999/03</c:v>
                </c:pt>
                <c:pt idx="75">
                  <c:v>1999/04</c:v>
                </c:pt>
                <c:pt idx="76">
                  <c:v>1999/05</c:v>
                </c:pt>
                <c:pt idx="77">
                  <c:v>1999/06</c:v>
                </c:pt>
                <c:pt idx="78">
                  <c:v>1999/07</c:v>
                </c:pt>
                <c:pt idx="79">
                  <c:v>1999/08</c:v>
                </c:pt>
                <c:pt idx="80">
                  <c:v>1999/09</c:v>
                </c:pt>
                <c:pt idx="81">
                  <c:v>1999/10</c:v>
                </c:pt>
                <c:pt idx="82">
                  <c:v>1999/11</c:v>
                </c:pt>
                <c:pt idx="83">
                  <c:v>1999/12</c:v>
                </c:pt>
                <c:pt idx="84">
                  <c:v>2000/01</c:v>
                </c:pt>
                <c:pt idx="85">
                  <c:v>2000/02</c:v>
                </c:pt>
                <c:pt idx="86">
                  <c:v>2000/03</c:v>
                </c:pt>
                <c:pt idx="87">
                  <c:v>2000/04</c:v>
                </c:pt>
                <c:pt idx="88">
                  <c:v>2000/05</c:v>
                </c:pt>
                <c:pt idx="89">
                  <c:v>2000/06</c:v>
                </c:pt>
                <c:pt idx="90">
                  <c:v>2000/07</c:v>
                </c:pt>
                <c:pt idx="91">
                  <c:v>2000/08</c:v>
                </c:pt>
                <c:pt idx="92">
                  <c:v>2000/09</c:v>
                </c:pt>
                <c:pt idx="93">
                  <c:v>2000/10</c:v>
                </c:pt>
                <c:pt idx="94">
                  <c:v>2000/11</c:v>
                </c:pt>
                <c:pt idx="95">
                  <c:v>2000/12</c:v>
                </c:pt>
                <c:pt idx="96">
                  <c:v>2001/01</c:v>
                </c:pt>
                <c:pt idx="97">
                  <c:v>2001/02</c:v>
                </c:pt>
                <c:pt idx="98">
                  <c:v>2001/03</c:v>
                </c:pt>
                <c:pt idx="99">
                  <c:v>2001/04</c:v>
                </c:pt>
                <c:pt idx="100">
                  <c:v>2001/05</c:v>
                </c:pt>
                <c:pt idx="101">
                  <c:v>2001/06</c:v>
                </c:pt>
                <c:pt idx="102">
                  <c:v>2001/07</c:v>
                </c:pt>
                <c:pt idx="103">
                  <c:v>2001/08</c:v>
                </c:pt>
                <c:pt idx="104">
                  <c:v>2001/09</c:v>
                </c:pt>
                <c:pt idx="105">
                  <c:v>2001/10</c:v>
                </c:pt>
                <c:pt idx="106">
                  <c:v>2001/11</c:v>
                </c:pt>
                <c:pt idx="107">
                  <c:v>2001/12</c:v>
                </c:pt>
                <c:pt idx="108">
                  <c:v>2002/01</c:v>
                </c:pt>
                <c:pt idx="109">
                  <c:v>2002/02</c:v>
                </c:pt>
                <c:pt idx="110">
                  <c:v>2002/03</c:v>
                </c:pt>
                <c:pt idx="111">
                  <c:v>2002/04</c:v>
                </c:pt>
                <c:pt idx="112">
                  <c:v>2002/05</c:v>
                </c:pt>
                <c:pt idx="113">
                  <c:v>2002/06</c:v>
                </c:pt>
                <c:pt idx="114">
                  <c:v>2002/07</c:v>
                </c:pt>
                <c:pt idx="115">
                  <c:v>2002/08</c:v>
                </c:pt>
                <c:pt idx="116">
                  <c:v>2002/09</c:v>
                </c:pt>
                <c:pt idx="117">
                  <c:v>2002/10</c:v>
                </c:pt>
                <c:pt idx="118">
                  <c:v>2002/11</c:v>
                </c:pt>
                <c:pt idx="119">
                  <c:v>2002/12</c:v>
                </c:pt>
                <c:pt idx="120">
                  <c:v>2003/01</c:v>
                </c:pt>
                <c:pt idx="121">
                  <c:v>2003/02</c:v>
                </c:pt>
                <c:pt idx="122">
                  <c:v>2003/03</c:v>
                </c:pt>
                <c:pt idx="123">
                  <c:v>2003/04</c:v>
                </c:pt>
                <c:pt idx="124">
                  <c:v>2003/05</c:v>
                </c:pt>
                <c:pt idx="125">
                  <c:v>2003/06</c:v>
                </c:pt>
                <c:pt idx="126">
                  <c:v>2003/07</c:v>
                </c:pt>
                <c:pt idx="127">
                  <c:v>2003/08</c:v>
                </c:pt>
                <c:pt idx="128">
                  <c:v>2003/09</c:v>
                </c:pt>
                <c:pt idx="129">
                  <c:v>2003/10</c:v>
                </c:pt>
                <c:pt idx="130">
                  <c:v>2003/11</c:v>
                </c:pt>
                <c:pt idx="131">
                  <c:v>2003/12</c:v>
                </c:pt>
                <c:pt idx="132">
                  <c:v>2004/01</c:v>
                </c:pt>
                <c:pt idx="133">
                  <c:v>2004/02</c:v>
                </c:pt>
                <c:pt idx="134">
                  <c:v>2004/03</c:v>
                </c:pt>
                <c:pt idx="135">
                  <c:v>2004/04</c:v>
                </c:pt>
                <c:pt idx="136">
                  <c:v>2004/05</c:v>
                </c:pt>
                <c:pt idx="137">
                  <c:v>2004/06</c:v>
                </c:pt>
                <c:pt idx="138">
                  <c:v>2004/07</c:v>
                </c:pt>
                <c:pt idx="139">
                  <c:v>2004/08</c:v>
                </c:pt>
                <c:pt idx="140">
                  <c:v>2004/09</c:v>
                </c:pt>
                <c:pt idx="141">
                  <c:v>2004/10</c:v>
                </c:pt>
                <c:pt idx="142">
                  <c:v>2004/11</c:v>
                </c:pt>
                <c:pt idx="143">
                  <c:v>2004/12</c:v>
                </c:pt>
                <c:pt idx="144">
                  <c:v>2005/01</c:v>
                </c:pt>
                <c:pt idx="145">
                  <c:v>2005/02</c:v>
                </c:pt>
                <c:pt idx="146">
                  <c:v>2005/03</c:v>
                </c:pt>
                <c:pt idx="147">
                  <c:v>2005/04</c:v>
                </c:pt>
                <c:pt idx="148">
                  <c:v>2005/05</c:v>
                </c:pt>
                <c:pt idx="149">
                  <c:v>2005/06</c:v>
                </c:pt>
                <c:pt idx="150">
                  <c:v>2005/07</c:v>
                </c:pt>
                <c:pt idx="151">
                  <c:v>2005/08</c:v>
                </c:pt>
                <c:pt idx="152">
                  <c:v>2005/09</c:v>
                </c:pt>
                <c:pt idx="153">
                  <c:v>2005/10</c:v>
                </c:pt>
                <c:pt idx="154">
                  <c:v>2005/11</c:v>
                </c:pt>
                <c:pt idx="155">
                  <c:v>2005/12</c:v>
                </c:pt>
                <c:pt idx="156">
                  <c:v>2006/01</c:v>
                </c:pt>
                <c:pt idx="157">
                  <c:v>2006/02</c:v>
                </c:pt>
                <c:pt idx="158">
                  <c:v>2006/03</c:v>
                </c:pt>
                <c:pt idx="159">
                  <c:v>2006/04</c:v>
                </c:pt>
                <c:pt idx="160">
                  <c:v>2006/05</c:v>
                </c:pt>
                <c:pt idx="161">
                  <c:v>2006/06</c:v>
                </c:pt>
                <c:pt idx="162">
                  <c:v>2006/07</c:v>
                </c:pt>
                <c:pt idx="163">
                  <c:v>2006/08</c:v>
                </c:pt>
                <c:pt idx="164">
                  <c:v>2006/09</c:v>
                </c:pt>
                <c:pt idx="165">
                  <c:v>2006/10</c:v>
                </c:pt>
                <c:pt idx="166">
                  <c:v>2006/11</c:v>
                </c:pt>
                <c:pt idx="167">
                  <c:v>2006/12</c:v>
                </c:pt>
                <c:pt idx="168">
                  <c:v>2007/01</c:v>
                </c:pt>
                <c:pt idx="169">
                  <c:v>2007/02</c:v>
                </c:pt>
                <c:pt idx="170">
                  <c:v>2007/03</c:v>
                </c:pt>
                <c:pt idx="171">
                  <c:v>2007/04</c:v>
                </c:pt>
                <c:pt idx="172">
                  <c:v>2007/05</c:v>
                </c:pt>
                <c:pt idx="173">
                  <c:v>2007/06</c:v>
                </c:pt>
                <c:pt idx="174">
                  <c:v>2007/07</c:v>
                </c:pt>
                <c:pt idx="175">
                  <c:v>2007/08</c:v>
                </c:pt>
                <c:pt idx="176">
                  <c:v>2007/09</c:v>
                </c:pt>
                <c:pt idx="177">
                  <c:v>2007/10</c:v>
                </c:pt>
                <c:pt idx="178">
                  <c:v>2007/11</c:v>
                </c:pt>
                <c:pt idx="179">
                  <c:v>2007/12</c:v>
                </c:pt>
                <c:pt idx="180">
                  <c:v>2008/01</c:v>
                </c:pt>
                <c:pt idx="181">
                  <c:v>2008/02</c:v>
                </c:pt>
                <c:pt idx="182">
                  <c:v>2008/03</c:v>
                </c:pt>
                <c:pt idx="183">
                  <c:v>2008/04</c:v>
                </c:pt>
                <c:pt idx="184">
                  <c:v>2008/05</c:v>
                </c:pt>
                <c:pt idx="185">
                  <c:v>2008/06</c:v>
                </c:pt>
                <c:pt idx="186">
                  <c:v>2008/07</c:v>
                </c:pt>
                <c:pt idx="187">
                  <c:v>2008/08</c:v>
                </c:pt>
                <c:pt idx="188">
                  <c:v>2008/09</c:v>
                </c:pt>
                <c:pt idx="189">
                  <c:v>2008/10</c:v>
                </c:pt>
                <c:pt idx="190">
                  <c:v>2008/11</c:v>
                </c:pt>
                <c:pt idx="191">
                  <c:v>2008/12</c:v>
                </c:pt>
                <c:pt idx="192">
                  <c:v>2009/01</c:v>
                </c:pt>
                <c:pt idx="193">
                  <c:v>2009/02</c:v>
                </c:pt>
                <c:pt idx="194">
                  <c:v>2009/03</c:v>
                </c:pt>
                <c:pt idx="195">
                  <c:v>2009/04</c:v>
                </c:pt>
                <c:pt idx="196">
                  <c:v>2009/05</c:v>
                </c:pt>
                <c:pt idx="197">
                  <c:v>2009/06</c:v>
                </c:pt>
                <c:pt idx="198">
                  <c:v>2009/07</c:v>
                </c:pt>
                <c:pt idx="199">
                  <c:v>2009/08</c:v>
                </c:pt>
                <c:pt idx="200">
                  <c:v>2009/09</c:v>
                </c:pt>
                <c:pt idx="201">
                  <c:v>2009/10</c:v>
                </c:pt>
                <c:pt idx="202">
                  <c:v>2009/11</c:v>
                </c:pt>
                <c:pt idx="203">
                  <c:v>2009/12</c:v>
                </c:pt>
                <c:pt idx="204">
                  <c:v>2010/01</c:v>
                </c:pt>
                <c:pt idx="205">
                  <c:v>2010/02</c:v>
                </c:pt>
                <c:pt idx="206">
                  <c:v>2010/03</c:v>
                </c:pt>
                <c:pt idx="207">
                  <c:v>2010/04</c:v>
                </c:pt>
                <c:pt idx="208">
                  <c:v>2010/05</c:v>
                </c:pt>
                <c:pt idx="209">
                  <c:v>2010/06</c:v>
                </c:pt>
                <c:pt idx="210">
                  <c:v>2010/07</c:v>
                </c:pt>
                <c:pt idx="211">
                  <c:v>2010/08</c:v>
                </c:pt>
                <c:pt idx="212">
                  <c:v>2010/09</c:v>
                </c:pt>
                <c:pt idx="213">
                  <c:v>2010/10</c:v>
                </c:pt>
                <c:pt idx="214">
                  <c:v>2010/11</c:v>
                </c:pt>
                <c:pt idx="215">
                  <c:v>2010/12</c:v>
                </c:pt>
                <c:pt idx="216">
                  <c:v>2011/01</c:v>
                </c:pt>
                <c:pt idx="217">
                  <c:v>2011/02</c:v>
                </c:pt>
                <c:pt idx="218">
                  <c:v>2011/03</c:v>
                </c:pt>
                <c:pt idx="219">
                  <c:v>2011/04</c:v>
                </c:pt>
                <c:pt idx="220">
                  <c:v>2011/05</c:v>
                </c:pt>
                <c:pt idx="221">
                  <c:v>2011/06</c:v>
                </c:pt>
                <c:pt idx="222">
                  <c:v>2011/07</c:v>
                </c:pt>
                <c:pt idx="223">
                  <c:v>2011/08</c:v>
                </c:pt>
                <c:pt idx="224">
                  <c:v>2011/09</c:v>
                </c:pt>
                <c:pt idx="225">
                  <c:v>2011/10</c:v>
                </c:pt>
                <c:pt idx="226">
                  <c:v>2011/11</c:v>
                </c:pt>
                <c:pt idx="227">
                  <c:v>2011/12</c:v>
                </c:pt>
                <c:pt idx="228">
                  <c:v>2012/01</c:v>
                </c:pt>
                <c:pt idx="229">
                  <c:v>2012/02</c:v>
                </c:pt>
                <c:pt idx="230">
                  <c:v>2012/03</c:v>
                </c:pt>
                <c:pt idx="231">
                  <c:v>2012/04</c:v>
                </c:pt>
                <c:pt idx="232">
                  <c:v>2012/05</c:v>
                </c:pt>
                <c:pt idx="233">
                  <c:v>2012/06</c:v>
                </c:pt>
                <c:pt idx="234">
                  <c:v>2012/07</c:v>
                </c:pt>
                <c:pt idx="235">
                  <c:v>2012/08</c:v>
                </c:pt>
                <c:pt idx="236">
                  <c:v>2012/09</c:v>
                </c:pt>
                <c:pt idx="237">
                  <c:v>2012/10</c:v>
                </c:pt>
                <c:pt idx="238">
                  <c:v>2012/11</c:v>
                </c:pt>
                <c:pt idx="239">
                  <c:v>2012/12</c:v>
                </c:pt>
                <c:pt idx="240">
                  <c:v>2013/01</c:v>
                </c:pt>
                <c:pt idx="241">
                  <c:v>2013/02</c:v>
                </c:pt>
                <c:pt idx="242">
                  <c:v>2013/03</c:v>
                </c:pt>
                <c:pt idx="243">
                  <c:v>2013/04</c:v>
                </c:pt>
                <c:pt idx="244">
                  <c:v>2013/05</c:v>
                </c:pt>
                <c:pt idx="245">
                  <c:v>2013/06</c:v>
                </c:pt>
                <c:pt idx="246">
                  <c:v>2013/07</c:v>
                </c:pt>
                <c:pt idx="247">
                  <c:v>2013/08</c:v>
                </c:pt>
                <c:pt idx="248">
                  <c:v>2013/09</c:v>
                </c:pt>
                <c:pt idx="249">
                  <c:v>2013/10</c:v>
                </c:pt>
                <c:pt idx="250">
                  <c:v>2013/11</c:v>
                </c:pt>
                <c:pt idx="251">
                  <c:v>2013/12</c:v>
                </c:pt>
                <c:pt idx="252">
                  <c:v>2014/01</c:v>
                </c:pt>
                <c:pt idx="253">
                  <c:v>2014/02</c:v>
                </c:pt>
                <c:pt idx="254">
                  <c:v>2014/03</c:v>
                </c:pt>
                <c:pt idx="255">
                  <c:v>2014/04</c:v>
                </c:pt>
                <c:pt idx="256">
                  <c:v>2014/05</c:v>
                </c:pt>
                <c:pt idx="257">
                  <c:v>2014/06</c:v>
                </c:pt>
                <c:pt idx="258">
                  <c:v>2014/07</c:v>
                </c:pt>
                <c:pt idx="259">
                  <c:v>2014/08</c:v>
                </c:pt>
                <c:pt idx="260">
                  <c:v>2014/09</c:v>
                </c:pt>
                <c:pt idx="261">
                  <c:v>2014/10</c:v>
                </c:pt>
                <c:pt idx="262">
                  <c:v>2014/11</c:v>
                </c:pt>
                <c:pt idx="263">
                  <c:v>2014/12</c:v>
                </c:pt>
                <c:pt idx="264">
                  <c:v>2015/01</c:v>
                </c:pt>
                <c:pt idx="265">
                  <c:v>2015/02</c:v>
                </c:pt>
                <c:pt idx="266">
                  <c:v>2015/03</c:v>
                </c:pt>
                <c:pt idx="267">
                  <c:v>2015/04</c:v>
                </c:pt>
                <c:pt idx="268">
                  <c:v>2015/05</c:v>
                </c:pt>
                <c:pt idx="269">
                  <c:v>2015/06</c:v>
                </c:pt>
                <c:pt idx="270">
                  <c:v>2015/07</c:v>
                </c:pt>
                <c:pt idx="271">
                  <c:v>2015/08</c:v>
                </c:pt>
                <c:pt idx="272">
                  <c:v>2015/09</c:v>
                </c:pt>
                <c:pt idx="273">
                  <c:v>2015/10</c:v>
                </c:pt>
                <c:pt idx="274">
                  <c:v>2015/11</c:v>
                </c:pt>
                <c:pt idx="275">
                  <c:v>2015/12</c:v>
                </c:pt>
                <c:pt idx="276">
                  <c:v>2016/01</c:v>
                </c:pt>
                <c:pt idx="277">
                  <c:v>2016/02</c:v>
                </c:pt>
                <c:pt idx="278">
                  <c:v>2016/03</c:v>
                </c:pt>
                <c:pt idx="279">
                  <c:v>2016/04</c:v>
                </c:pt>
                <c:pt idx="280">
                  <c:v>2016/05</c:v>
                </c:pt>
                <c:pt idx="281">
                  <c:v>2016/06</c:v>
                </c:pt>
                <c:pt idx="282">
                  <c:v>2016/07</c:v>
                </c:pt>
                <c:pt idx="283">
                  <c:v>2016/08</c:v>
                </c:pt>
                <c:pt idx="284">
                  <c:v>2016/09</c:v>
                </c:pt>
                <c:pt idx="285">
                  <c:v>2016/10</c:v>
                </c:pt>
                <c:pt idx="286">
                  <c:v>2016/11</c:v>
                </c:pt>
                <c:pt idx="287">
                  <c:v>2016/12</c:v>
                </c:pt>
                <c:pt idx="288">
                  <c:v>2017/01</c:v>
                </c:pt>
                <c:pt idx="289">
                  <c:v>2017/02</c:v>
                </c:pt>
                <c:pt idx="290">
                  <c:v>2017/03</c:v>
                </c:pt>
                <c:pt idx="291">
                  <c:v>2017/04</c:v>
                </c:pt>
                <c:pt idx="292">
                  <c:v>2017/05</c:v>
                </c:pt>
                <c:pt idx="293">
                  <c:v>2017/06</c:v>
                </c:pt>
                <c:pt idx="294">
                  <c:v>2017/07</c:v>
                </c:pt>
                <c:pt idx="295">
                  <c:v>2017/08</c:v>
                </c:pt>
                <c:pt idx="296">
                  <c:v>2017/09</c:v>
                </c:pt>
                <c:pt idx="297">
                  <c:v>2017/10</c:v>
                </c:pt>
                <c:pt idx="298">
                  <c:v>2017/11</c:v>
                </c:pt>
                <c:pt idx="299">
                  <c:v>2017/12</c:v>
                </c:pt>
                <c:pt idx="300">
                  <c:v>2018/01</c:v>
                </c:pt>
                <c:pt idx="301">
                  <c:v>2018/02</c:v>
                </c:pt>
                <c:pt idx="302">
                  <c:v>2018/03</c:v>
                </c:pt>
                <c:pt idx="303">
                  <c:v>2018/04</c:v>
                </c:pt>
                <c:pt idx="304">
                  <c:v>2018/05</c:v>
                </c:pt>
                <c:pt idx="305">
                  <c:v>2018/06</c:v>
                </c:pt>
                <c:pt idx="306">
                  <c:v>2018/07</c:v>
                </c:pt>
                <c:pt idx="307">
                  <c:v>2018/08</c:v>
                </c:pt>
                <c:pt idx="308">
                  <c:v>2018/09</c:v>
                </c:pt>
                <c:pt idx="309">
                  <c:v>2018/10</c:v>
                </c:pt>
                <c:pt idx="310">
                  <c:v>2018/11</c:v>
                </c:pt>
                <c:pt idx="311">
                  <c:v>2018/12</c:v>
                </c:pt>
                <c:pt idx="312">
                  <c:v>2019/01</c:v>
                </c:pt>
                <c:pt idx="313">
                  <c:v>2019/02</c:v>
                </c:pt>
                <c:pt idx="314">
                  <c:v>2019/03</c:v>
                </c:pt>
                <c:pt idx="315">
                  <c:v>2019/04</c:v>
                </c:pt>
                <c:pt idx="316">
                  <c:v>2019/05</c:v>
                </c:pt>
                <c:pt idx="317">
                  <c:v>2019/06</c:v>
                </c:pt>
                <c:pt idx="318">
                  <c:v>2019/07</c:v>
                </c:pt>
                <c:pt idx="319">
                  <c:v>2019/08</c:v>
                </c:pt>
                <c:pt idx="320">
                  <c:v>2019/09</c:v>
                </c:pt>
                <c:pt idx="321">
                  <c:v>2019/10</c:v>
                </c:pt>
                <c:pt idx="322">
                  <c:v>2019/11</c:v>
                </c:pt>
                <c:pt idx="323">
                  <c:v>2019/12</c:v>
                </c:pt>
                <c:pt idx="324">
                  <c:v>2020/01</c:v>
                </c:pt>
                <c:pt idx="325">
                  <c:v>2020/02</c:v>
                </c:pt>
                <c:pt idx="326">
                  <c:v>2020/03</c:v>
                </c:pt>
                <c:pt idx="327">
                  <c:v>2020/04</c:v>
                </c:pt>
                <c:pt idx="328">
                  <c:v>2020/05</c:v>
                </c:pt>
                <c:pt idx="329">
                  <c:v>2020/06</c:v>
                </c:pt>
                <c:pt idx="330">
                  <c:v>2020/07</c:v>
                </c:pt>
                <c:pt idx="331">
                  <c:v>2020/08</c:v>
                </c:pt>
                <c:pt idx="332">
                  <c:v>2020/09</c:v>
                </c:pt>
                <c:pt idx="333">
                  <c:v>2020/10</c:v>
                </c:pt>
                <c:pt idx="334">
                  <c:v>2020/11</c:v>
                </c:pt>
                <c:pt idx="335">
                  <c:v>2020/12</c:v>
                </c:pt>
                <c:pt idx="336">
                  <c:v>2021/01</c:v>
                </c:pt>
                <c:pt idx="337">
                  <c:v>2021/02</c:v>
                </c:pt>
                <c:pt idx="338">
                  <c:v>2021/03</c:v>
                </c:pt>
                <c:pt idx="339">
                  <c:v>2021/04</c:v>
                </c:pt>
                <c:pt idx="340">
                  <c:v>2021/05</c:v>
                </c:pt>
              </c:strCache>
            </c:strRef>
          </c:cat>
          <c:val>
            <c:numRef>
              <c:f>'Página 1'!$B$5:$B$345</c:f>
              <c:numCache>
                <c:formatCode>#,##0.0</c:formatCode>
                <c:ptCount val="341"/>
                <c:pt idx="0">
                  <c:v>60.407690861162003</c:v>
                </c:pt>
                <c:pt idx="1">
                  <c:v>61.022521057869</c:v>
                </c:pt>
                <c:pt idx="2">
                  <c:v>63.943249355824001</c:v>
                </c:pt>
                <c:pt idx="3">
                  <c:v>61.865983962549997</c:v>
                </c:pt>
                <c:pt idx="4">
                  <c:v>63.612899726776</c:v>
                </c:pt>
                <c:pt idx="5">
                  <c:v>62.882587375016001</c:v>
                </c:pt>
                <c:pt idx="6">
                  <c:v>62.797953358587002</c:v>
                </c:pt>
                <c:pt idx="7">
                  <c:v>62.027886308836003</c:v>
                </c:pt>
                <c:pt idx="8">
                  <c:v>62.018336865761</c:v>
                </c:pt>
                <c:pt idx="9">
                  <c:v>62.834801117738003</c:v>
                </c:pt>
                <c:pt idx="10">
                  <c:v>63.621770900824998</c:v>
                </c:pt>
                <c:pt idx="11">
                  <c:v>66.121192673834003</c:v>
                </c:pt>
                <c:pt idx="12">
                  <c:v>63.029268095766</c:v>
                </c:pt>
                <c:pt idx="13">
                  <c:v>62.733155894037999</c:v>
                </c:pt>
                <c:pt idx="14">
                  <c:v>65.790274574628995</c:v>
                </c:pt>
                <c:pt idx="15">
                  <c:v>65.891716106077993</c:v>
                </c:pt>
                <c:pt idx="16">
                  <c:v>66.858802302993993</c:v>
                </c:pt>
                <c:pt idx="17">
                  <c:v>66.635790909242004</c:v>
                </c:pt>
                <c:pt idx="18">
                  <c:v>64.702062240958</c:v>
                </c:pt>
                <c:pt idx="19">
                  <c:v>65.796343457443001</c:v>
                </c:pt>
                <c:pt idx="20">
                  <c:v>65.764774478716006</c:v>
                </c:pt>
                <c:pt idx="21">
                  <c:v>66.73068480805</c:v>
                </c:pt>
                <c:pt idx="22">
                  <c:v>67.846874034661994</c:v>
                </c:pt>
                <c:pt idx="23">
                  <c:v>68.067440380391005</c:v>
                </c:pt>
                <c:pt idx="24">
                  <c:v>65.102336102943994</c:v>
                </c:pt>
                <c:pt idx="25">
                  <c:v>60.294189688160998</c:v>
                </c:pt>
                <c:pt idx="26">
                  <c:v>62.929865280834001</c:v>
                </c:pt>
                <c:pt idx="27">
                  <c:v>59.239087096662999</c:v>
                </c:pt>
                <c:pt idx="28">
                  <c:v>61.176774402078003</c:v>
                </c:pt>
                <c:pt idx="29">
                  <c:v>61.082341574876999</c:v>
                </c:pt>
                <c:pt idx="30">
                  <c:v>59.779169617491</c:v>
                </c:pt>
                <c:pt idx="31">
                  <c:v>61.068204275458001</c:v>
                </c:pt>
                <c:pt idx="32">
                  <c:v>60.847719883731997</c:v>
                </c:pt>
                <c:pt idx="33">
                  <c:v>60.218243293573998</c:v>
                </c:pt>
                <c:pt idx="34">
                  <c:v>63.060199301254997</c:v>
                </c:pt>
                <c:pt idx="35">
                  <c:v>65.413458923286996</c:v>
                </c:pt>
                <c:pt idx="36">
                  <c:v>64.597359116207002</c:v>
                </c:pt>
                <c:pt idx="37">
                  <c:v>63.250333664147</c:v>
                </c:pt>
                <c:pt idx="38">
                  <c:v>65.004354420504001</c:v>
                </c:pt>
                <c:pt idx="39">
                  <c:v>63.822019900420997</c:v>
                </c:pt>
                <c:pt idx="40">
                  <c:v>66.568958908284998</c:v>
                </c:pt>
                <c:pt idx="41">
                  <c:v>65.578166723362997</c:v>
                </c:pt>
                <c:pt idx="42">
                  <c:v>65.912230711541</c:v>
                </c:pt>
                <c:pt idx="43">
                  <c:v>65.364573394478001</c:v>
                </c:pt>
                <c:pt idx="44">
                  <c:v>65.037744934749</c:v>
                </c:pt>
                <c:pt idx="45">
                  <c:v>67.824639329719005</c:v>
                </c:pt>
                <c:pt idx="46">
                  <c:v>68.559041557675997</c:v>
                </c:pt>
                <c:pt idx="47">
                  <c:v>69.268451040488003</c:v>
                </c:pt>
                <c:pt idx="48">
                  <c:v>67.922264039736007</c:v>
                </c:pt>
                <c:pt idx="49">
                  <c:v>66.015718843130003</c:v>
                </c:pt>
                <c:pt idx="50">
                  <c:v>67.088713649967005</c:v>
                </c:pt>
                <c:pt idx="51">
                  <c:v>70.189387463535994</c:v>
                </c:pt>
                <c:pt idx="52">
                  <c:v>71.253631607775006</c:v>
                </c:pt>
                <c:pt idx="53">
                  <c:v>70.717574423431998</c:v>
                </c:pt>
                <c:pt idx="54">
                  <c:v>70.483901446494002</c:v>
                </c:pt>
                <c:pt idx="55">
                  <c:v>70.028450544462004</c:v>
                </c:pt>
                <c:pt idx="56">
                  <c:v>70.751584764303004</c:v>
                </c:pt>
                <c:pt idx="57">
                  <c:v>73.237278553937998</c:v>
                </c:pt>
                <c:pt idx="58">
                  <c:v>72.757892489211997</c:v>
                </c:pt>
                <c:pt idx="59">
                  <c:v>73.780438682379994</c:v>
                </c:pt>
                <c:pt idx="60">
                  <c:v>72.281250247282998</c:v>
                </c:pt>
                <c:pt idx="61">
                  <c:v>71.267639821209002</c:v>
                </c:pt>
                <c:pt idx="62">
                  <c:v>75.307512959448005</c:v>
                </c:pt>
                <c:pt idx="63">
                  <c:v>72.952375667881995</c:v>
                </c:pt>
                <c:pt idx="64">
                  <c:v>75.138015068390999</c:v>
                </c:pt>
                <c:pt idx="65">
                  <c:v>74.645187390276007</c:v>
                </c:pt>
                <c:pt idx="66">
                  <c:v>74.614461875990003</c:v>
                </c:pt>
                <c:pt idx="67">
                  <c:v>73.479249796728993</c:v>
                </c:pt>
                <c:pt idx="68">
                  <c:v>73.767317129193003</c:v>
                </c:pt>
                <c:pt idx="69">
                  <c:v>74.464179871495006</c:v>
                </c:pt>
                <c:pt idx="70">
                  <c:v>74.443440227135</c:v>
                </c:pt>
                <c:pt idx="71">
                  <c:v>75.677351821580004</c:v>
                </c:pt>
                <c:pt idx="72">
                  <c:v>74.283806958341998</c:v>
                </c:pt>
                <c:pt idx="73">
                  <c:v>72.709401588668996</c:v>
                </c:pt>
                <c:pt idx="74">
                  <c:v>76.992108545391005</c:v>
                </c:pt>
                <c:pt idx="75">
                  <c:v>74.329227476143998</c:v>
                </c:pt>
                <c:pt idx="76">
                  <c:v>76.923041542590994</c:v>
                </c:pt>
                <c:pt idx="77">
                  <c:v>76.556745136087002</c:v>
                </c:pt>
                <c:pt idx="78">
                  <c:v>76.312624841271003</c:v>
                </c:pt>
                <c:pt idx="79">
                  <c:v>75.670013785370998</c:v>
                </c:pt>
                <c:pt idx="80">
                  <c:v>76.247752679897005</c:v>
                </c:pt>
                <c:pt idx="81">
                  <c:v>76.454654399603996</c:v>
                </c:pt>
                <c:pt idx="82">
                  <c:v>77.670131994762997</c:v>
                </c:pt>
                <c:pt idx="83">
                  <c:v>78.053468436792002</c:v>
                </c:pt>
                <c:pt idx="84">
                  <c:v>77.930028893140005</c:v>
                </c:pt>
                <c:pt idx="85">
                  <c:v>77.367316137775006</c:v>
                </c:pt>
                <c:pt idx="86">
                  <c:v>80.357950135555001</c:v>
                </c:pt>
                <c:pt idx="87">
                  <c:v>77.007563818457996</c:v>
                </c:pt>
                <c:pt idx="88">
                  <c:v>82.343305127182006</c:v>
                </c:pt>
                <c:pt idx="89">
                  <c:v>81.541544916039996</c:v>
                </c:pt>
                <c:pt idx="90">
                  <c:v>79.629725582971005</c:v>
                </c:pt>
                <c:pt idx="91">
                  <c:v>81.190740972900002</c:v>
                </c:pt>
                <c:pt idx="92">
                  <c:v>80.164872553761001</c:v>
                </c:pt>
                <c:pt idx="93">
                  <c:v>80.809584401517</c:v>
                </c:pt>
                <c:pt idx="94">
                  <c:v>80.916185698953001</c:v>
                </c:pt>
                <c:pt idx="95">
                  <c:v>79.498301392616995</c:v>
                </c:pt>
                <c:pt idx="96">
                  <c:v>79.423458002648005</c:v>
                </c:pt>
                <c:pt idx="97">
                  <c:v>76.419257967790003</c:v>
                </c:pt>
                <c:pt idx="98">
                  <c:v>80.767873946489004</c:v>
                </c:pt>
                <c:pt idx="99">
                  <c:v>77.531154682459004</c:v>
                </c:pt>
                <c:pt idx="100">
                  <c:v>81.784088616299002</c:v>
                </c:pt>
                <c:pt idx="101">
                  <c:v>80.607007627412003</c:v>
                </c:pt>
                <c:pt idx="102">
                  <c:v>79.325312930012998</c:v>
                </c:pt>
                <c:pt idx="103">
                  <c:v>80.587032097896</c:v>
                </c:pt>
                <c:pt idx="104">
                  <c:v>78.269573039094993</c:v>
                </c:pt>
                <c:pt idx="105">
                  <c:v>79.973551619290006</c:v>
                </c:pt>
                <c:pt idx="106">
                  <c:v>80.093899283276997</c:v>
                </c:pt>
                <c:pt idx="107">
                  <c:v>79.092469056347994</c:v>
                </c:pt>
                <c:pt idx="108">
                  <c:v>77.386285060058</c:v>
                </c:pt>
                <c:pt idx="109">
                  <c:v>75.109315347890998</c:v>
                </c:pt>
                <c:pt idx="110">
                  <c:v>77.122272447309001</c:v>
                </c:pt>
                <c:pt idx="111">
                  <c:v>80.830235108802995</c:v>
                </c:pt>
                <c:pt idx="112">
                  <c:v>82.069941878481998</c:v>
                </c:pt>
                <c:pt idx="113">
                  <c:v>79.721270204183995</c:v>
                </c:pt>
                <c:pt idx="114">
                  <c:v>79.927183686741998</c:v>
                </c:pt>
                <c:pt idx="115">
                  <c:v>80.305760518024996</c:v>
                </c:pt>
                <c:pt idx="116">
                  <c:v>78.380179640559007</c:v>
                </c:pt>
                <c:pt idx="117">
                  <c:v>81.607738606867997</c:v>
                </c:pt>
                <c:pt idx="118">
                  <c:v>80.095182105019006</c:v>
                </c:pt>
                <c:pt idx="119">
                  <c:v>80.490506762495997</c:v>
                </c:pt>
                <c:pt idx="120">
                  <c:v>79.272388805508001</c:v>
                </c:pt>
                <c:pt idx="121">
                  <c:v>77.175504993147996</c:v>
                </c:pt>
                <c:pt idx="122">
                  <c:v>80.339755412504005</c:v>
                </c:pt>
                <c:pt idx="123">
                  <c:v>79.950928458364999</c:v>
                </c:pt>
                <c:pt idx="124">
                  <c:v>82.288418491963</c:v>
                </c:pt>
                <c:pt idx="125">
                  <c:v>81.443369817404999</c:v>
                </c:pt>
                <c:pt idx="126">
                  <c:v>80.935701174862999</c:v>
                </c:pt>
                <c:pt idx="127">
                  <c:v>79.419952257076005</c:v>
                </c:pt>
                <c:pt idx="128">
                  <c:v>79.188780198426002</c:v>
                </c:pt>
                <c:pt idx="129">
                  <c:v>81.879109547205999</c:v>
                </c:pt>
                <c:pt idx="130">
                  <c:v>80.634513394207005</c:v>
                </c:pt>
                <c:pt idx="131">
                  <c:v>83.330369873690998</c:v>
                </c:pt>
                <c:pt idx="132">
                  <c:v>80.930066353130002</c:v>
                </c:pt>
                <c:pt idx="133">
                  <c:v>79.193821993460006</c:v>
                </c:pt>
                <c:pt idx="134">
                  <c:v>84.927848555444001</c:v>
                </c:pt>
                <c:pt idx="135">
                  <c:v>82.936225096721998</c:v>
                </c:pt>
                <c:pt idx="136">
                  <c:v>85.239049574068005</c:v>
                </c:pt>
                <c:pt idx="137">
                  <c:v>85.620872555798996</c:v>
                </c:pt>
                <c:pt idx="138">
                  <c:v>82.940233951362998</c:v>
                </c:pt>
                <c:pt idx="139">
                  <c:v>83.132439784132998</c:v>
                </c:pt>
                <c:pt idx="140">
                  <c:v>82.197508559889997</c:v>
                </c:pt>
                <c:pt idx="141">
                  <c:v>84.362684854866998</c:v>
                </c:pt>
                <c:pt idx="142">
                  <c:v>85.941539736411002</c:v>
                </c:pt>
                <c:pt idx="143">
                  <c:v>86.230567241280994</c:v>
                </c:pt>
                <c:pt idx="144">
                  <c:v>82.258370148230995</c:v>
                </c:pt>
                <c:pt idx="145">
                  <c:v>80.899419920778001</c:v>
                </c:pt>
                <c:pt idx="146">
                  <c:v>83.626395369657004</c:v>
                </c:pt>
                <c:pt idx="147">
                  <c:v>86.593728395886004</c:v>
                </c:pt>
                <c:pt idx="148">
                  <c:v>87.888891113929006</c:v>
                </c:pt>
                <c:pt idx="149">
                  <c:v>86.352087411593004</c:v>
                </c:pt>
                <c:pt idx="150">
                  <c:v>83.784199781995994</c:v>
                </c:pt>
                <c:pt idx="151">
                  <c:v>86.431199172568995</c:v>
                </c:pt>
                <c:pt idx="152">
                  <c:v>84.642559616132004</c:v>
                </c:pt>
                <c:pt idx="153">
                  <c:v>86.853103499707998</c:v>
                </c:pt>
                <c:pt idx="154">
                  <c:v>88.657324834980002</c:v>
                </c:pt>
                <c:pt idx="155">
                  <c:v>89.151098331206001</c:v>
                </c:pt>
                <c:pt idx="156">
                  <c:v>87.045560854320996</c:v>
                </c:pt>
                <c:pt idx="157">
                  <c:v>84.082965760435002</c:v>
                </c:pt>
                <c:pt idx="158">
                  <c:v>89.540081262135999</c:v>
                </c:pt>
                <c:pt idx="159">
                  <c:v>87.102501067681999</c:v>
                </c:pt>
                <c:pt idx="160">
                  <c:v>93.139352986990005</c:v>
                </c:pt>
                <c:pt idx="161">
                  <c:v>91.368641661208002</c:v>
                </c:pt>
                <c:pt idx="162">
                  <c:v>88.358893706288001</c:v>
                </c:pt>
                <c:pt idx="163">
                  <c:v>90.246185551690004</c:v>
                </c:pt>
                <c:pt idx="164">
                  <c:v>87.869097602573007</c:v>
                </c:pt>
                <c:pt idx="165">
                  <c:v>91.597487517342998</c:v>
                </c:pt>
                <c:pt idx="166">
                  <c:v>91.145199057428002</c:v>
                </c:pt>
                <c:pt idx="167">
                  <c:v>90.861381064946997</c:v>
                </c:pt>
                <c:pt idx="168">
                  <c:v>88.777286707334994</c:v>
                </c:pt>
                <c:pt idx="169">
                  <c:v>85.768279322661996</c:v>
                </c:pt>
                <c:pt idx="170">
                  <c:v>91.422051939773993</c:v>
                </c:pt>
                <c:pt idx="171">
                  <c:v>89.320626681860006</c:v>
                </c:pt>
                <c:pt idx="172">
                  <c:v>94.322367517697003</c:v>
                </c:pt>
                <c:pt idx="173">
                  <c:v>93.534598788756</c:v>
                </c:pt>
                <c:pt idx="174">
                  <c:v>91.411022016884999</c:v>
                </c:pt>
                <c:pt idx="175">
                  <c:v>92.217327252036995</c:v>
                </c:pt>
                <c:pt idx="176">
                  <c:v>89.475178658657995</c:v>
                </c:pt>
                <c:pt idx="177">
                  <c:v>95.279990146464002</c:v>
                </c:pt>
                <c:pt idx="178">
                  <c:v>93.809259246533003</c:v>
                </c:pt>
                <c:pt idx="179">
                  <c:v>92.457198496055994</c:v>
                </c:pt>
                <c:pt idx="180">
                  <c:v>90.954347381629006</c:v>
                </c:pt>
                <c:pt idx="181">
                  <c:v>88.989332777244002</c:v>
                </c:pt>
                <c:pt idx="182">
                  <c:v>89.053256285493006</c:v>
                </c:pt>
                <c:pt idx="183">
                  <c:v>94.715327650964994</c:v>
                </c:pt>
                <c:pt idx="184">
                  <c:v>94.864357361822996</c:v>
                </c:pt>
                <c:pt idx="185">
                  <c:v>94.455882581775001</c:v>
                </c:pt>
                <c:pt idx="186">
                  <c:v>94.159307092038006</c:v>
                </c:pt>
                <c:pt idx="187">
                  <c:v>91.493092662516005</c:v>
                </c:pt>
                <c:pt idx="188">
                  <c:v>90.576509259389994</c:v>
                </c:pt>
                <c:pt idx="189">
                  <c:v>95.506832807598002</c:v>
                </c:pt>
                <c:pt idx="190">
                  <c:v>92.042699740399001</c:v>
                </c:pt>
                <c:pt idx="191">
                  <c:v>91.895054888841003</c:v>
                </c:pt>
                <c:pt idx="192">
                  <c:v>84.895877011829</c:v>
                </c:pt>
                <c:pt idx="193">
                  <c:v>81.840984843252997</c:v>
                </c:pt>
                <c:pt idx="194">
                  <c:v>86.873552408677</c:v>
                </c:pt>
                <c:pt idx="195">
                  <c:v>84.310668089542006</c:v>
                </c:pt>
                <c:pt idx="196">
                  <c:v>86.081589367321996</c:v>
                </c:pt>
                <c:pt idx="197">
                  <c:v>88.184264791158</c:v>
                </c:pt>
                <c:pt idx="198">
                  <c:v>88.731692659982997</c:v>
                </c:pt>
                <c:pt idx="199">
                  <c:v>86.553603774595999</c:v>
                </c:pt>
                <c:pt idx="200">
                  <c:v>86.503779598213995</c:v>
                </c:pt>
                <c:pt idx="201">
                  <c:v>91.120572270733007</c:v>
                </c:pt>
                <c:pt idx="202">
                  <c:v>91.249101156606002</c:v>
                </c:pt>
                <c:pt idx="203">
                  <c:v>91.856301456021995</c:v>
                </c:pt>
                <c:pt idx="204">
                  <c:v>86.867024236719999</c:v>
                </c:pt>
                <c:pt idx="205">
                  <c:v>85.227164684827002</c:v>
                </c:pt>
                <c:pt idx="206">
                  <c:v>92.292284937279007</c:v>
                </c:pt>
                <c:pt idx="207">
                  <c:v>90.581817455768004</c:v>
                </c:pt>
                <c:pt idx="208">
                  <c:v>92.300048031174001</c:v>
                </c:pt>
                <c:pt idx="209">
                  <c:v>93.231047218580997</c:v>
                </c:pt>
                <c:pt idx="210">
                  <c:v>92.328687445452999</c:v>
                </c:pt>
                <c:pt idx="211">
                  <c:v>91.562192557545998</c:v>
                </c:pt>
                <c:pt idx="212">
                  <c:v>90.556527243945993</c:v>
                </c:pt>
                <c:pt idx="213">
                  <c:v>93.845295232762993</c:v>
                </c:pt>
                <c:pt idx="214">
                  <c:v>95.969331371199004</c:v>
                </c:pt>
                <c:pt idx="215">
                  <c:v>95.595925085695995</c:v>
                </c:pt>
                <c:pt idx="216">
                  <c:v>90.205459500963002</c:v>
                </c:pt>
                <c:pt idx="217">
                  <c:v>88.568739334095</c:v>
                </c:pt>
                <c:pt idx="218">
                  <c:v>95.828986602244001</c:v>
                </c:pt>
                <c:pt idx="219">
                  <c:v>91.600049860582004</c:v>
                </c:pt>
                <c:pt idx="220">
                  <c:v>95.946306306192</c:v>
                </c:pt>
                <c:pt idx="221">
                  <c:v>96.488306609893002</c:v>
                </c:pt>
                <c:pt idx="222">
                  <c:v>95.217924368295002</c:v>
                </c:pt>
                <c:pt idx="223">
                  <c:v>96.539030443832004</c:v>
                </c:pt>
                <c:pt idx="224">
                  <c:v>94.102110971941002</c:v>
                </c:pt>
                <c:pt idx="225">
                  <c:v>97.437709429476996</c:v>
                </c:pt>
                <c:pt idx="226">
                  <c:v>101.082748102981</c:v>
                </c:pt>
                <c:pt idx="227">
                  <c:v>98.815744999996994</c:v>
                </c:pt>
                <c:pt idx="228">
                  <c:v>94.674624523776004</c:v>
                </c:pt>
                <c:pt idx="229">
                  <c:v>94.079029382350996</c:v>
                </c:pt>
                <c:pt idx="230">
                  <c:v>99.092217052148001</c:v>
                </c:pt>
                <c:pt idx="231">
                  <c:v>95.479312479613995</c:v>
                </c:pt>
                <c:pt idx="232">
                  <c:v>100.31524604120401</c:v>
                </c:pt>
                <c:pt idx="233">
                  <c:v>99.686838103127997</c:v>
                </c:pt>
                <c:pt idx="234">
                  <c:v>99.310906714824</c:v>
                </c:pt>
                <c:pt idx="235">
                  <c:v>99.099174080428995</c:v>
                </c:pt>
                <c:pt idx="236">
                  <c:v>95.189246106530007</c:v>
                </c:pt>
                <c:pt idx="237">
                  <c:v>101.859914593562</c:v>
                </c:pt>
                <c:pt idx="238">
                  <c:v>104.386494697947</c:v>
                </c:pt>
                <c:pt idx="239">
                  <c:v>100.52817678766201</c:v>
                </c:pt>
                <c:pt idx="240">
                  <c:v>97.968586955494999</c:v>
                </c:pt>
                <c:pt idx="241">
                  <c:v>94.671021724802998</c:v>
                </c:pt>
                <c:pt idx="242">
                  <c:v>97.060800447244006</c:v>
                </c:pt>
                <c:pt idx="243">
                  <c:v>99.916237259598006</c:v>
                </c:pt>
                <c:pt idx="244">
                  <c:v>102.27529767263201</c:v>
                </c:pt>
                <c:pt idx="245">
                  <c:v>99.517553740387001</c:v>
                </c:pt>
                <c:pt idx="246">
                  <c:v>100.80982612708</c:v>
                </c:pt>
                <c:pt idx="247">
                  <c:v>100.27356970876799</c:v>
                </c:pt>
                <c:pt idx="248">
                  <c:v>96.806742672335005</c:v>
                </c:pt>
                <c:pt idx="249">
                  <c:v>103.66718340672099</c:v>
                </c:pt>
                <c:pt idx="250">
                  <c:v>104.23164516380901</c:v>
                </c:pt>
                <c:pt idx="251">
                  <c:v>102.80153512113</c:v>
                </c:pt>
                <c:pt idx="252">
                  <c:v>98.755101081256996</c:v>
                </c:pt>
                <c:pt idx="253">
                  <c:v>96.956501054540993</c:v>
                </c:pt>
                <c:pt idx="254">
                  <c:v>101.494788590355</c:v>
                </c:pt>
                <c:pt idx="255">
                  <c:v>100.31850144554301</c:v>
                </c:pt>
                <c:pt idx="256">
                  <c:v>104.86078158637901</c:v>
                </c:pt>
                <c:pt idx="257">
                  <c:v>102.89398925436601</c:v>
                </c:pt>
                <c:pt idx="258">
                  <c:v>104.13867043613</c:v>
                </c:pt>
                <c:pt idx="259">
                  <c:v>101.736240374424</c:v>
                </c:pt>
                <c:pt idx="260">
                  <c:v>100.015513470039</c:v>
                </c:pt>
                <c:pt idx="261">
                  <c:v>106.81111931342799</c:v>
                </c:pt>
                <c:pt idx="262">
                  <c:v>106.47993046226701</c:v>
                </c:pt>
                <c:pt idx="263">
                  <c:v>106.88152824158701</c:v>
                </c:pt>
                <c:pt idx="264">
                  <c:v>102.319846748392</c:v>
                </c:pt>
                <c:pt idx="265">
                  <c:v>99.870678629435005</c:v>
                </c:pt>
                <c:pt idx="266">
                  <c:v>104.966285121773</c:v>
                </c:pt>
                <c:pt idx="267">
                  <c:v>103.68808193516099</c:v>
                </c:pt>
                <c:pt idx="268">
                  <c:v>106.198120437499</c:v>
                </c:pt>
                <c:pt idx="269">
                  <c:v>107.317236803778</c:v>
                </c:pt>
                <c:pt idx="270">
                  <c:v>107.4601440603</c:v>
                </c:pt>
                <c:pt idx="271">
                  <c:v>105.482716825499</c:v>
                </c:pt>
                <c:pt idx="272">
                  <c:v>105.022792267847</c:v>
                </c:pt>
                <c:pt idx="273">
                  <c:v>109.294479925356</c:v>
                </c:pt>
                <c:pt idx="274">
                  <c:v>109.098876381539</c:v>
                </c:pt>
                <c:pt idx="275">
                  <c:v>109.262388331404</c:v>
                </c:pt>
                <c:pt idx="276">
                  <c:v>104.41862499727</c:v>
                </c:pt>
                <c:pt idx="277">
                  <c:v>104.57956875815501</c:v>
                </c:pt>
                <c:pt idx="278">
                  <c:v>105.90781290538099</c:v>
                </c:pt>
                <c:pt idx="279">
                  <c:v>107.291704498668</c:v>
                </c:pt>
                <c:pt idx="280">
                  <c:v>109.061336978497</c:v>
                </c:pt>
                <c:pt idx="281">
                  <c:v>109.960606530767</c:v>
                </c:pt>
                <c:pt idx="282">
                  <c:v>107.52429750602001</c:v>
                </c:pt>
                <c:pt idx="283">
                  <c:v>108.94816488417101</c:v>
                </c:pt>
                <c:pt idx="284">
                  <c:v>106.061042393981</c:v>
                </c:pt>
                <c:pt idx="285">
                  <c:v>110.56513945899199</c:v>
                </c:pt>
                <c:pt idx="286">
                  <c:v>114.147193440702</c:v>
                </c:pt>
                <c:pt idx="287">
                  <c:v>112.512710179883</c:v>
                </c:pt>
                <c:pt idx="288">
                  <c:v>108.421305770475</c:v>
                </c:pt>
                <c:pt idx="289">
                  <c:v>105.28634027927799</c:v>
                </c:pt>
                <c:pt idx="290">
                  <c:v>111.907574455439</c:v>
                </c:pt>
                <c:pt idx="291">
                  <c:v>106.206530865967</c:v>
                </c:pt>
                <c:pt idx="292">
                  <c:v>112.307820897941</c:v>
                </c:pt>
                <c:pt idx="293">
                  <c:v>112.800774875234</c:v>
                </c:pt>
                <c:pt idx="294">
                  <c:v>108.95685811488001</c:v>
                </c:pt>
                <c:pt idx="295">
                  <c:v>111.770754644752</c:v>
                </c:pt>
                <c:pt idx="296">
                  <c:v>106.320549901646</c:v>
                </c:pt>
                <c:pt idx="297">
                  <c:v>112.844765801092</c:v>
                </c:pt>
                <c:pt idx="298">
                  <c:v>116.171599512146</c:v>
                </c:pt>
                <c:pt idx="299">
                  <c:v>113.987751333619</c:v>
                </c:pt>
                <c:pt idx="300">
                  <c:v>111.006264454453</c:v>
                </c:pt>
                <c:pt idx="301">
                  <c:v>107.800503691811</c:v>
                </c:pt>
                <c:pt idx="302">
                  <c:v>111.181666161762</c:v>
                </c:pt>
                <c:pt idx="303">
                  <c:v>111.58334402373301</c:v>
                </c:pt>
                <c:pt idx="304">
                  <c:v>115.808671387484</c:v>
                </c:pt>
                <c:pt idx="305">
                  <c:v>114.428889681017</c:v>
                </c:pt>
                <c:pt idx="306">
                  <c:v>112.79411023666199</c:v>
                </c:pt>
                <c:pt idx="307">
                  <c:v>114.323513285567</c:v>
                </c:pt>
                <c:pt idx="308">
                  <c:v>108.774513023314</c:v>
                </c:pt>
                <c:pt idx="309">
                  <c:v>115.980037731013</c:v>
                </c:pt>
                <c:pt idx="310">
                  <c:v>117.759142024521</c:v>
                </c:pt>
                <c:pt idx="311">
                  <c:v>113.145772317523</c:v>
                </c:pt>
                <c:pt idx="312">
                  <c:v>112.55599139094301</c:v>
                </c:pt>
                <c:pt idx="313">
                  <c:v>108.890109815792</c:v>
                </c:pt>
                <c:pt idx="314">
                  <c:v>112.358103840309</c:v>
                </c:pt>
                <c:pt idx="315">
                  <c:v>109.892265206904</c:v>
                </c:pt>
                <c:pt idx="316">
                  <c:v>115.327958873203</c:v>
                </c:pt>
                <c:pt idx="317">
                  <c:v>112.903595093318</c:v>
                </c:pt>
                <c:pt idx="318">
                  <c:v>113.436698146358</c:v>
                </c:pt>
                <c:pt idx="319">
                  <c:v>113.28344362791501</c:v>
                </c:pt>
                <c:pt idx="320">
                  <c:v>108.875452006744</c:v>
                </c:pt>
                <c:pt idx="321">
                  <c:v>115.38660520741</c:v>
                </c:pt>
                <c:pt idx="322">
                  <c:v>116.246334974924</c:v>
                </c:pt>
                <c:pt idx="323">
                  <c:v>113.331049272245</c:v>
                </c:pt>
                <c:pt idx="324">
                  <c:v>111.899934849937</c:v>
                </c:pt>
                <c:pt idx="325">
                  <c:v>108.31733986976499</c:v>
                </c:pt>
                <c:pt idx="326">
                  <c:v>109.834235655285</c:v>
                </c:pt>
                <c:pt idx="327">
                  <c:v>87.889032341629999</c:v>
                </c:pt>
                <c:pt idx="328">
                  <c:v>89.309621761100004</c:v>
                </c:pt>
                <c:pt idx="329">
                  <c:v>97.817217151285007</c:v>
                </c:pt>
                <c:pt idx="330">
                  <c:v>101.959720698269</c:v>
                </c:pt>
                <c:pt idx="331">
                  <c:v>102.650729288601</c:v>
                </c:pt>
                <c:pt idx="332">
                  <c:v>102.91646517845101</c:v>
                </c:pt>
                <c:pt idx="333">
                  <c:v>109.17306624081</c:v>
                </c:pt>
                <c:pt idx="334">
                  <c:v>111.156083649805</c:v>
                </c:pt>
                <c:pt idx="335">
                  <c:v>110.064130586538</c:v>
                </c:pt>
                <c:pt idx="336">
                  <c:v>105.74121544874301</c:v>
                </c:pt>
                <c:pt idx="337">
                  <c:v>102.805208032452</c:v>
                </c:pt>
                <c:pt idx="338">
                  <c:v>110.753945096406</c:v>
                </c:pt>
                <c:pt idx="339">
                  <c:v>107.524160115596</c:v>
                </c:pt>
                <c:pt idx="340">
                  <c:v>111.76486019859099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17B0-7A4B-A74B-1E9B5D9E763A}"/>
            </c:ext>
          </c:extLst>
        </c:ser>
        <c:ser>
          <c:idx val="1"/>
          <c:order val="1"/>
          <c:tx>
            <c:strRef>
              <c:f>'Página 1'!$C$4</c:f>
              <c:strCache>
                <c:ptCount val="1"/>
                <c:pt idx="0">
                  <c:v>IGAE sa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'Página 1'!$A$5:$A$345</c:f>
              <c:strCache>
                <c:ptCount val="341"/>
                <c:pt idx="0">
                  <c:v>1993/01</c:v>
                </c:pt>
                <c:pt idx="1">
                  <c:v>1993/02</c:v>
                </c:pt>
                <c:pt idx="2">
                  <c:v>1993/03</c:v>
                </c:pt>
                <c:pt idx="3">
                  <c:v>1993/04</c:v>
                </c:pt>
                <c:pt idx="4">
                  <c:v>1993/05</c:v>
                </c:pt>
                <c:pt idx="5">
                  <c:v>1993/06</c:v>
                </c:pt>
                <c:pt idx="6">
                  <c:v>1993/07</c:v>
                </c:pt>
                <c:pt idx="7">
                  <c:v>1993/08</c:v>
                </c:pt>
                <c:pt idx="8">
                  <c:v>1993/09</c:v>
                </c:pt>
                <c:pt idx="9">
                  <c:v>1993/10</c:v>
                </c:pt>
                <c:pt idx="10">
                  <c:v>1993/11</c:v>
                </c:pt>
                <c:pt idx="11">
                  <c:v>1993/12</c:v>
                </c:pt>
                <c:pt idx="12">
                  <c:v>1994/01</c:v>
                </c:pt>
                <c:pt idx="13">
                  <c:v>1994/02</c:v>
                </c:pt>
                <c:pt idx="14">
                  <c:v>1994/03</c:v>
                </c:pt>
                <c:pt idx="15">
                  <c:v>1994/04</c:v>
                </c:pt>
                <c:pt idx="16">
                  <c:v>1994/05</c:v>
                </c:pt>
                <c:pt idx="17">
                  <c:v>1994/06</c:v>
                </c:pt>
                <c:pt idx="18">
                  <c:v>1994/07</c:v>
                </c:pt>
                <c:pt idx="19">
                  <c:v>1994/08</c:v>
                </c:pt>
                <c:pt idx="20">
                  <c:v>1994/09</c:v>
                </c:pt>
                <c:pt idx="21">
                  <c:v>1994/10</c:v>
                </c:pt>
                <c:pt idx="22">
                  <c:v>1994/11</c:v>
                </c:pt>
                <c:pt idx="23">
                  <c:v>1994/12</c:v>
                </c:pt>
                <c:pt idx="24">
                  <c:v>1995/01</c:v>
                </c:pt>
                <c:pt idx="25">
                  <c:v>1995/02</c:v>
                </c:pt>
                <c:pt idx="26">
                  <c:v>1995/03</c:v>
                </c:pt>
                <c:pt idx="27">
                  <c:v>1995/04</c:v>
                </c:pt>
                <c:pt idx="28">
                  <c:v>1995/05</c:v>
                </c:pt>
                <c:pt idx="29">
                  <c:v>1995/06</c:v>
                </c:pt>
                <c:pt idx="30">
                  <c:v>1995/07</c:v>
                </c:pt>
                <c:pt idx="31">
                  <c:v>1995/08</c:v>
                </c:pt>
                <c:pt idx="32">
                  <c:v>1995/09</c:v>
                </c:pt>
                <c:pt idx="33">
                  <c:v>1995/10</c:v>
                </c:pt>
                <c:pt idx="34">
                  <c:v>1995/11</c:v>
                </c:pt>
                <c:pt idx="35">
                  <c:v>1995/12</c:v>
                </c:pt>
                <c:pt idx="36">
                  <c:v>1996/01</c:v>
                </c:pt>
                <c:pt idx="37">
                  <c:v>1996/02</c:v>
                </c:pt>
                <c:pt idx="38">
                  <c:v>1996/03</c:v>
                </c:pt>
                <c:pt idx="39">
                  <c:v>1996/04</c:v>
                </c:pt>
                <c:pt idx="40">
                  <c:v>1996/05</c:v>
                </c:pt>
                <c:pt idx="41">
                  <c:v>1996/06</c:v>
                </c:pt>
                <c:pt idx="42">
                  <c:v>1996/07</c:v>
                </c:pt>
                <c:pt idx="43">
                  <c:v>1996/08</c:v>
                </c:pt>
                <c:pt idx="44">
                  <c:v>1996/09</c:v>
                </c:pt>
                <c:pt idx="45">
                  <c:v>1996/10</c:v>
                </c:pt>
                <c:pt idx="46">
                  <c:v>1996/11</c:v>
                </c:pt>
                <c:pt idx="47">
                  <c:v>1996/12</c:v>
                </c:pt>
                <c:pt idx="48">
                  <c:v>1997/01</c:v>
                </c:pt>
                <c:pt idx="49">
                  <c:v>1997/02</c:v>
                </c:pt>
                <c:pt idx="50">
                  <c:v>1997/03</c:v>
                </c:pt>
                <c:pt idx="51">
                  <c:v>1997/04</c:v>
                </c:pt>
                <c:pt idx="52">
                  <c:v>1997/05</c:v>
                </c:pt>
                <c:pt idx="53">
                  <c:v>1997/06</c:v>
                </c:pt>
                <c:pt idx="54">
                  <c:v>1997/07</c:v>
                </c:pt>
                <c:pt idx="55">
                  <c:v>1997/08</c:v>
                </c:pt>
                <c:pt idx="56">
                  <c:v>1997/09</c:v>
                </c:pt>
                <c:pt idx="57">
                  <c:v>1997/10</c:v>
                </c:pt>
                <c:pt idx="58">
                  <c:v>1997/11</c:v>
                </c:pt>
                <c:pt idx="59">
                  <c:v>1997/12</c:v>
                </c:pt>
                <c:pt idx="60">
                  <c:v>1998/01</c:v>
                </c:pt>
                <c:pt idx="61">
                  <c:v>1998/02</c:v>
                </c:pt>
                <c:pt idx="62">
                  <c:v>1998/03</c:v>
                </c:pt>
                <c:pt idx="63">
                  <c:v>1998/04</c:v>
                </c:pt>
                <c:pt idx="64">
                  <c:v>1998/05</c:v>
                </c:pt>
                <c:pt idx="65">
                  <c:v>1998/06</c:v>
                </c:pt>
                <c:pt idx="66">
                  <c:v>1998/07</c:v>
                </c:pt>
                <c:pt idx="67">
                  <c:v>1998/08</c:v>
                </c:pt>
                <c:pt idx="68">
                  <c:v>1998/09</c:v>
                </c:pt>
                <c:pt idx="69">
                  <c:v>1998/10</c:v>
                </c:pt>
                <c:pt idx="70">
                  <c:v>1998/11</c:v>
                </c:pt>
                <c:pt idx="71">
                  <c:v>1998/12</c:v>
                </c:pt>
                <c:pt idx="72">
                  <c:v>1999/01</c:v>
                </c:pt>
                <c:pt idx="73">
                  <c:v>1999/02</c:v>
                </c:pt>
                <c:pt idx="74">
                  <c:v>1999/03</c:v>
                </c:pt>
                <c:pt idx="75">
                  <c:v>1999/04</c:v>
                </c:pt>
                <c:pt idx="76">
                  <c:v>1999/05</c:v>
                </c:pt>
                <c:pt idx="77">
                  <c:v>1999/06</c:v>
                </c:pt>
                <c:pt idx="78">
                  <c:v>1999/07</c:v>
                </c:pt>
                <c:pt idx="79">
                  <c:v>1999/08</c:v>
                </c:pt>
                <c:pt idx="80">
                  <c:v>1999/09</c:v>
                </c:pt>
                <c:pt idx="81">
                  <c:v>1999/10</c:v>
                </c:pt>
                <c:pt idx="82">
                  <c:v>1999/11</c:v>
                </c:pt>
                <c:pt idx="83">
                  <c:v>1999/12</c:v>
                </c:pt>
                <c:pt idx="84">
                  <c:v>2000/01</c:v>
                </c:pt>
                <c:pt idx="85">
                  <c:v>2000/02</c:v>
                </c:pt>
                <c:pt idx="86">
                  <c:v>2000/03</c:v>
                </c:pt>
                <c:pt idx="87">
                  <c:v>2000/04</c:v>
                </c:pt>
                <c:pt idx="88">
                  <c:v>2000/05</c:v>
                </c:pt>
                <c:pt idx="89">
                  <c:v>2000/06</c:v>
                </c:pt>
                <c:pt idx="90">
                  <c:v>2000/07</c:v>
                </c:pt>
                <c:pt idx="91">
                  <c:v>2000/08</c:v>
                </c:pt>
                <c:pt idx="92">
                  <c:v>2000/09</c:v>
                </c:pt>
                <c:pt idx="93">
                  <c:v>2000/10</c:v>
                </c:pt>
                <c:pt idx="94">
                  <c:v>2000/11</c:v>
                </c:pt>
                <c:pt idx="95">
                  <c:v>2000/12</c:v>
                </c:pt>
                <c:pt idx="96">
                  <c:v>2001/01</c:v>
                </c:pt>
                <c:pt idx="97">
                  <c:v>2001/02</c:v>
                </c:pt>
                <c:pt idx="98">
                  <c:v>2001/03</c:v>
                </c:pt>
                <c:pt idx="99">
                  <c:v>2001/04</c:v>
                </c:pt>
                <c:pt idx="100">
                  <c:v>2001/05</c:v>
                </c:pt>
                <c:pt idx="101">
                  <c:v>2001/06</c:v>
                </c:pt>
                <c:pt idx="102">
                  <c:v>2001/07</c:v>
                </c:pt>
                <c:pt idx="103">
                  <c:v>2001/08</c:v>
                </c:pt>
                <c:pt idx="104">
                  <c:v>2001/09</c:v>
                </c:pt>
                <c:pt idx="105">
                  <c:v>2001/10</c:v>
                </c:pt>
                <c:pt idx="106">
                  <c:v>2001/11</c:v>
                </c:pt>
                <c:pt idx="107">
                  <c:v>2001/12</c:v>
                </c:pt>
                <c:pt idx="108">
                  <c:v>2002/01</c:v>
                </c:pt>
                <c:pt idx="109">
                  <c:v>2002/02</c:v>
                </c:pt>
                <c:pt idx="110">
                  <c:v>2002/03</c:v>
                </c:pt>
                <c:pt idx="111">
                  <c:v>2002/04</c:v>
                </c:pt>
                <c:pt idx="112">
                  <c:v>2002/05</c:v>
                </c:pt>
                <c:pt idx="113">
                  <c:v>2002/06</c:v>
                </c:pt>
                <c:pt idx="114">
                  <c:v>2002/07</c:v>
                </c:pt>
                <c:pt idx="115">
                  <c:v>2002/08</c:v>
                </c:pt>
                <c:pt idx="116">
                  <c:v>2002/09</c:v>
                </c:pt>
                <c:pt idx="117">
                  <c:v>2002/10</c:v>
                </c:pt>
                <c:pt idx="118">
                  <c:v>2002/11</c:v>
                </c:pt>
                <c:pt idx="119">
                  <c:v>2002/12</c:v>
                </c:pt>
                <c:pt idx="120">
                  <c:v>2003/01</c:v>
                </c:pt>
                <c:pt idx="121">
                  <c:v>2003/02</c:v>
                </c:pt>
                <c:pt idx="122">
                  <c:v>2003/03</c:v>
                </c:pt>
                <c:pt idx="123">
                  <c:v>2003/04</c:v>
                </c:pt>
                <c:pt idx="124">
                  <c:v>2003/05</c:v>
                </c:pt>
                <c:pt idx="125">
                  <c:v>2003/06</c:v>
                </c:pt>
                <c:pt idx="126">
                  <c:v>2003/07</c:v>
                </c:pt>
                <c:pt idx="127">
                  <c:v>2003/08</c:v>
                </c:pt>
                <c:pt idx="128">
                  <c:v>2003/09</c:v>
                </c:pt>
                <c:pt idx="129">
                  <c:v>2003/10</c:v>
                </c:pt>
                <c:pt idx="130">
                  <c:v>2003/11</c:v>
                </c:pt>
                <c:pt idx="131">
                  <c:v>2003/12</c:v>
                </c:pt>
                <c:pt idx="132">
                  <c:v>2004/01</c:v>
                </c:pt>
                <c:pt idx="133">
                  <c:v>2004/02</c:v>
                </c:pt>
                <c:pt idx="134">
                  <c:v>2004/03</c:v>
                </c:pt>
                <c:pt idx="135">
                  <c:v>2004/04</c:v>
                </c:pt>
                <c:pt idx="136">
                  <c:v>2004/05</c:v>
                </c:pt>
                <c:pt idx="137">
                  <c:v>2004/06</c:v>
                </c:pt>
                <c:pt idx="138">
                  <c:v>2004/07</c:v>
                </c:pt>
                <c:pt idx="139">
                  <c:v>2004/08</c:v>
                </c:pt>
                <c:pt idx="140">
                  <c:v>2004/09</c:v>
                </c:pt>
                <c:pt idx="141">
                  <c:v>2004/10</c:v>
                </c:pt>
                <c:pt idx="142">
                  <c:v>2004/11</c:v>
                </c:pt>
                <c:pt idx="143">
                  <c:v>2004/12</c:v>
                </c:pt>
                <c:pt idx="144">
                  <c:v>2005/01</c:v>
                </c:pt>
                <c:pt idx="145">
                  <c:v>2005/02</c:v>
                </c:pt>
                <c:pt idx="146">
                  <c:v>2005/03</c:v>
                </c:pt>
                <c:pt idx="147">
                  <c:v>2005/04</c:v>
                </c:pt>
                <c:pt idx="148">
                  <c:v>2005/05</c:v>
                </c:pt>
                <c:pt idx="149">
                  <c:v>2005/06</c:v>
                </c:pt>
                <c:pt idx="150">
                  <c:v>2005/07</c:v>
                </c:pt>
                <c:pt idx="151">
                  <c:v>2005/08</c:v>
                </c:pt>
                <c:pt idx="152">
                  <c:v>2005/09</c:v>
                </c:pt>
                <c:pt idx="153">
                  <c:v>2005/10</c:v>
                </c:pt>
                <c:pt idx="154">
                  <c:v>2005/11</c:v>
                </c:pt>
                <c:pt idx="155">
                  <c:v>2005/12</c:v>
                </c:pt>
                <c:pt idx="156">
                  <c:v>2006/01</c:v>
                </c:pt>
                <c:pt idx="157">
                  <c:v>2006/02</c:v>
                </c:pt>
                <c:pt idx="158">
                  <c:v>2006/03</c:v>
                </c:pt>
                <c:pt idx="159">
                  <c:v>2006/04</c:v>
                </c:pt>
                <c:pt idx="160">
                  <c:v>2006/05</c:v>
                </c:pt>
                <c:pt idx="161">
                  <c:v>2006/06</c:v>
                </c:pt>
                <c:pt idx="162">
                  <c:v>2006/07</c:v>
                </c:pt>
                <c:pt idx="163">
                  <c:v>2006/08</c:v>
                </c:pt>
                <c:pt idx="164">
                  <c:v>2006/09</c:v>
                </c:pt>
                <c:pt idx="165">
                  <c:v>2006/10</c:v>
                </c:pt>
                <c:pt idx="166">
                  <c:v>2006/11</c:v>
                </c:pt>
                <c:pt idx="167">
                  <c:v>2006/12</c:v>
                </c:pt>
                <c:pt idx="168">
                  <c:v>2007/01</c:v>
                </c:pt>
                <c:pt idx="169">
                  <c:v>2007/02</c:v>
                </c:pt>
                <c:pt idx="170">
                  <c:v>2007/03</c:v>
                </c:pt>
                <c:pt idx="171">
                  <c:v>2007/04</c:v>
                </c:pt>
                <c:pt idx="172">
                  <c:v>2007/05</c:v>
                </c:pt>
                <c:pt idx="173">
                  <c:v>2007/06</c:v>
                </c:pt>
                <c:pt idx="174">
                  <c:v>2007/07</c:v>
                </c:pt>
                <c:pt idx="175">
                  <c:v>2007/08</c:v>
                </c:pt>
                <c:pt idx="176">
                  <c:v>2007/09</c:v>
                </c:pt>
                <c:pt idx="177">
                  <c:v>2007/10</c:v>
                </c:pt>
                <c:pt idx="178">
                  <c:v>2007/11</c:v>
                </c:pt>
                <c:pt idx="179">
                  <c:v>2007/12</c:v>
                </c:pt>
                <c:pt idx="180">
                  <c:v>2008/01</c:v>
                </c:pt>
                <c:pt idx="181">
                  <c:v>2008/02</c:v>
                </c:pt>
                <c:pt idx="182">
                  <c:v>2008/03</c:v>
                </c:pt>
                <c:pt idx="183">
                  <c:v>2008/04</c:v>
                </c:pt>
                <c:pt idx="184">
                  <c:v>2008/05</c:v>
                </c:pt>
                <c:pt idx="185">
                  <c:v>2008/06</c:v>
                </c:pt>
                <c:pt idx="186">
                  <c:v>2008/07</c:v>
                </c:pt>
                <c:pt idx="187">
                  <c:v>2008/08</c:v>
                </c:pt>
                <c:pt idx="188">
                  <c:v>2008/09</c:v>
                </c:pt>
                <c:pt idx="189">
                  <c:v>2008/10</c:v>
                </c:pt>
                <c:pt idx="190">
                  <c:v>2008/11</c:v>
                </c:pt>
                <c:pt idx="191">
                  <c:v>2008/12</c:v>
                </c:pt>
                <c:pt idx="192">
                  <c:v>2009/01</c:v>
                </c:pt>
                <c:pt idx="193">
                  <c:v>2009/02</c:v>
                </c:pt>
                <c:pt idx="194">
                  <c:v>2009/03</c:v>
                </c:pt>
                <c:pt idx="195">
                  <c:v>2009/04</c:v>
                </c:pt>
                <c:pt idx="196">
                  <c:v>2009/05</c:v>
                </c:pt>
                <c:pt idx="197">
                  <c:v>2009/06</c:v>
                </c:pt>
                <c:pt idx="198">
                  <c:v>2009/07</c:v>
                </c:pt>
                <c:pt idx="199">
                  <c:v>2009/08</c:v>
                </c:pt>
                <c:pt idx="200">
                  <c:v>2009/09</c:v>
                </c:pt>
                <c:pt idx="201">
                  <c:v>2009/10</c:v>
                </c:pt>
                <c:pt idx="202">
                  <c:v>2009/11</c:v>
                </c:pt>
                <c:pt idx="203">
                  <c:v>2009/12</c:v>
                </c:pt>
                <c:pt idx="204">
                  <c:v>2010/01</c:v>
                </c:pt>
                <c:pt idx="205">
                  <c:v>2010/02</c:v>
                </c:pt>
                <c:pt idx="206">
                  <c:v>2010/03</c:v>
                </c:pt>
                <c:pt idx="207">
                  <c:v>2010/04</c:v>
                </c:pt>
                <c:pt idx="208">
                  <c:v>2010/05</c:v>
                </c:pt>
                <c:pt idx="209">
                  <c:v>2010/06</c:v>
                </c:pt>
                <c:pt idx="210">
                  <c:v>2010/07</c:v>
                </c:pt>
                <c:pt idx="211">
                  <c:v>2010/08</c:v>
                </c:pt>
                <c:pt idx="212">
                  <c:v>2010/09</c:v>
                </c:pt>
                <c:pt idx="213">
                  <c:v>2010/10</c:v>
                </c:pt>
                <c:pt idx="214">
                  <c:v>2010/11</c:v>
                </c:pt>
                <c:pt idx="215">
                  <c:v>2010/12</c:v>
                </c:pt>
                <c:pt idx="216">
                  <c:v>2011/01</c:v>
                </c:pt>
                <c:pt idx="217">
                  <c:v>2011/02</c:v>
                </c:pt>
                <c:pt idx="218">
                  <c:v>2011/03</c:v>
                </c:pt>
                <c:pt idx="219">
                  <c:v>2011/04</c:v>
                </c:pt>
                <c:pt idx="220">
                  <c:v>2011/05</c:v>
                </c:pt>
                <c:pt idx="221">
                  <c:v>2011/06</c:v>
                </c:pt>
                <c:pt idx="222">
                  <c:v>2011/07</c:v>
                </c:pt>
                <c:pt idx="223">
                  <c:v>2011/08</c:v>
                </c:pt>
                <c:pt idx="224">
                  <c:v>2011/09</c:v>
                </c:pt>
                <c:pt idx="225">
                  <c:v>2011/10</c:v>
                </c:pt>
                <c:pt idx="226">
                  <c:v>2011/11</c:v>
                </c:pt>
                <c:pt idx="227">
                  <c:v>2011/12</c:v>
                </c:pt>
                <c:pt idx="228">
                  <c:v>2012/01</c:v>
                </c:pt>
                <c:pt idx="229">
                  <c:v>2012/02</c:v>
                </c:pt>
                <c:pt idx="230">
                  <c:v>2012/03</c:v>
                </c:pt>
                <c:pt idx="231">
                  <c:v>2012/04</c:v>
                </c:pt>
                <c:pt idx="232">
                  <c:v>2012/05</c:v>
                </c:pt>
                <c:pt idx="233">
                  <c:v>2012/06</c:v>
                </c:pt>
                <c:pt idx="234">
                  <c:v>2012/07</c:v>
                </c:pt>
                <c:pt idx="235">
                  <c:v>2012/08</c:v>
                </c:pt>
                <c:pt idx="236">
                  <c:v>2012/09</c:v>
                </c:pt>
                <c:pt idx="237">
                  <c:v>2012/10</c:v>
                </c:pt>
                <c:pt idx="238">
                  <c:v>2012/11</c:v>
                </c:pt>
                <c:pt idx="239">
                  <c:v>2012/12</c:v>
                </c:pt>
                <c:pt idx="240">
                  <c:v>2013/01</c:v>
                </c:pt>
                <c:pt idx="241">
                  <c:v>2013/02</c:v>
                </c:pt>
                <c:pt idx="242">
                  <c:v>2013/03</c:v>
                </c:pt>
                <c:pt idx="243">
                  <c:v>2013/04</c:v>
                </c:pt>
                <c:pt idx="244">
                  <c:v>2013/05</c:v>
                </c:pt>
                <c:pt idx="245">
                  <c:v>2013/06</c:v>
                </c:pt>
                <c:pt idx="246">
                  <c:v>2013/07</c:v>
                </c:pt>
                <c:pt idx="247">
                  <c:v>2013/08</c:v>
                </c:pt>
                <c:pt idx="248">
                  <c:v>2013/09</c:v>
                </c:pt>
                <c:pt idx="249">
                  <c:v>2013/10</c:v>
                </c:pt>
                <c:pt idx="250">
                  <c:v>2013/11</c:v>
                </c:pt>
                <c:pt idx="251">
                  <c:v>2013/12</c:v>
                </c:pt>
                <c:pt idx="252">
                  <c:v>2014/01</c:v>
                </c:pt>
                <c:pt idx="253">
                  <c:v>2014/02</c:v>
                </c:pt>
                <c:pt idx="254">
                  <c:v>2014/03</c:v>
                </c:pt>
                <c:pt idx="255">
                  <c:v>2014/04</c:v>
                </c:pt>
                <c:pt idx="256">
                  <c:v>2014/05</c:v>
                </c:pt>
                <c:pt idx="257">
                  <c:v>2014/06</c:v>
                </c:pt>
                <c:pt idx="258">
                  <c:v>2014/07</c:v>
                </c:pt>
                <c:pt idx="259">
                  <c:v>2014/08</c:v>
                </c:pt>
                <c:pt idx="260">
                  <c:v>2014/09</c:v>
                </c:pt>
                <c:pt idx="261">
                  <c:v>2014/10</c:v>
                </c:pt>
                <c:pt idx="262">
                  <c:v>2014/11</c:v>
                </c:pt>
                <c:pt idx="263">
                  <c:v>2014/12</c:v>
                </c:pt>
                <c:pt idx="264">
                  <c:v>2015/01</c:v>
                </c:pt>
                <c:pt idx="265">
                  <c:v>2015/02</c:v>
                </c:pt>
                <c:pt idx="266">
                  <c:v>2015/03</c:v>
                </c:pt>
                <c:pt idx="267">
                  <c:v>2015/04</c:v>
                </c:pt>
                <c:pt idx="268">
                  <c:v>2015/05</c:v>
                </c:pt>
                <c:pt idx="269">
                  <c:v>2015/06</c:v>
                </c:pt>
                <c:pt idx="270">
                  <c:v>2015/07</c:v>
                </c:pt>
                <c:pt idx="271">
                  <c:v>2015/08</c:v>
                </c:pt>
                <c:pt idx="272">
                  <c:v>2015/09</c:v>
                </c:pt>
                <c:pt idx="273">
                  <c:v>2015/10</c:v>
                </c:pt>
                <c:pt idx="274">
                  <c:v>2015/11</c:v>
                </c:pt>
                <c:pt idx="275">
                  <c:v>2015/12</c:v>
                </c:pt>
                <c:pt idx="276">
                  <c:v>2016/01</c:v>
                </c:pt>
                <c:pt idx="277">
                  <c:v>2016/02</c:v>
                </c:pt>
                <c:pt idx="278">
                  <c:v>2016/03</c:v>
                </c:pt>
                <c:pt idx="279">
                  <c:v>2016/04</c:v>
                </c:pt>
                <c:pt idx="280">
                  <c:v>2016/05</c:v>
                </c:pt>
                <c:pt idx="281">
                  <c:v>2016/06</c:v>
                </c:pt>
                <c:pt idx="282">
                  <c:v>2016/07</c:v>
                </c:pt>
                <c:pt idx="283">
                  <c:v>2016/08</c:v>
                </c:pt>
                <c:pt idx="284">
                  <c:v>2016/09</c:v>
                </c:pt>
                <c:pt idx="285">
                  <c:v>2016/10</c:v>
                </c:pt>
                <c:pt idx="286">
                  <c:v>2016/11</c:v>
                </c:pt>
                <c:pt idx="287">
                  <c:v>2016/12</c:v>
                </c:pt>
                <c:pt idx="288">
                  <c:v>2017/01</c:v>
                </c:pt>
                <c:pt idx="289">
                  <c:v>2017/02</c:v>
                </c:pt>
                <c:pt idx="290">
                  <c:v>2017/03</c:v>
                </c:pt>
                <c:pt idx="291">
                  <c:v>2017/04</c:v>
                </c:pt>
                <c:pt idx="292">
                  <c:v>2017/05</c:v>
                </c:pt>
                <c:pt idx="293">
                  <c:v>2017/06</c:v>
                </c:pt>
                <c:pt idx="294">
                  <c:v>2017/07</c:v>
                </c:pt>
                <c:pt idx="295">
                  <c:v>2017/08</c:v>
                </c:pt>
                <c:pt idx="296">
                  <c:v>2017/09</c:v>
                </c:pt>
                <c:pt idx="297">
                  <c:v>2017/10</c:v>
                </c:pt>
                <c:pt idx="298">
                  <c:v>2017/11</c:v>
                </c:pt>
                <c:pt idx="299">
                  <c:v>2017/12</c:v>
                </c:pt>
                <c:pt idx="300">
                  <c:v>2018/01</c:v>
                </c:pt>
                <c:pt idx="301">
                  <c:v>2018/02</c:v>
                </c:pt>
                <c:pt idx="302">
                  <c:v>2018/03</c:v>
                </c:pt>
                <c:pt idx="303">
                  <c:v>2018/04</c:v>
                </c:pt>
                <c:pt idx="304">
                  <c:v>2018/05</c:v>
                </c:pt>
                <c:pt idx="305">
                  <c:v>2018/06</c:v>
                </c:pt>
                <c:pt idx="306">
                  <c:v>2018/07</c:v>
                </c:pt>
                <c:pt idx="307">
                  <c:v>2018/08</c:v>
                </c:pt>
                <c:pt idx="308">
                  <c:v>2018/09</c:v>
                </c:pt>
                <c:pt idx="309">
                  <c:v>2018/10</c:v>
                </c:pt>
                <c:pt idx="310">
                  <c:v>2018/11</c:v>
                </c:pt>
                <c:pt idx="311">
                  <c:v>2018/12</c:v>
                </c:pt>
                <c:pt idx="312">
                  <c:v>2019/01</c:v>
                </c:pt>
                <c:pt idx="313">
                  <c:v>2019/02</c:v>
                </c:pt>
                <c:pt idx="314">
                  <c:v>2019/03</c:v>
                </c:pt>
                <c:pt idx="315">
                  <c:v>2019/04</c:v>
                </c:pt>
                <c:pt idx="316">
                  <c:v>2019/05</c:v>
                </c:pt>
                <c:pt idx="317">
                  <c:v>2019/06</c:v>
                </c:pt>
                <c:pt idx="318">
                  <c:v>2019/07</c:v>
                </c:pt>
                <c:pt idx="319">
                  <c:v>2019/08</c:v>
                </c:pt>
                <c:pt idx="320">
                  <c:v>2019/09</c:v>
                </c:pt>
                <c:pt idx="321">
                  <c:v>2019/10</c:v>
                </c:pt>
                <c:pt idx="322">
                  <c:v>2019/11</c:v>
                </c:pt>
                <c:pt idx="323">
                  <c:v>2019/12</c:v>
                </c:pt>
                <c:pt idx="324">
                  <c:v>2020/01</c:v>
                </c:pt>
                <c:pt idx="325">
                  <c:v>2020/02</c:v>
                </c:pt>
                <c:pt idx="326">
                  <c:v>2020/03</c:v>
                </c:pt>
                <c:pt idx="327">
                  <c:v>2020/04</c:v>
                </c:pt>
                <c:pt idx="328">
                  <c:v>2020/05</c:v>
                </c:pt>
                <c:pt idx="329">
                  <c:v>2020/06</c:v>
                </c:pt>
                <c:pt idx="330">
                  <c:v>2020/07</c:v>
                </c:pt>
                <c:pt idx="331">
                  <c:v>2020/08</c:v>
                </c:pt>
                <c:pt idx="332">
                  <c:v>2020/09</c:v>
                </c:pt>
                <c:pt idx="333">
                  <c:v>2020/10</c:v>
                </c:pt>
                <c:pt idx="334">
                  <c:v>2020/11</c:v>
                </c:pt>
                <c:pt idx="335">
                  <c:v>2020/12</c:v>
                </c:pt>
                <c:pt idx="336">
                  <c:v>2021/01</c:v>
                </c:pt>
                <c:pt idx="337">
                  <c:v>2021/02</c:v>
                </c:pt>
                <c:pt idx="338">
                  <c:v>2021/03</c:v>
                </c:pt>
                <c:pt idx="339">
                  <c:v>2021/04</c:v>
                </c:pt>
                <c:pt idx="340">
                  <c:v>2021/05</c:v>
                </c:pt>
              </c:strCache>
            </c:strRef>
          </c:cat>
          <c:val>
            <c:numRef>
              <c:f>'Página 1'!$C$5:$C$345</c:f>
              <c:numCache>
                <c:formatCode>#,##0.0</c:formatCode>
                <c:ptCount val="341"/>
                <c:pt idx="0">
                  <c:v>61.610974053433999</c:v>
                </c:pt>
                <c:pt idx="1">
                  <c:v>62.592090732979003</c:v>
                </c:pt>
                <c:pt idx="2">
                  <c:v>62.353636090795</c:v>
                </c:pt>
                <c:pt idx="3">
                  <c:v>62.497419803549001</c:v>
                </c:pt>
                <c:pt idx="4">
                  <c:v>63.015240229629001</c:v>
                </c:pt>
                <c:pt idx="5">
                  <c:v>62.538317965711997</c:v>
                </c:pt>
                <c:pt idx="6">
                  <c:v>63.218459618829002</c:v>
                </c:pt>
                <c:pt idx="7">
                  <c:v>63.048453031568002</c:v>
                </c:pt>
                <c:pt idx="8">
                  <c:v>62.817286257901003</c:v>
                </c:pt>
                <c:pt idx="9">
                  <c:v>62.896081712277002</c:v>
                </c:pt>
                <c:pt idx="10">
                  <c:v>62.648493708558</c:v>
                </c:pt>
                <c:pt idx="11">
                  <c:v>63.906675130742002</c:v>
                </c:pt>
                <c:pt idx="12">
                  <c:v>64.311524259202997</c:v>
                </c:pt>
                <c:pt idx="13">
                  <c:v>64.432597650874001</c:v>
                </c:pt>
                <c:pt idx="14">
                  <c:v>65.052334209093999</c:v>
                </c:pt>
                <c:pt idx="15">
                  <c:v>65.949197213169995</c:v>
                </c:pt>
                <c:pt idx="16">
                  <c:v>65.864194633422002</c:v>
                </c:pt>
                <c:pt idx="17">
                  <c:v>66.298387798451998</c:v>
                </c:pt>
                <c:pt idx="18">
                  <c:v>65.760902194398</c:v>
                </c:pt>
                <c:pt idx="19">
                  <c:v>66.172739635742005</c:v>
                </c:pt>
                <c:pt idx="20">
                  <c:v>66.576448976085999</c:v>
                </c:pt>
                <c:pt idx="21">
                  <c:v>66.879256586154</c:v>
                </c:pt>
                <c:pt idx="22">
                  <c:v>66.618497587573003</c:v>
                </c:pt>
                <c:pt idx="23">
                  <c:v>66.187656031684995</c:v>
                </c:pt>
                <c:pt idx="24">
                  <c:v>65.986046867282994</c:v>
                </c:pt>
                <c:pt idx="25">
                  <c:v>62.041799592567003</c:v>
                </c:pt>
                <c:pt idx="26">
                  <c:v>61.469640000433003</c:v>
                </c:pt>
                <c:pt idx="27">
                  <c:v>60.864926270455001</c:v>
                </c:pt>
                <c:pt idx="28">
                  <c:v>59.668607049625997</c:v>
                </c:pt>
                <c:pt idx="29">
                  <c:v>60.578528915854001</c:v>
                </c:pt>
                <c:pt idx="30">
                  <c:v>60.829232628271001</c:v>
                </c:pt>
                <c:pt idx="31">
                  <c:v>61.348842735853999</c:v>
                </c:pt>
                <c:pt idx="32">
                  <c:v>61.799200874176002</c:v>
                </c:pt>
                <c:pt idx="33">
                  <c:v>60.010297422161003</c:v>
                </c:pt>
                <c:pt idx="34">
                  <c:v>61.946142719261999</c:v>
                </c:pt>
                <c:pt idx="35">
                  <c:v>64.433683509266999</c:v>
                </c:pt>
                <c:pt idx="36">
                  <c:v>64.747957214343998</c:v>
                </c:pt>
                <c:pt idx="37">
                  <c:v>64.177463862810995</c:v>
                </c:pt>
                <c:pt idx="38">
                  <c:v>64.406522716956005</c:v>
                </c:pt>
                <c:pt idx="39">
                  <c:v>64.709640533430004</c:v>
                </c:pt>
                <c:pt idx="40">
                  <c:v>64.966134799933997</c:v>
                </c:pt>
                <c:pt idx="41">
                  <c:v>65.726592242619006</c:v>
                </c:pt>
                <c:pt idx="42">
                  <c:v>65.927119883981007</c:v>
                </c:pt>
                <c:pt idx="43">
                  <c:v>65.911819905393003</c:v>
                </c:pt>
                <c:pt idx="44">
                  <c:v>66.507529323271996</c:v>
                </c:pt>
                <c:pt idx="45">
                  <c:v>66.903701552445</c:v>
                </c:pt>
                <c:pt idx="46">
                  <c:v>67.534995202849998</c:v>
                </c:pt>
                <c:pt idx="47">
                  <c:v>68.269250644470006</c:v>
                </c:pt>
                <c:pt idx="48">
                  <c:v>68.087140693688994</c:v>
                </c:pt>
                <c:pt idx="49">
                  <c:v>68.136916722733005</c:v>
                </c:pt>
                <c:pt idx="50">
                  <c:v>68.433108830145997</c:v>
                </c:pt>
                <c:pt idx="51">
                  <c:v>69.296092256492003</c:v>
                </c:pt>
                <c:pt idx="52">
                  <c:v>69.780703339989003</c:v>
                </c:pt>
                <c:pt idx="53">
                  <c:v>70.522147111248003</c:v>
                </c:pt>
                <c:pt idx="54">
                  <c:v>70.340764910144003</c:v>
                </c:pt>
                <c:pt idx="55">
                  <c:v>71.095769447262001</c:v>
                </c:pt>
                <c:pt idx="56">
                  <c:v>71.389124680452994</c:v>
                </c:pt>
                <c:pt idx="57">
                  <c:v>72.319120361271999</c:v>
                </c:pt>
                <c:pt idx="58">
                  <c:v>72.567405573299993</c:v>
                </c:pt>
                <c:pt idx="59">
                  <c:v>72.396814962614997</c:v>
                </c:pt>
                <c:pt idx="60">
                  <c:v>72.723251722019995</c:v>
                </c:pt>
                <c:pt idx="61">
                  <c:v>73.609402889330994</c:v>
                </c:pt>
                <c:pt idx="62">
                  <c:v>74.357742567616995</c:v>
                </c:pt>
                <c:pt idx="63">
                  <c:v>74.258665930158998</c:v>
                </c:pt>
                <c:pt idx="64">
                  <c:v>74.153233217056993</c:v>
                </c:pt>
                <c:pt idx="65">
                  <c:v>73.542906144476007</c:v>
                </c:pt>
                <c:pt idx="66">
                  <c:v>74.381178857635007</c:v>
                </c:pt>
                <c:pt idx="67">
                  <c:v>74.466649320898</c:v>
                </c:pt>
                <c:pt idx="68">
                  <c:v>74.116693599376006</c:v>
                </c:pt>
                <c:pt idx="69">
                  <c:v>73.851809086548997</c:v>
                </c:pt>
                <c:pt idx="70">
                  <c:v>74.228089981991005</c:v>
                </c:pt>
                <c:pt idx="71">
                  <c:v>74.618018481890005</c:v>
                </c:pt>
                <c:pt idx="72">
                  <c:v>75.400003888271002</c:v>
                </c:pt>
                <c:pt idx="73">
                  <c:v>75.238304430206995</c:v>
                </c:pt>
                <c:pt idx="74">
                  <c:v>75.813305982613997</c:v>
                </c:pt>
                <c:pt idx="75">
                  <c:v>75.158148260253995</c:v>
                </c:pt>
                <c:pt idx="76">
                  <c:v>75.885330531045</c:v>
                </c:pt>
                <c:pt idx="77">
                  <c:v>75.343956279381999</c:v>
                </c:pt>
                <c:pt idx="78">
                  <c:v>76.300105268129002</c:v>
                </c:pt>
                <c:pt idx="79">
                  <c:v>76.012444740489997</c:v>
                </c:pt>
                <c:pt idx="80">
                  <c:v>76.527592327940994</c:v>
                </c:pt>
                <c:pt idx="81">
                  <c:v>76.514425991880998</c:v>
                </c:pt>
                <c:pt idx="82">
                  <c:v>76.756967405306995</c:v>
                </c:pt>
                <c:pt idx="83">
                  <c:v>77.264378347185001</c:v>
                </c:pt>
                <c:pt idx="84">
                  <c:v>79.339406339692999</c:v>
                </c:pt>
                <c:pt idx="85">
                  <c:v>78.845719727838997</c:v>
                </c:pt>
                <c:pt idx="86">
                  <c:v>78.717422899092995</c:v>
                </c:pt>
                <c:pt idx="87">
                  <c:v>79.359704274858998</c:v>
                </c:pt>
                <c:pt idx="88">
                  <c:v>79.817887572556003</c:v>
                </c:pt>
                <c:pt idx="89">
                  <c:v>80.314700671458993</c:v>
                </c:pt>
                <c:pt idx="90">
                  <c:v>80.422652029508995</c:v>
                </c:pt>
                <c:pt idx="91">
                  <c:v>80.553894958143005</c:v>
                </c:pt>
                <c:pt idx="92">
                  <c:v>80.656159099912998</c:v>
                </c:pt>
                <c:pt idx="93">
                  <c:v>80.475232704267</c:v>
                </c:pt>
                <c:pt idx="94">
                  <c:v>80.159581247229994</c:v>
                </c:pt>
                <c:pt idx="95">
                  <c:v>79.791477821865001</c:v>
                </c:pt>
                <c:pt idx="96">
                  <c:v>79.777659810581</c:v>
                </c:pt>
                <c:pt idx="97">
                  <c:v>79.626880508778001</c:v>
                </c:pt>
                <c:pt idx="98">
                  <c:v>79.541698369304996</c:v>
                </c:pt>
                <c:pt idx="99">
                  <c:v>79.349112748725005</c:v>
                </c:pt>
                <c:pt idx="100">
                  <c:v>79.179054707652995</c:v>
                </c:pt>
                <c:pt idx="101">
                  <c:v>79.502354881136</c:v>
                </c:pt>
                <c:pt idx="102">
                  <c:v>79.684819794564007</c:v>
                </c:pt>
                <c:pt idx="103">
                  <c:v>79.989345531454006</c:v>
                </c:pt>
                <c:pt idx="104">
                  <c:v>79.760714776929007</c:v>
                </c:pt>
                <c:pt idx="105">
                  <c:v>78.754179445728994</c:v>
                </c:pt>
                <c:pt idx="106">
                  <c:v>79.332000588756998</c:v>
                </c:pt>
                <c:pt idx="107">
                  <c:v>79.297760792508996</c:v>
                </c:pt>
                <c:pt idx="108">
                  <c:v>77.945408062129005</c:v>
                </c:pt>
                <c:pt idx="109">
                  <c:v>78.530143584477997</c:v>
                </c:pt>
                <c:pt idx="110">
                  <c:v>78.865003482681004</c:v>
                </c:pt>
                <c:pt idx="111">
                  <c:v>79.237653264947994</c:v>
                </c:pt>
                <c:pt idx="112">
                  <c:v>79.489624476632002</c:v>
                </c:pt>
                <c:pt idx="113">
                  <c:v>79.285892937048004</c:v>
                </c:pt>
                <c:pt idx="114">
                  <c:v>79.559521710320993</c:v>
                </c:pt>
                <c:pt idx="115">
                  <c:v>80.081112883797005</c:v>
                </c:pt>
                <c:pt idx="116">
                  <c:v>79.966902148865003</c:v>
                </c:pt>
                <c:pt idx="117">
                  <c:v>80.26968267446</c:v>
                </c:pt>
                <c:pt idx="118">
                  <c:v>79.520520950746004</c:v>
                </c:pt>
                <c:pt idx="119">
                  <c:v>80.006533076649006</c:v>
                </c:pt>
                <c:pt idx="120">
                  <c:v>80.071352685370996</c:v>
                </c:pt>
                <c:pt idx="121">
                  <c:v>80.807245590234004</c:v>
                </c:pt>
                <c:pt idx="122">
                  <c:v>80.129554642458999</c:v>
                </c:pt>
                <c:pt idx="123">
                  <c:v>80.247965063033007</c:v>
                </c:pt>
                <c:pt idx="124">
                  <c:v>80.026643173690005</c:v>
                </c:pt>
                <c:pt idx="125">
                  <c:v>80.599006379507998</c:v>
                </c:pt>
                <c:pt idx="126">
                  <c:v>80.692661058564994</c:v>
                </c:pt>
                <c:pt idx="127">
                  <c:v>79.991635830269004</c:v>
                </c:pt>
                <c:pt idx="128">
                  <c:v>80.209969247071996</c:v>
                </c:pt>
                <c:pt idx="129">
                  <c:v>80.496427864647998</c:v>
                </c:pt>
                <c:pt idx="130">
                  <c:v>80.785837568117998</c:v>
                </c:pt>
                <c:pt idx="131">
                  <c:v>81.717294571630006</c:v>
                </c:pt>
                <c:pt idx="132">
                  <c:v>82.190220974818999</c:v>
                </c:pt>
                <c:pt idx="133">
                  <c:v>82.447021680909003</c:v>
                </c:pt>
                <c:pt idx="134">
                  <c:v>83.439661861277997</c:v>
                </c:pt>
                <c:pt idx="135">
                  <c:v>83.311995805836006</c:v>
                </c:pt>
                <c:pt idx="136">
                  <c:v>83.804771400636994</c:v>
                </c:pt>
                <c:pt idx="137">
                  <c:v>83.617027421584993</c:v>
                </c:pt>
                <c:pt idx="138">
                  <c:v>83.218103916694005</c:v>
                </c:pt>
                <c:pt idx="139">
                  <c:v>83.444588665344</c:v>
                </c:pt>
                <c:pt idx="140">
                  <c:v>83.610007055259004</c:v>
                </c:pt>
                <c:pt idx="141">
                  <c:v>83.908692715209995</c:v>
                </c:pt>
                <c:pt idx="142">
                  <c:v>84.648017228431996</c:v>
                </c:pt>
                <c:pt idx="143">
                  <c:v>84.472794801568995</c:v>
                </c:pt>
                <c:pt idx="144">
                  <c:v>84.544722484261996</c:v>
                </c:pt>
                <c:pt idx="145">
                  <c:v>84.793539664150998</c:v>
                </c:pt>
                <c:pt idx="146">
                  <c:v>84.522443131813006</c:v>
                </c:pt>
                <c:pt idx="147">
                  <c:v>84.940048319010998</c:v>
                </c:pt>
                <c:pt idx="148">
                  <c:v>85.968079904000007</c:v>
                </c:pt>
                <c:pt idx="149">
                  <c:v>84.508591333642997</c:v>
                </c:pt>
                <c:pt idx="150">
                  <c:v>84.857433885456999</c:v>
                </c:pt>
                <c:pt idx="151">
                  <c:v>85.941547642680007</c:v>
                </c:pt>
                <c:pt idx="152">
                  <c:v>86.136475709761996</c:v>
                </c:pt>
                <c:pt idx="153">
                  <c:v>86.228483895457003</c:v>
                </c:pt>
                <c:pt idx="154">
                  <c:v>87.114129420303001</c:v>
                </c:pt>
                <c:pt idx="155">
                  <c:v>87.619514893559</c:v>
                </c:pt>
                <c:pt idx="156">
                  <c:v>89.054621923816001</c:v>
                </c:pt>
                <c:pt idx="157">
                  <c:v>88.309631519299003</c:v>
                </c:pt>
                <c:pt idx="158">
                  <c:v>88.224171454027996</c:v>
                </c:pt>
                <c:pt idx="159">
                  <c:v>88.849413760012993</c:v>
                </c:pt>
                <c:pt idx="160">
                  <c:v>90.279074157672994</c:v>
                </c:pt>
                <c:pt idx="161">
                  <c:v>89.346570764318002</c:v>
                </c:pt>
                <c:pt idx="162">
                  <c:v>89.493133255304997</c:v>
                </c:pt>
                <c:pt idx="163">
                  <c:v>89.747126985856994</c:v>
                </c:pt>
                <c:pt idx="164">
                  <c:v>89.703056548269998</c:v>
                </c:pt>
                <c:pt idx="165">
                  <c:v>90.139472864000993</c:v>
                </c:pt>
                <c:pt idx="166">
                  <c:v>89.612693588628005</c:v>
                </c:pt>
                <c:pt idx="167">
                  <c:v>90.140966507941997</c:v>
                </c:pt>
                <c:pt idx="168">
                  <c:v>90.046711085873</c:v>
                </c:pt>
                <c:pt idx="169">
                  <c:v>90.306756251199999</c:v>
                </c:pt>
                <c:pt idx="170">
                  <c:v>90.478174136866002</c:v>
                </c:pt>
                <c:pt idx="171">
                  <c:v>90.993540215607993</c:v>
                </c:pt>
                <c:pt idx="172">
                  <c:v>91.551515868951</c:v>
                </c:pt>
                <c:pt idx="173">
                  <c:v>91.747510083511003</c:v>
                </c:pt>
                <c:pt idx="174">
                  <c:v>91.869922006693002</c:v>
                </c:pt>
                <c:pt idx="175">
                  <c:v>91.813600635941</c:v>
                </c:pt>
                <c:pt idx="176">
                  <c:v>92.280330409689995</c:v>
                </c:pt>
                <c:pt idx="177">
                  <c:v>92.555437853209995</c:v>
                </c:pt>
                <c:pt idx="178">
                  <c:v>91.912471881906001</c:v>
                </c:pt>
                <c:pt idx="179">
                  <c:v>91.874363864784002</c:v>
                </c:pt>
                <c:pt idx="180">
                  <c:v>92.399922534533005</c:v>
                </c:pt>
                <c:pt idx="181">
                  <c:v>92.382892745418005</c:v>
                </c:pt>
                <c:pt idx="182">
                  <c:v>91.493291199392004</c:v>
                </c:pt>
                <c:pt idx="183">
                  <c:v>92.913347939006002</c:v>
                </c:pt>
                <c:pt idx="184">
                  <c:v>92.743746219325999</c:v>
                </c:pt>
                <c:pt idx="185">
                  <c:v>93.381709335373998</c:v>
                </c:pt>
                <c:pt idx="186">
                  <c:v>93.425845643586996</c:v>
                </c:pt>
                <c:pt idx="187">
                  <c:v>92.382416255132995</c:v>
                </c:pt>
                <c:pt idx="188">
                  <c:v>92.073907803214993</c:v>
                </c:pt>
                <c:pt idx="189">
                  <c:v>92.742666404933004</c:v>
                </c:pt>
                <c:pt idx="190">
                  <c:v>91.033088107490002</c:v>
                </c:pt>
                <c:pt idx="191">
                  <c:v>89.780189456829007</c:v>
                </c:pt>
                <c:pt idx="192">
                  <c:v>86.881522470215998</c:v>
                </c:pt>
                <c:pt idx="193">
                  <c:v>86.571888723051003</c:v>
                </c:pt>
                <c:pt idx="194">
                  <c:v>86.239919989373007</c:v>
                </c:pt>
                <c:pt idx="195">
                  <c:v>85.390994357736005</c:v>
                </c:pt>
                <c:pt idx="196">
                  <c:v>85.087989065626005</c:v>
                </c:pt>
                <c:pt idx="197">
                  <c:v>86.378914482520003</c:v>
                </c:pt>
                <c:pt idx="198">
                  <c:v>87.950066537156005</c:v>
                </c:pt>
                <c:pt idx="199">
                  <c:v>87.532853112273997</c:v>
                </c:pt>
                <c:pt idx="200">
                  <c:v>87.950939157296006</c:v>
                </c:pt>
                <c:pt idx="201">
                  <c:v>88.882305433498004</c:v>
                </c:pt>
                <c:pt idx="202">
                  <c:v>89.440539625268002</c:v>
                </c:pt>
                <c:pt idx="203">
                  <c:v>89.636170196278002</c:v>
                </c:pt>
                <c:pt idx="204">
                  <c:v>89.818423684571002</c:v>
                </c:pt>
                <c:pt idx="205">
                  <c:v>90.201090789410003</c:v>
                </c:pt>
                <c:pt idx="206">
                  <c:v>91.228157768122998</c:v>
                </c:pt>
                <c:pt idx="207">
                  <c:v>91.266437746704</c:v>
                </c:pt>
                <c:pt idx="208">
                  <c:v>91.438017608121996</c:v>
                </c:pt>
                <c:pt idx="209">
                  <c:v>91.471018646665001</c:v>
                </c:pt>
                <c:pt idx="210">
                  <c:v>91.822693970081005</c:v>
                </c:pt>
                <c:pt idx="211">
                  <c:v>92.052247339511993</c:v>
                </c:pt>
                <c:pt idx="212">
                  <c:v>92.436565303354001</c:v>
                </c:pt>
                <c:pt idx="213">
                  <c:v>92.479619041497003</c:v>
                </c:pt>
                <c:pt idx="214">
                  <c:v>92.584724844738005</c:v>
                </c:pt>
                <c:pt idx="215">
                  <c:v>93.262394303375004</c:v>
                </c:pt>
                <c:pt idx="216">
                  <c:v>93.368510392971004</c:v>
                </c:pt>
                <c:pt idx="217">
                  <c:v>93.625043770882002</c:v>
                </c:pt>
                <c:pt idx="218">
                  <c:v>94.069653475050998</c:v>
                </c:pt>
                <c:pt idx="219">
                  <c:v>93.462880131131001</c:v>
                </c:pt>
                <c:pt idx="220">
                  <c:v>94.533105073122002</c:v>
                </c:pt>
                <c:pt idx="221">
                  <c:v>95.079084537447997</c:v>
                </c:pt>
                <c:pt idx="222">
                  <c:v>95.522899381989006</c:v>
                </c:pt>
                <c:pt idx="223">
                  <c:v>96.058564579557</c:v>
                </c:pt>
                <c:pt idx="224">
                  <c:v>96.224243121301996</c:v>
                </c:pt>
                <c:pt idx="225">
                  <c:v>96.199895339448005</c:v>
                </c:pt>
                <c:pt idx="226">
                  <c:v>97.121175920338004</c:v>
                </c:pt>
                <c:pt idx="227">
                  <c:v>96.801339699973994</c:v>
                </c:pt>
                <c:pt idx="228">
                  <c:v>97.325095841123996</c:v>
                </c:pt>
                <c:pt idx="229">
                  <c:v>97.556589383325999</c:v>
                </c:pt>
                <c:pt idx="230">
                  <c:v>97.90243600238</c:v>
                </c:pt>
                <c:pt idx="231">
                  <c:v>98.323014811980997</c:v>
                </c:pt>
                <c:pt idx="232">
                  <c:v>97.791728769654995</c:v>
                </c:pt>
                <c:pt idx="233">
                  <c:v>98.664616570792006</c:v>
                </c:pt>
                <c:pt idx="234">
                  <c:v>99.167332927448996</c:v>
                </c:pt>
                <c:pt idx="235">
                  <c:v>98.693475186578993</c:v>
                </c:pt>
                <c:pt idx="236">
                  <c:v>98.917327909784007</c:v>
                </c:pt>
                <c:pt idx="237">
                  <c:v>98.958301860263006</c:v>
                </c:pt>
                <c:pt idx="238">
                  <c:v>100.414230089583</c:v>
                </c:pt>
                <c:pt idx="239">
                  <c:v>99.483777177929994</c:v>
                </c:pt>
                <c:pt idx="240">
                  <c:v>99.514187513636003</c:v>
                </c:pt>
                <c:pt idx="241">
                  <c:v>99.520255879542006</c:v>
                </c:pt>
                <c:pt idx="242">
                  <c:v>99.607965960756999</c:v>
                </c:pt>
                <c:pt idx="243">
                  <c:v>99.158170098352997</c:v>
                </c:pt>
                <c:pt idx="244">
                  <c:v>99.822725294945997</c:v>
                </c:pt>
                <c:pt idx="245">
                  <c:v>99.594154548323004</c:v>
                </c:pt>
                <c:pt idx="246">
                  <c:v>99.609744606562998</c:v>
                </c:pt>
                <c:pt idx="247">
                  <c:v>100.3343366054</c:v>
                </c:pt>
                <c:pt idx="248">
                  <c:v>100.411571931789</c:v>
                </c:pt>
                <c:pt idx="249">
                  <c:v>100.674381796265</c:v>
                </c:pt>
                <c:pt idx="250">
                  <c:v>100.63181044151899</c:v>
                </c:pt>
                <c:pt idx="251">
                  <c:v>101.156825202161</c:v>
                </c:pt>
                <c:pt idx="252">
                  <c:v>100.258601937764</c:v>
                </c:pt>
                <c:pt idx="253">
                  <c:v>101.590512759446</c:v>
                </c:pt>
                <c:pt idx="254">
                  <c:v>101.592396323477</c:v>
                </c:pt>
                <c:pt idx="255">
                  <c:v>102.339686457887</c:v>
                </c:pt>
                <c:pt idx="256">
                  <c:v>102.86316754943699</c:v>
                </c:pt>
                <c:pt idx="257">
                  <c:v>102.599217889172</c:v>
                </c:pt>
                <c:pt idx="258">
                  <c:v>102.979939821405</c:v>
                </c:pt>
                <c:pt idx="259">
                  <c:v>102.721879632531</c:v>
                </c:pt>
                <c:pt idx="260">
                  <c:v>102.626276565699</c:v>
                </c:pt>
                <c:pt idx="261">
                  <c:v>103.8381860698</c:v>
                </c:pt>
                <c:pt idx="262">
                  <c:v>103.953567864484</c:v>
                </c:pt>
                <c:pt idx="263">
                  <c:v>104.10275176732</c:v>
                </c:pt>
                <c:pt idx="264">
                  <c:v>104.123379421794</c:v>
                </c:pt>
                <c:pt idx="265">
                  <c:v>104.42860102566</c:v>
                </c:pt>
                <c:pt idx="266">
                  <c:v>104.515553615057</c:v>
                </c:pt>
                <c:pt idx="267">
                  <c:v>106.133737551377</c:v>
                </c:pt>
                <c:pt idx="268">
                  <c:v>105.255834318642</c:v>
                </c:pt>
                <c:pt idx="269">
                  <c:v>105.68762933267701</c:v>
                </c:pt>
                <c:pt idx="270">
                  <c:v>106.526840063788</c:v>
                </c:pt>
                <c:pt idx="271">
                  <c:v>106.601868411781</c:v>
                </c:pt>
                <c:pt idx="272">
                  <c:v>107.65485697979</c:v>
                </c:pt>
                <c:pt idx="273">
                  <c:v>106.761599143608</c:v>
                </c:pt>
                <c:pt idx="274">
                  <c:v>106.134389313489</c:v>
                </c:pt>
                <c:pt idx="275">
                  <c:v>106.463959693798</c:v>
                </c:pt>
                <c:pt idx="276">
                  <c:v>107.035126366562</c:v>
                </c:pt>
                <c:pt idx="277">
                  <c:v>107.505464726467</c:v>
                </c:pt>
                <c:pt idx="278">
                  <c:v>107.274187867923</c:v>
                </c:pt>
                <c:pt idx="279">
                  <c:v>107.366310185705</c:v>
                </c:pt>
                <c:pt idx="280">
                  <c:v>107.73567297197501</c:v>
                </c:pt>
                <c:pt idx="281">
                  <c:v>108.321073125428</c:v>
                </c:pt>
                <c:pt idx="282">
                  <c:v>108.282311725778</c:v>
                </c:pt>
                <c:pt idx="283">
                  <c:v>108.22631182070501</c:v>
                </c:pt>
                <c:pt idx="284">
                  <c:v>108.907301390125</c:v>
                </c:pt>
                <c:pt idx="285">
                  <c:v>109.240189395383</c:v>
                </c:pt>
                <c:pt idx="286">
                  <c:v>109.526339440564</c:v>
                </c:pt>
                <c:pt idx="287">
                  <c:v>110.312725861559</c:v>
                </c:pt>
                <c:pt idx="288">
                  <c:v>110.414627388304</c:v>
                </c:pt>
                <c:pt idx="289">
                  <c:v>109.872984005144</c:v>
                </c:pt>
                <c:pt idx="290">
                  <c:v>110.431023186807</c:v>
                </c:pt>
                <c:pt idx="291">
                  <c:v>110.534989199752</c:v>
                </c:pt>
                <c:pt idx="292">
                  <c:v>109.877801129041</c:v>
                </c:pt>
                <c:pt idx="293">
                  <c:v>111.117420540266</c:v>
                </c:pt>
                <c:pt idx="294">
                  <c:v>110.04859723538701</c:v>
                </c:pt>
                <c:pt idx="295">
                  <c:v>110.94900114063</c:v>
                </c:pt>
                <c:pt idx="296">
                  <c:v>109.469911491077</c:v>
                </c:pt>
                <c:pt idx="297">
                  <c:v>110.88199661422</c:v>
                </c:pt>
                <c:pt idx="298">
                  <c:v>111.545335880016</c:v>
                </c:pt>
                <c:pt idx="299">
                  <c:v>112.907838873185</c:v>
                </c:pt>
                <c:pt idx="300">
                  <c:v>111.752220082645</c:v>
                </c:pt>
                <c:pt idx="301">
                  <c:v>112.33444672838201</c:v>
                </c:pt>
                <c:pt idx="302">
                  <c:v>113.285270337025</c:v>
                </c:pt>
                <c:pt idx="303">
                  <c:v>112.881648752717</c:v>
                </c:pt>
                <c:pt idx="304">
                  <c:v>113.297529706536</c:v>
                </c:pt>
                <c:pt idx="305">
                  <c:v>113.213674207561</c:v>
                </c:pt>
                <c:pt idx="306">
                  <c:v>113.479736576908</c:v>
                </c:pt>
                <c:pt idx="307">
                  <c:v>113.518154876674</c:v>
                </c:pt>
                <c:pt idx="308">
                  <c:v>113.032269713204</c:v>
                </c:pt>
                <c:pt idx="309">
                  <c:v>112.775549243162</c:v>
                </c:pt>
                <c:pt idx="310">
                  <c:v>112.81293226142699</c:v>
                </c:pt>
                <c:pt idx="311">
                  <c:v>112.344274891859</c:v>
                </c:pt>
                <c:pt idx="312">
                  <c:v>113.21143237464101</c:v>
                </c:pt>
                <c:pt idx="313">
                  <c:v>113.365601875839</c:v>
                </c:pt>
                <c:pt idx="314">
                  <c:v>112.485784073757</c:v>
                </c:pt>
                <c:pt idx="315">
                  <c:v>113.145982408375</c:v>
                </c:pt>
                <c:pt idx="316">
                  <c:v>112.89726920099299</c:v>
                </c:pt>
                <c:pt idx="317">
                  <c:v>113.066616564781</c:v>
                </c:pt>
                <c:pt idx="318">
                  <c:v>113.112673100904</c:v>
                </c:pt>
                <c:pt idx="319">
                  <c:v>112.980174909079</c:v>
                </c:pt>
                <c:pt idx="320">
                  <c:v>112.508119096765</c:v>
                </c:pt>
                <c:pt idx="321">
                  <c:v>112.120010951514</c:v>
                </c:pt>
                <c:pt idx="322">
                  <c:v>111.55594699045901</c:v>
                </c:pt>
                <c:pt idx="323">
                  <c:v>111.881149363595</c:v>
                </c:pt>
                <c:pt idx="324">
                  <c:v>112.655394151694</c:v>
                </c:pt>
                <c:pt idx="325">
                  <c:v>111.452661934787</c:v>
                </c:pt>
                <c:pt idx="326">
                  <c:v>109.54337867779699</c:v>
                </c:pt>
                <c:pt idx="327">
                  <c:v>90.773976597124005</c:v>
                </c:pt>
                <c:pt idx="328">
                  <c:v>88.610339700927994</c:v>
                </c:pt>
                <c:pt idx="329">
                  <c:v>96.584851391906994</c:v>
                </c:pt>
                <c:pt idx="330">
                  <c:v>101.85147133210999</c:v>
                </c:pt>
                <c:pt idx="331">
                  <c:v>103.47399878039</c:v>
                </c:pt>
                <c:pt idx="332">
                  <c:v>104.78193245164999</c:v>
                </c:pt>
                <c:pt idx="333">
                  <c:v>106.614211887878</c:v>
                </c:pt>
                <c:pt idx="334">
                  <c:v>107.27297185994</c:v>
                </c:pt>
                <c:pt idx="335">
                  <c:v>107.51156455677</c:v>
                </c:pt>
                <c:pt idx="336">
                  <c:v>107.936856276513</c:v>
                </c:pt>
                <c:pt idx="337">
                  <c:v>107.28324957184699</c:v>
                </c:pt>
                <c:pt idx="338">
                  <c:v>110.132060643952</c:v>
                </c:pt>
                <c:pt idx="339">
                  <c:v>110.32386196950399</c:v>
                </c:pt>
                <c:pt idx="340">
                  <c:v>110.98828223146801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7B0-7A4B-A74B-1E9B5D9E763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62670608"/>
        <c:axId val="562298336"/>
      </c:lineChart>
      <c:catAx>
        <c:axId val="56267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MX"/>
          </a:p>
        </c:txPr>
        <c:crossAx val="562298336"/>
        <c:crosses val="autoZero"/>
        <c:auto val="1"/>
        <c:lblAlgn val="ctr"/>
        <c:lblOffset val="100"/>
        <c:noMultiLvlLbl val="0"/>
      </c:catAx>
      <c:valAx>
        <c:axId val="562298336"/>
        <c:scaling>
          <c:orientation val="minMax"/>
          <c:min val="5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MX"/>
          </a:p>
        </c:txPr>
        <c:crossAx val="56267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MX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MX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4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36114</xdr:colOff>
      <xdr:row>3</xdr:row>
      <xdr:rowOff>162689</xdr:rowOff>
    </xdr:from>
    <xdr:to>
      <xdr:col>24</xdr:col>
      <xdr:colOff>504389</xdr:colOff>
      <xdr:row>18</xdr:row>
      <xdr:rowOff>13965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B5D4F6F-183B-824B-A847-F7933BDCE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7488" y="1023400"/>
          <a:ext cx="4513014" cy="2734356"/>
        </a:xfrm>
        <a:prstGeom prst="rect">
          <a:avLst/>
        </a:prstGeom>
      </xdr:spPr>
    </xdr:pic>
    <xdr:clientData/>
  </xdr:twoCellAnchor>
  <xdr:twoCellAnchor>
    <xdr:from>
      <xdr:col>4</xdr:col>
      <xdr:colOff>1456587</xdr:colOff>
      <xdr:row>2</xdr:row>
      <xdr:rowOff>258815</xdr:rowOff>
    </xdr:from>
    <xdr:to>
      <xdr:col>6</xdr:col>
      <xdr:colOff>270853</xdr:colOff>
      <xdr:row>3</xdr:row>
      <xdr:rowOff>337061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A30B2BCD-6881-AD40-B648-3C315E1DAA44}"/>
            </a:ext>
          </a:extLst>
        </xdr:cNvPr>
        <xdr:cNvCxnSpPr/>
      </xdr:nvCxnSpPr>
      <xdr:spPr>
        <a:xfrm>
          <a:off x="5585592" y="583839"/>
          <a:ext cx="1053318" cy="788483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1530741</xdr:colOff>
      <xdr:row>2</xdr:row>
      <xdr:rowOff>132416</xdr:rowOff>
    </xdr:from>
    <xdr:to>
      <xdr:col>6</xdr:col>
      <xdr:colOff>180569</xdr:colOff>
      <xdr:row>3</xdr:row>
      <xdr:rowOff>351024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3238D0FD-D791-3A42-9282-1BE0188FC8C4}"/>
            </a:ext>
          </a:extLst>
        </xdr:cNvPr>
        <xdr:cNvCxnSpPr/>
      </xdr:nvCxnSpPr>
      <xdr:spPr>
        <a:xfrm flipH="1">
          <a:off x="5659746" y="457440"/>
          <a:ext cx="888880" cy="928845"/>
        </a:xfrm>
        <a:prstGeom prst="line">
          <a:avLst/>
        </a:prstGeom>
        <a:ln w="1905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887996</xdr:colOff>
      <xdr:row>333</xdr:row>
      <xdr:rowOff>35819</xdr:rowOff>
    </xdr:from>
    <xdr:to>
      <xdr:col>6</xdr:col>
      <xdr:colOff>511606</xdr:colOff>
      <xdr:row>342</xdr:row>
      <xdr:rowOff>66062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423CF93-9E0A-8344-B7BA-6C53AE9F7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81796" y="59937486"/>
          <a:ext cx="4813677" cy="1630443"/>
        </a:xfrm>
        <a:prstGeom prst="rect">
          <a:avLst/>
        </a:prstGeom>
      </xdr:spPr>
    </xdr:pic>
    <xdr:clientData/>
  </xdr:twoCellAnchor>
  <xdr:twoCellAnchor>
    <xdr:from>
      <xdr:col>2</xdr:col>
      <xdr:colOff>656306</xdr:colOff>
      <xdr:row>335</xdr:row>
      <xdr:rowOff>10312</xdr:rowOff>
    </xdr:from>
    <xdr:to>
      <xdr:col>3</xdr:col>
      <xdr:colOff>180809</xdr:colOff>
      <xdr:row>339</xdr:row>
      <xdr:rowOff>103847</xdr:rowOff>
    </xdr:to>
    <xdr:sp macro="" textlink="">
      <xdr:nvSpPr>
        <xdr:cNvPr id="10" name="Oval 9">
          <a:extLst>
            <a:ext uri="{FF2B5EF4-FFF2-40B4-BE49-F238E27FC236}">
              <a16:creationId xmlns:a16="http://schemas.microsoft.com/office/drawing/2014/main" id="{9E93D1B3-7CA7-4D4F-93BB-5744C1EFB6AE}"/>
            </a:ext>
          </a:extLst>
        </xdr:cNvPr>
        <xdr:cNvSpPr/>
      </xdr:nvSpPr>
      <xdr:spPr>
        <a:xfrm>
          <a:off x="2984639" y="60267579"/>
          <a:ext cx="659037" cy="80473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4118</xdr:colOff>
      <xdr:row>344</xdr:row>
      <xdr:rowOff>177799</xdr:rowOff>
    </xdr:from>
    <xdr:to>
      <xdr:col>12</xdr:col>
      <xdr:colOff>884127</xdr:colOff>
      <xdr:row>356</xdr:row>
      <xdr:rowOff>3415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14AB191-8FEE-0C4B-970F-551C866BF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55451" y="62035266"/>
          <a:ext cx="5214943" cy="1866082"/>
        </a:xfrm>
        <a:prstGeom prst="rect">
          <a:avLst/>
        </a:prstGeom>
      </xdr:spPr>
    </xdr:pic>
    <xdr:clientData/>
  </xdr:twoCellAnchor>
  <xdr:twoCellAnchor>
    <xdr:from>
      <xdr:col>8</xdr:col>
      <xdr:colOff>1057691</xdr:colOff>
      <xdr:row>347</xdr:row>
      <xdr:rowOff>166605</xdr:rowOff>
    </xdr:from>
    <xdr:to>
      <xdr:col>9</xdr:col>
      <xdr:colOff>632994</xdr:colOff>
      <xdr:row>352</xdr:row>
      <xdr:rowOff>124673</xdr:rowOff>
    </xdr:to>
    <xdr:sp macro="" textlink="">
      <xdr:nvSpPr>
        <xdr:cNvPr id="12" name="Oval 11">
          <a:extLst>
            <a:ext uri="{FF2B5EF4-FFF2-40B4-BE49-F238E27FC236}">
              <a16:creationId xmlns:a16="http://schemas.microsoft.com/office/drawing/2014/main" id="{C6A66B61-8FB1-CA46-855A-D4A1B0727318}"/>
            </a:ext>
          </a:extLst>
        </xdr:cNvPr>
        <xdr:cNvSpPr/>
      </xdr:nvSpPr>
      <xdr:spPr>
        <a:xfrm>
          <a:off x="9609024" y="62540538"/>
          <a:ext cx="659037" cy="80473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711200</xdr:colOff>
      <xdr:row>345</xdr:row>
      <xdr:rowOff>59266</xdr:rowOff>
    </xdr:from>
    <xdr:to>
      <xdr:col>9</xdr:col>
      <xdr:colOff>110066</xdr:colOff>
      <xdr:row>350</xdr:row>
      <xdr:rowOff>59267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671F5A5-C172-2448-AD33-1D161E67B081}"/>
            </a:ext>
          </a:extLst>
        </xdr:cNvPr>
        <xdr:cNvCxnSpPr/>
      </xdr:nvCxnSpPr>
      <xdr:spPr>
        <a:xfrm flipH="1" flipV="1">
          <a:off x="8178800" y="62094533"/>
          <a:ext cx="1566333" cy="846667"/>
        </a:xfrm>
        <a:prstGeom prst="straightConnector1">
          <a:avLst/>
        </a:prstGeom>
        <a:ln w="12700">
          <a:solidFill>
            <a:srgbClr val="FF0000"/>
          </a:solidFill>
          <a:prstDash val="dash"/>
          <a:tailEnd type="triangle" w="med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753533</xdr:colOff>
      <xdr:row>346</xdr:row>
      <xdr:rowOff>84666</xdr:rowOff>
    </xdr:from>
    <xdr:to>
      <xdr:col>9</xdr:col>
      <xdr:colOff>152399</xdr:colOff>
      <xdr:row>351</xdr:row>
      <xdr:rowOff>84666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E46CBFAE-D6E0-0143-BF1A-689BF98A3392}"/>
            </a:ext>
          </a:extLst>
        </xdr:cNvPr>
        <xdr:cNvCxnSpPr/>
      </xdr:nvCxnSpPr>
      <xdr:spPr>
        <a:xfrm flipH="1" flipV="1">
          <a:off x="8221133" y="62289266"/>
          <a:ext cx="1566333" cy="846667"/>
        </a:xfrm>
        <a:prstGeom prst="straightConnector1">
          <a:avLst/>
        </a:prstGeom>
        <a:ln w="12700">
          <a:solidFill>
            <a:srgbClr val="FF0000"/>
          </a:solidFill>
          <a:prstDash val="dash"/>
          <a:tailEnd type="triangle" w="med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965200</xdr:colOff>
      <xdr:row>339</xdr:row>
      <xdr:rowOff>118533</xdr:rowOff>
    </xdr:from>
    <xdr:to>
      <xdr:col>3</xdr:col>
      <xdr:colOff>76200</xdr:colOff>
      <xdr:row>346</xdr:row>
      <xdr:rowOff>101600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E6185392-31F0-794B-919A-3F3EBF609288}"/>
            </a:ext>
          </a:extLst>
        </xdr:cNvPr>
        <xdr:cNvCxnSpPr/>
      </xdr:nvCxnSpPr>
      <xdr:spPr>
        <a:xfrm>
          <a:off x="3293533" y="61087000"/>
          <a:ext cx="245534" cy="1219200"/>
        </a:xfrm>
        <a:prstGeom prst="straightConnector1">
          <a:avLst/>
        </a:prstGeom>
        <a:ln w="12700">
          <a:solidFill>
            <a:srgbClr val="FF0000"/>
          </a:solidFill>
          <a:prstDash val="dash"/>
          <a:tailEnd type="triangle" w="med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1117600</xdr:colOff>
      <xdr:row>338</xdr:row>
      <xdr:rowOff>42333</xdr:rowOff>
    </xdr:from>
    <xdr:to>
      <xdr:col>3</xdr:col>
      <xdr:colOff>237066</xdr:colOff>
      <xdr:row>345</xdr:row>
      <xdr:rowOff>143933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3DB90376-BC71-A04D-81C2-789C998DFEAF}"/>
            </a:ext>
          </a:extLst>
        </xdr:cNvPr>
        <xdr:cNvCxnSpPr/>
      </xdr:nvCxnSpPr>
      <xdr:spPr>
        <a:xfrm>
          <a:off x="3445933" y="60833000"/>
          <a:ext cx="254000" cy="1346200"/>
        </a:xfrm>
        <a:prstGeom prst="straightConnector1">
          <a:avLst/>
        </a:prstGeom>
        <a:ln w="12700">
          <a:solidFill>
            <a:srgbClr val="FF0000"/>
          </a:solidFill>
          <a:prstDash val="dash"/>
          <a:tailEnd type="triangle" w="med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0</xdr:colOff>
      <xdr:row>19</xdr:row>
      <xdr:rowOff>0</xdr:rowOff>
    </xdr:from>
    <xdr:to>
      <xdr:col>33</xdr:col>
      <xdr:colOff>111953</xdr:colOff>
      <xdr:row>34</xdr:row>
      <xdr:rowOff>34668</xdr:rowOff>
    </xdr:to>
    <xdr:graphicFrame macro="">
      <xdr:nvGraphicFramePr>
        <xdr:cNvPr id="21" name="Chart 20">
          <a:extLst>
            <a:ext uri="{FF2B5EF4-FFF2-40B4-BE49-F238E27FC236}">
              <a16:creationId xmlns:a16="http://schemas.microsoft.com/office/drawing/2014/main" id="{32765DF9-8FFE-EC46-80F8-1B1605E2ADD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350"/>
  <sheetViews>
    <sheetView tabSelected="1" zoomScale="150" zoomScaleNormal="150" workbookViewId="0">
      <pane xSplit="1" ySplit="4" topLeftCell="B5" activePane="bottomRight" state="frozen"/>
      <selection pane="topRight" activeCell="B1" sqref="B1"/>
      <selection pane="bottomLeft" activeCell="A5" sqref="A5"/>
      <selection pane="bottomRight"/>
    </sheetView>
  </sheetViews>
  <sheetFormatPr baseColWidth="10" defaultRowHeight="13" x14ac:dyDescent="0.15"/>
  <cols>
    <col min="1" max="1" width="15.6640625" customWidth="1"/>
    <col min="2" max="3" width="14.83203125" customWidth="1"/>
    <col min="4" max="4" width="8.83203125" style="5" customWidth="1"/>
    <col min="5" max="5" width="20.5" bestFit="1" customWidth="1"/>
    <col min="6" max="6" width="8.83203125" customWidth="1"/>
    <col min="7" max="7" width="14.1640625" bestFit="1" customWidth="1"/>
    <col min="8" max="18" width="14.1640625" customWidth="1"/>
    <col min="19" max="256" width="8.83203125" customWidth="1"/>
  </cols>
  <sheetData>
    <row r="1" spans="1:18" x14ac:dyDescent="0.15">
      <c r="A1" t="s">
        <v>0</v>
      </c>
      <c r="E1" s="4" t="s">
        <v>359</v>
      </c>
      <c r="G1" s="4" t="s">
        <v>360</v>
      </c>
      <c r="H1" s="4"/>
      <c r="I1" s="4"/>
      <c r="J1" s="4"/>
      <c r="K1" s="19" t="s">
        <v>373</v>
      </c>
      <c r="L1" s="8" t="s">
        <v>371</v>
      </c>
      <c r="M1" s="4"/>
      <c r="N1" s="4"/>
      <c r="O1" s="4"/>
      <c r="P1" s="4"/>
      <c r="Q1" s="4"/>
      <c r="R1" s="4"/>
    </row>
    <row r="2" spans="1:18" x14ac:dyDescent="0.15">
      <c r="A2" t="s">
        <v>1</v>
      </c>
      <c r="E2" s="4" t="s">
        <v>351</v>
      </c>
      <c r="G2" s="4" t="s">
        <v>352</v>
      </c>
      <c r="H2" s="4"/>
      <c r="I2" s="4"/>
      <c r="J2" s="4"/>
      <c r="K2" s="19" t="s">
        <v>374</v>
      </c>
      <c r="L2" s="8" t="s">
        <v>372</v>
      </c>
      <c r="M2" s="4"/>
      <c r="N2" s="4"/>
      <c r="O2" s="4"/>
      <c r="P2" s="4"/>
      <c r="Q2" s="4"/>
      <c r="R2" s="4"/>
    </row>
    <row r="3" spans="1:18" ht="56" customHeight="1" x14ac:dyDescent="0.15">
      <c r="A3" s="1" t="s">
        <v>2</v>
      </c>
      <c r="B3" s="1" t="s">
        <v>3</v>
      </c>
      <c r="C3" s="1" t="s">
        <v>4</v>
      </c>
      <c r="D3" s="9" t="s">
        <v>354</v>
      </c>
      <c r="F3" s="9" t="s">
        <v>357</v>
      </c>
      <c r="H3" s="9" t="s">
        <v>361</v>
      </c>
      <c r="I3" s="13" t="s">
        <v>363</v>
      </c>
      <c r="J3" s="13"/>
      <c r="K3" s="13"/>
      <c r="L3" s="9" t="s">
        <v>369</v>
      </c>
      <c r="M3" s="18"/>
      <c r="O3" s="8" t="s">
        <v>376</v>
      </c>
    </row>
    <row r="4" spans="1:18" ht="28" x14ac:dyDescent="0.15">
      <c r="A4" s="1"/>
      <c r="B4" s="3" t="s">
        <v>349</v>
      </c>
      <c r="C4" s="3" t="s">
        <v>350</v>
      </c>
      <c r="D4" s="3" t="s">
        <v>355</v>
      </c>
      <c r="F4" s="3" t="s">
        <v>356</v>
      </c>
      <c r="H4" s="3" t="s">
        <v>362</v>
      </c>
      <c r="I4" s="13"/>
      <c r="J4" s="13"/>
      <c r="K4" s="13"/>
      <c r="L4" s="3" t="s">
        <v>370</v>
      </c>
      <c r="M4" s="18"/>
      <c r="O4" s="8" t="s">
        <v>377</v>
      </c>
    </row>
    <row r="5" spans="1:18" ht="14" x14ac:dyDescent="0.15">
      <c r="A5" s="1" t="s">
        <v>5</v>
      </c>
      <c r="B5" s="2">
        <v>60.407690861162003</v>
      </c>
      <c r="C5" s="2">
        <v>61.610974053433999</v>
      </c>
      <c r="D5" s="6"/>
      <c r="F5" s="6"/>
      <c r="H5" s="14"/>
      <c r="L5" s="14"/>
    </row>
    <row r="6" spans="1:18" ht="14" x14ac:dyDescent="0.15">
      <c r="A6" s="1" t="s">
        <v>6</v>
      </c>
      <c r="B6" s="2">
        <v>61.022521057869</v>
      </c>
      <c r="C6" s="2">
        <v>62.592090732979003</v>
      </c>
      <c r="D6" s="7">
        <f>((C6/C5)-1)*100</f>
        <v>1.5924381891675665</v>
      </c>
      <c r="E6" s="8" t="s">
        <v>353</v>
      </c>
      <c r="F6" s="7">
        <f>((B6/B5)-1)*100</f>
        <v>1.0178011904478979</v>
      </c>
      <c r="G6" s="8" t="s">
        <v>358</v>
      </c>
      <c r="H6" s="15"/>
      <c r="I6" s="8"/>
      <c r="J6" s="8"/>
      <c r="K6" s="8"/>
      <c r="L6" s="15"/>
      <c r="M6" s="8"/>
      <c r="N6" s="8"/>
      <c r="O6" s="8"/>
      <c r="P6" s="8"/>
      <c r="Q6" s="8"/>
      <c r="R6" s="8"/>
    </row>
    <row r="7" spans="1:18" ht="14" x14ac:dyDescent="0.15">
      <c r="A7" s="1" t="s">
        <v>7</v>
      </c>
      <c r="B7" s="2">
        <v>63.943249355824001</v>
      </c>
      <c r="C7" s="2">
        <v>62.353636090795</v>
      </c>
      <c r="D7" s="7">
        <f t="shared" ref="D7:D70" si="0">((C7/C6)-1)*100</f>
        <v>-0.38096609234745671</v>
      </c>
      <c r="F7" s="7">
        <f t="shared" ref="F7:F70" si="1">((B7/B6)-1)*100</f>
        <v>4.7863120817070337</v>
      </c>
      <c r="H7" s="14"/>
      <c r="L7" s="14"/>
    </row>
    <row r="8" spans="1:18" ht="14" x14ac:dyDescent="0.15">
      <c r="A8" s="1" t="s">
        <v>8</v>
      </c>
      <c r="B8" s="2">
        <v>61.865983962549997</v>
      </c>
      <c r="C8" s="2">
        <v>62.497419803549001</v>
      </c>
      <c r="D8" s="7">
        <f t="shared" si="0"/>
        <v>0.2305939505189869</v>
      </c>
      <c r="F8" s="7">
        <f t="shared" si="1"/>
        <v>-3.2486078111462202</v>
      </c>
      <c r="H8" s="14"/>
      <c r="L8" s="14"/>
    </row>
    <row r="9" spans="1:18" ht="14" x14ac:dyDescent="0.15">
      <c r="A9" s="1" t="s">
        <v>9</v>
      </c>
      <c r="B9" s="2">
        <v>63.612899726776</v>
      </c>
      <c r="C9" s="2">
        <v>63.015240229629001</v>
      </c>
      <c r="D9" s="7">
        <f t="shared" si="0"/>
        <v>0.82854688674778298</v>
      </c>
      <c r="F9" s="7">
        <f t="shared" si="1"/>
        <v>2.8237096580949528</v>
      </c>
      <c r="H9" s="14"/>
      <c r="L9" s="14"/>
    </row>
    <row r="10" spans="1:18" ht="14" x14ac:dyDescent="0.15">
      <c r="A10" s="1" t="s">
        <v>10</v>
      </c>
      <c r="B10" s="2">
        <v>62.882587375016001</v>
      </c>
      <c r="C10" s="2">
        <v>62.538317965711997</v>
      </c>
      <c r="D10" s="7">
        <f t="shared" si="0"/>
        <v>-0.75683638145167542</v>
      </c>
      <c r="F10" s="7">
        <f t="shared" si="1"/>
        <v>-1.1480570055708239</v>
      </c>
      <c r="H10" s="14"/>
      <c r="L10" s="14"/>
    </row>
    <row r="11" spans="1:18" ht="14" x14ac:dyDescent="0.15">
      <c r="A11" s="1" t="s">
        <v>11</v>
      </c>
      <c r="B11" s="2">
        <v>62.797953358587002</v>
      </c>
      <c r="C11" s="2">
        <v>63.218459618829002</v>
      </c>
      <c r="D11" s="7">
        <f t="shared" si="0"/>
        <v>1.0875598756747928</v>
      </c>
      <c r="F11" s="7">
        <f t="shared" si="1"/>
        <v>-0.1345905439995132</v>
      </c>
      <c r="H11" s="14"/>
      <c r="L11" s="14"/>
    </row>
    <row r="12" spans="1:18" ht="14" x14ac:dyDescent="0.15">
      <c r="A12" s="1" t="s">
        <v>12</v>
      </c>
      <c r="B12" s="2">
        <v>62.027886308836003</v>
      </c>
      <c r="C12" s="2">
        <v>63.048453031568002</v>
      </c>
      <c r="D12" s="7">
        <f t="shared" si="0"/>
        <v>-0.26891921803543495</v>
      </c>
      <c r="F12" s="7">
        <f t="shared" si="1"/>
        <v>-1.2262613804526201</v>
      </c>
      <c r="H12" s="14"/>
      <c r="L12" s="14"/>
    </row>
    <row r="13" spans="1:18" ht="14" x14ac:dyDescent="0.15">
      <c r="A13" s="1" t="s">
        <v>13</v>
      </c>
      <c r="B13" s="2">
        <v>62.018336865761</v>
      </c>
      <c r="C13" s="2">
        <v>62.817286257901003</v>
      </c>
      <c r="D13" s="7">
        <f t="shared" si="0"/>
        <v>-0.36664939828302545</v>
      </c>
      <c r="F13" s="7">
        <f t="shared" si="1"/>
        <v>-1.5395403008666708E-2</v>
      </c>
      <c r="H13" s="14"/>
      <c r="L13" s="14"/>
    </row>
    <row r="14" spans="1:18" ht="14" x14ac:dyDescent="0.15">
      <c r="A14" s="1" t="s">
        <v>14</v>
      </c>
      <c r="B14" s="2">
        <v>62.834801117738003</v>
      </c>
      <c r="C14" s="2">
        <v>62.896081712277002</v>
      </c>
      <c r="D14" s="7">
        <f t="shared" si="0"/>
        <v>0.12543594139438063</v>
      </c>
      <c r="F14" s="7">
        <f t="shared" si="1"/>
        <v>1.3164884665389343</v>
      </c>
      <c r="H14" s="14"/>
      <c r="L14" s="14"/>
    </row>
    <row r="15" spans="1:18" ht="14" x14ac:dyDescent="0.15">
      <c r="A15" s="1" t="s">
        <v>15</v>
      </c>
      <c r="B15" s="2">
        <v>63.621770900824998</v>
      </c>
      <c r="C15" s="2">
        <v>62.648493708558</v>
      </c>
      <c r="D15" s="7">
        <f t="shared" si="0"/>
        <v>-0.39364614929688901</v>
      </c>
      <c r="F15" s="7">
        <f t="shared" si="1"/>
        <v>1.2524425463086741</v>
      </c>
      <c r="H15" s="14"/>
      <c r="L15" s="14"/>
    </row>
    <row r="16" spans="1:18" ht="14" x14ac:dyDescent="0.15">
      <c r="A16" s="1" t="s">
        <v>16</v>
      </c>
      <c r="B16" s="2">
        <v>66.121192673834003</v>
      </c>
      <c r="C16" s="2">
        <v>63.906675130742002</v>
      </c>
      <c r="D16" s="7">
        <f t="shared" si="0"/>
        <v>2.0083187123972834</v>
      </c>
      <c r="F16" s="7">
        <f t="shared" si="1"/>
        <v>3.9285636624374343</v>
      </c>
      <c r="H16" s="14"/>
      <c r="L16" s="14"/>
    </row>
    <row r="17" spans="1:15" ht="14" x14ac:dyDescent="0.15">
      <c r="A17" s="11" t="s">
        <v>17</v>
      </c>
      <c r="B17" s="2">
        <v>63.029268095766</v>
      </c>
      <c r="C17" s="2">
        <v>64.311524259202997</v>
      </c>
      <c r="D17" s="7">
        <f t="shared" si="0"/>
        <v>0.63350053438508969</v>
      </c>
      <c r="F17" s="12">
        <f t="shared" si="1"/>
        <v>-4.6761476208089681</v>
      </c>
      <c r="H17" s="7">
        <f>((C17/C5)-1)*100</f>
        <v>4.3832292010622442</v>
      </c>
      <c r="I17" s="8" t="s">
        <v>364</v>
      </c>
      <c r="L17" s="14"/>
    </row>
    <row r="18" spans="1:15" ht="14" x14ac:dyDescent="0.15">
      <c r="A18" s="1" t="s">
        <v>18</v>
      </c>
      <c r="B18" s="2">
        <v>62.733155894037999</v>
      </c>
      <c r="C18" s="2">
        <v>64.432597650874001</v>
      </c>
      <c r="D18" s="7">
        <f t="shared" si="0"/>
        <v>0.18826080250100574</v>
      </c>
      <c r="F18" s="7">
        <f t="shared" si="1"/>
        <v>-0.46980111093483101</v>
      </c>
      <c r="H18" s="7">
        <f t="shared" ref="H18:H81" si="2">((C18/C6)-1)*100</f>
        <v>2.940478415630321</v>
      </c>
      <c r="L18" s="14"/>
    </row>
    <row r="19" spans="1:15" ht="14" x14ac:dyDescent="0.15">
      <c r="A19" s="1" t="s">
        <v>19</v>
      </c>
      <c r="B19" s="2">
        <v>65.790274574628995</v>
      </c>
      <c r="C19" s="2">
        <v>65.052334209093999</v>
      </c>
      <c r="D19" s="7">
        <f t="shared" si="0"/>
        <v>0.96183699061462846</v>
      </c>
      <c r="F19" s="7">
        <f t="shared" si="1"/>
        <v>4.8732104052835234</v>
      </c>
      <c r="H19" s="7">
        <f t="shared" si="2"/>
        <v>4.3280525202561426</v>
      </c>
      <c r="L19" s="14"/>
    </row>
    <row r="20" spans="1:15" ht="14" x14ac:dyDescent="0.15">
      <c r="A20" s="1" t="s">
        <v>20</v>
      </c>
      <c r="B20" s="2">
        <v>65.891716106077993</v>
      </c>
      <c r="C20" s="2">
        <v>65.949197213169995</v>
      </c>
      <c r="D20" s="7">
        <f t="shared" si="0"/>
        <v>1.3786792049509833</v>
      </c>
      <c r="F20" s="7">
        <f t="shared" si="1"/>
        <v>0.1541892507743281</v>
      </c>
      <c r="H20" s="7">
        <f t="shared" si="2"/>
        <v>5.5230718651603894</v>
      </c>
      <c r="L20" s="14"/>
    </row>
    <row r="21" spans="1:15" ht="14" x14ac:dyDescent="0.15">
      <c r="A21" s="1" t="s">
        <v>21</v>
      </c>
      <c r="B21" s="2">
        <v>66.858802302993993</v>
      </c>
      <c r="C21" s="2">
        <v>65.864194633422002</v>
      </c>
      <c r="D21" s="7">
        <f t="shared" si="0"/>
        <v>-0.12889099995142539</v>
      </c>
      <c r="F21" s="7">
        <f t="shared" si="1"/>
        <v>1.4676901044117674</v>
      </c>
      <c r="H21" s="7">
        <f t="shared" si="2"/>
        <v>4.5210561657963222</v>
      </c>
      <c r="L21" s="14"/>
    </row>
    <row r="22" spans="1:15" ht="14" x14ac:dyDescent="0.15">
      <c r="A22" s="1" t="s">
        <v>22</v>
      </c>
      <c r="B22" s="2">
        <v>66.635790909242004</v>
      </c>
      <c r="C22" s="2">
        <v>66.298387798451998</v>
      </c>
      <c r="D22" s="7">
        <f t="shared" si="0"/>
        <v>0.65922489062011369</v>
      </c>
      <c r="F22" s="7">
        <f t="shared" si="1"/>
        <v>-0.33355577137222925</v>
      </c>
      <c r="H22" s="7">
        <f t="shared" si="2"/>
        <v>6.0124255897025192</v>
      </c>
      <c r="L22" s="14"/>
    </row>
    <row r="23" spans="1:15" ht="14" x14ac:dyDescent="0.15">
      <c r="A23" s="1" t="s">
        <v>23</v>
      </c>
      <c r="B23" s="2">
        <v>64.702062240958</v>
      </c>
      <c r="C23" s="2">
        <v>65.760902194398</v>
      </c>
      <c r="D23" s="7">
        <f t="shared" si="0"/>
        <v>-0.81070689937131624</v>
      </c>
      <c r="F23" s="7">
        <f t="shared" si="1"/>
        <v>-2.9019369949667806</v>
      </c>
      <c r="H23" s="7">
        <f t="shared" si="2"/>
        <v>4.0216775146032724</v>
      </c>
      <c r="L23" s="14"/>
    </row>
    <row r="24" spans="1:15" ht="14" x14ac:dyDescent="0.15">
      <c r="A24" s="1" t="s">
        <v>24</v>
      </c>
      <c r="B24" s="2">
        <v>65.796343457443001</v>
      </c>
      <c r="C24" s="2">
        <v>66.172739635742005</v>
      </c>
      <c r="D24" s="7">
        <f t="shared" si="0"/>
        <v>0.62626488932064905</v>
      </c>
      <c r="F24" s="7">
        <f t="shared" si="1"/>
        <v>1.6912617288916909</v>
      </c>
      <c r="H24" s="7">
        <f t="shared" si="2"/>
        <v>4.9553739290156607</v>
      </c>
      <c r="L24" s="14"/>
    </row>
    <row r="25" spans="1:15" ht="14" x14ac:dyDescent="0.15">
      <c r="A25" s="1" t="s">
        <v>25</v>
      </c>
      <c r="B25" s="2">
        <v>65.764774478716006</v>
      </c>
      <c r="C25" s="2">
        <v>66.576448976085999</v>
      </c>
      <c r="D25" s="7">
        <f t="shared" si="0"/>
        <v>0.61008406568365814</v>
      </c>
      <c r="F25" s="7">
        <f t="shared" si="1"/>
        <v>-4.7979837583855822E-2</v>
      </c>
      <c r="H25" s="7">
        <f t="shared" si="2"/>
        <v>5.9842806687819605</v>
      </c>
      <c r="L25" s="14"/>
    </row>
    <row r="26" spans="1:15" ht="14" x14ac:dyDescent="0.15">
      <c r="A26" s="1" t="s">
        <v>26</v>
      </c>
      <c r="B26" s="2">
        <v>66.73068480805</v>
      </c>
      <c r="C26" s="2">
        <v>66.879256586154</v>
      </c>
      <c r="D26" s="7">
        <f t="shared" si="0"/>
        <v>0.45482691661247188</v>
      </c>
      <c r="F26" s="7">
        <f t="shared" si="1"/>
        <v>1.4687351047582453</v>
      </c>
      <c r="H26" s="7">
        <f t="shared" si="2"/>
        <v>6.3329459728482584</v>
      </c>
      <c r="L26" s="14"/>
    </row>
    <row r="27" spans="1:15" ht="14" x14ac:dyDescent="0.15">
      <c r="A27" s="1" t="s">
        <v>27</v>
      </c>
      <c r="B27" s="2">
        <v>67.846874034661994</v>
      </c>
      <c r="C27" s="2">
        <v>66.618497587573003</v>
      </c>
      <c r="D27" s="7">
        <f t="shared" si="0"/>
        <v>-0.38989518109413535</v>
      </c>
      <c r="F27" s="7">
        <f t="shared" si="1"/>
        <v>1.6726776142380384</v>
      </c>
      <c r="H27" s="7">
        <f t="shared" si="2"/>
        <v>6.3369502505256303</v>
      </c>
      <c r="L27" s="14"/>
      <c r="N27" s="20"/>
      <c r="O27" s="20" t="s">
        <v>375</v>
      </c>
    </row>
    <row r="28" spans="1:15" ht="14" x14ac:dyDescent="0.15">
      <c r="A28" s="1" t="s">
        <v>28</v>
      </c>
      <c r="B28" s="2">
        <v>68.067440380391005</v>
      </c>
      <c r="C28" s="2">
        <v>66.187656031684995</v>
      </c>
      <c r="D28" s="7">
        <f t="shared" si="0"/>
        <v>-0.64672961938483375</v>
      </c>
      <c r="F28" s="7">
        <f t="shared" si="1"/>
        <v>0.32509433760548045</v>
      </c>
      <c r="H28" s="10">
        <f t="shared" si="2"/>
        <v>3.5692373234509578</v>
      </c>
      <c r="L28" s="7">
        <f>IF(VALUE(RIGHT(A28,2))=12,((AVERAGE(C17:C28)/AVERAGE(C5:C16))-1)*100,"")</f>
        <v>4.9075145280210508</v>
      </c>
      <c r="N28">
        <v>1994</v>
      </c>
      <c r="O28" s="7">
        <f>VLOOKUP(CONCATENATE(N28,"/12"),$A$5:$L$345,12,0)</f>
        <v>4.9075145280210508</v>
      </c>
    </row>
    <row r="29" spans="1:15" ht="14" x14ac:dyDescent="0.15">
      <c r="A29" s="11" t="s">
        <v>29</v>
      </c>
      <c r="B29" s="2">
        <v>65.102336102943994</v>
      </c>
      <c r="C29" s="2">
        <v>65.986046867282994</v>
      </c>
      <c r="D29" s="7">
        <f t="shared" si="0"/>
        <v>-0.30460236317401135</v>
      </c>
      <c r="F29" s="12">
        <f t="shared" si="1"/>
        <v>-4.3561271892650799</v>
      </c>
      <c r="H29" s="10">
        <f t="shared" si="2"/>
        <v>2.6037675632301083</v>
      </c>
      <c r="L29" s="7" t="str">
        <f t="shared" ref="L29:L92" si="3">IF(VALUE(RIGHT(A29,2))=12,((AVERAGE(C18:C29)/AVERAGE(C6:C17))-1)*100,"")</f>
        <v/>
      </c>
      <c r="N29">
        <f>+N28+1</f>
        <v>1995</v>
      </c>
      <c r="O29" s="7">
        <f t="shared" ref="O29:O54" si="4">VLOOKUP(CONCATENATE(N29,"/12"),$A$5:$L$345,12,0)</f>
        <v>-6.2177643142296679</v>
      </c>
    </row>
    <row r="30" spans="1:15" ht="14" x14ac:dyDescent="0.15">
      <c r="A30" s="1" t="s">
        <v>30</v>
      </c>
      <c r="B30" s="2">
        <v>60.294189688160998</v>
      </c>
      <c r="C30" s="2">
        <v>62.041799592567003</v>
      </c>
      <c r="D30" s="7">
        <f t="shared" si="0"/>
        <v>-5.9773959222758304</v>
      </c>
      <c r="F30" s="7">
        <f t="shared" si="1"/>
        <v>-7.3855205551764609</v>
      </c>
      <c r="H30" s="7">
        <f t="shared" si="2"/>
        <v>-3.7105411631259466</v>
      </c>
      <c r="L30" s="7" t="str">
        <f t="shared" si="3"/>
        <v/>
      </c>
      <c r="N30">
        <f t="shared" ref="N30:N54" si="5">+N29+1</f>
        <v>1996</v>
      </c>
      <c r="O30" s="7">
        <f t="shared" si="4"/>
        <v>6.5874895825700497</v>
      </c>
    </row>
    <row r="31" spans="1:15" ht="14" x14ac:dyDescent="0.15">
      <c r="A31" s="1" t="s">
        <v>31</v>
      </c>
      <c r="B31" s="2">
        <v>62.929865280834001</v>
      </c>
      <c r="C31" s="2">
        <v>61.469640000433003</v>
      </c>
      <c r="D31" s="7">
        <f t="shared" si="0"/>
        <v>-0.92221630560591628</v>
      </c>
      <c r="F31" s="7">
        <f t="shared" si="1"/>
        <v>4.3713591745815128</v>
      </c>
      <c r="H31" s="7">
        <f t="shared" si="2"/>
        <v>-5.5074030043954281</v>
      </c>
      <c r="L31" s="7" t="str">
        <f t="shared" si="3"/>
        <v/>
      </c>
      <c r="N31">
        <f t="shared" si="5"/>
        <v>1997</v>
      </c>
      <c r="O31" s="7">
        <f t="shared" si="4"/>
        <v>6.9102506885812431</v>
      </c>
    </row>
    <row r="32" spans="1:15" ht="14" x14ac:dyDescent="0.15">
      <c r="A32" s="1" t="s">
        <v>32</v>
      </c>
      <c r="B32" s="2">
        <v>59.239087096662999</v>
      </c>
      <c r="C32" s="2">
        <v>60.864926270455001</v>
      </c>
      <c r="D32" s="7">
        <f t="shared" si="0"/>
        <v>-0.98375999920243817</v>
      </c>
      <c r="F32" s="7">
        <f t="shared" si="1"/>
        <v>-5.8649071751549879</v>
      </c>
      <c r="H32" s="7">
        <f t="shared" si="2"/>
        <v>-7.7093750304206399</v>
      </c>
      <c r="L32" s="7" t="str">
        <f t="shared" si="3"/>
        <v/>
      </c>
      <c r="N32">
        <f t="shared" si="5"/>
        <v>1998</v>
      </c>
      <c r="O32" s="7">
        <f t="shared" si="4"/>
        <v>5.2042099379801643</v>
      </c>
    </row>
    <row r="33" spans="1:15" ht="14" x14ac:dyDescent="0.15">
      <c r="A33" s="1" t="s">
        <v>33</v>
      </c>
      <c r="B33" s="2">
        <v>61.176774402078003</v>
      </c>
      <c r="C33" s="2">
        <v>59.668607049625997</v>
      </c>
      <c r="D33" s="7">
        <f t="shared" si="0"/>
        <v>-1.9655313727205193</v>
      </c>
      <c r="F33" s="7">
        <f t="shared" si="1"/>
        <v>3.2709607800896601</v>
      </c>
      <c r="H33" s="7">
        <f t="shared" si="2"/>
        <v>-9.406609491361074</v>
      </c>
      <c r="L33" s="7" t="str">
        <f t="shared" si="3"/>
        <v/>
      </c>
      <c r="N33">
        <f t="shared" si="5"/>
        <v>1999</v>
      </c>
      <c r="O33" s="7">
        <f t="shared" si="4"/>
        <v>2.6913335570647234</v>
      </c>
    </row>
    <row r="34" spans="1:15" ht="14" x14ac:dyDescent="0.15">
      <c r="A34" s="1" t="s">
        <v>34</v>
      </c>
      <c r="B34" s="2">
        <v>61.082341574876999</v>
      </c>
      <c r="C34" s="2">
        <v>60.578528915854001</v>
      </c>
      <c r="D34" s="7">
        <f t="shared" si="0"/>
        <v>1.5249591220911629</v>
      </c>
      <c r="F34" s="7">
        <f t="shared" si="1"/>
        <v>-0.1543605855718333</v>
      </c>
      <c r="H34" s="7">
        <f t="shared" si="2"/>
        <v>-8.6274479252594247</v>
      </c>
      <c r="L34" s="7" t="str">
        <f t="shared" si="3"/>
        <v/>
      </c>
      <c r="N34">
        <f t="shared" si="5"/>
        <v>2000</v>
      </c>
      <c r="O34" s="7">
        <f t="shared" si="4"/>
        <v>5.0688574235514983</v>
      </c>
    </row>
    <row r="35" spans="1:15" ht="14" x14ac:dyDescent="0.15">
      <c r="A35" s="1" t="s">
        <v>35</v>
      </c>
      <c r="B35" s="2">
        <v>59.779169617491</v>
      </c>
      <c r="C35" s="2">
        <v>60.829232628271001</v>
      </c>
      <c r="D35" s="7">
        <f t="shared" si="0"/>
        <v>0.4138491259258581</v>
      </c>
      <c r="F35" s="7">
        <f t="shared" si="1"/>
        <v>-2.1334675845530948</v>
      </c>
      <c r="H35" s="7">
        <f t="shared" si="2"/>
        <v>-7.4993946274464545</v>
      </c>
      <c r="L35" s="7" t="str">
        <f t="shared" si="3"/>
        <v/>
      </c>
      <c r="N35">
        <f t="shared" si="5"/>
        <v>2001</v>
      </c>
      <c r="O35" s="7">
        <f t="shared" si="4"/>
        <v>-0.48601791751206047</v>
      </c>
    </row>
    <row r="36" spans="1:15" ht="14" x14ac:dyDescent="0.15">
      <c r="A36" s="1" t="s">
        <v>36</v>
      </c>
      <c r="B36" s="2">
        <v>61.068204275458001</v>
      </c>
      <c r="C36" s="2">
        <v>61.348842735853999</v>
      </c>
      <c r="D36" s="7">
        <f t="shared" si="0"/>
        <v>0.85421118290007758</v>
      </c>
      <c r="F36" s="7">
        <f t="shared" si="1"/>
        <v>2.1563274736252636</v>
      </c>
      <c r="H36" s="7">
        <f t="shared" si="2"/>
        <v>-7.289855197838091</v>
      </c>
      <c r="L36" s="7" t="str">
        <f t="shared" si="3"/>
        <v/>
      </c>
      <c r="N36">
        <f t="shared" si="5"/>
        <v>2002</v>
      </c>
      <c r="O36" s="7">
        <f t="shared" si="4"/>
        <v>-0.10878459944615448</v>
      </c>
    </row>
    <row r="37" spans="1:15" ht="14" x14ac:dyDescent="0.15">
      <c r="A37" s="1" t="s">
        <v>37</v>
      </c>
      <c r="B37" s="2">
        <v>60.847719883731997</v>
      </c>
      <c r="C37" s="2">
        <v>61.799200874176002</v>
      </c>
      <c r="D37" s="7">
        <f t="shared" si="0"/>
        <v>0.73409394250691928</v>
      </c>
      <c r="F37" s="7">
        <f t="shared" si="1"/>
        <v>-0.3610461357787309</v>
      </c>
      <c r="H37" s="7">
        <f t="shared" si="2"/>
        <v>-7.1755826202535511</v>
      </c>
      <c r="L37" s="7" t="str">
        <f t="shared" si="3"/>
        <v/>
      </c>
      <c r="N37">
        <f t="shared" si="5"/>
        <v>2003</v>
      </c>
      <c r="O37" s="7">
        <f t="shared" si="4"/>
        <v>1.3663064946243031</v>
      </c>
    </row>
    <row r="38" spans="1:15" ht="14" x14ac:dyDescent="0.15">
      <c r="A38" s="1" t="s">
        <v>38</v>
      </c>
      <c r="B38" s="2">
        <v>60.218243293573998</v>
      </c>
      <c r="C38" s="2">
        <v>60.010297422161003</v>
      </c>
      <c r="D38" s="7">
        <f t="shared" si="0"/>
        <v>-2.8947032108994963</v>
      </c>
      <c r="F38" s="7">
        <f t="shared" si="1"/>
        <v>-1.0345113857360699</v>
      </c>
      <c r="H38" s="7">
        <f t="shared" si="2"/>
        <v>-10.270687077904928</v>
      </c>
      <c r="L38" s="7" t="str">
        <f t="shared" si="3"/>
        <v/>
      </c>
      <c r="N38">
        <f t="shared" si="5"/>
        <v>2004</v>
      </c>
      <c r="O38" s="7">
        <f t="shared" si="4"/>
        <v>3.7625003252275357</v>
      </c>
    </row>
    <row r="39" spans="1:15" ht="14" x14ac:dyDescent="0.15">
      <c r="A39" s="1" t="s">
        <v>39</v>
      </c>
      <c r="B39" s="2">
        <v>63.060199301254997</v>
      </c>
      <c r="C39" s="2">
        <v>61.946142719261999</v>
      </c>
      <c r="D39" s="7">
        <f t="shared" si="0"/>
        <v>3.2258551952887293</v>
      </c>
      <c r="F39" s="7">
        <f t="shared" si="1"/>
        <v>4.719426958083095</v>
      </c>
      <c r="H39" s="7">
        <f t="shared" si="2"/>
        <v>-7.0135998821783456</v>
      </c>
      <c r="L39" s="7" t="str">
        <f t="shared" si="3"/>
        <v/>
      </c>
      <c r="N39">
        <f t="shared" si="5"/>
        <v>2005</v>
      </c>
      <c r="O39" s="7">
        <f t="shared" si="4"/>
        <v>2.5009264593145231</v>
      </c>
    </row>
    <row r="40" spans="1:15" ht="14" x14ac:dyDescent="0.15">
      <c r="A40" s="1" t="s">
        <v>40</v>
      </c>
      <c r="B40" s="2">
        <v>65.413458923286996</v>
      </c>
      <c r="C40" s="2">
        <v>64.433683509266999</v>
      </c>
      <c r="D40" s="7">
        <f t="shared" si="0"/>
        <v>4.0156508231326882</v>
      </c>
      <c r="F40" s="7">
        <f t="shared" si="1"/>
        <v>3.731766864214725</v>
      </c>
      <c r="H40" s="7">
        <f t="shared" si="2"/>
        <v>-2.6499994524331605</v>
      </c>
      <c r="L40" s="7">
        <f t="shared" si="3"/>
        <v>-6.2177643142296679</v>
      </c>
      <c r="N40">
        <f t="shared" si="5"/>
        <v>2006</v>
      </c>
      <c r="O40" s="7">
        <f t="shared" si="4"/>
        <v>4.4515221444499042</v>
      </c>
    </row>
    <row r="41" spans="1:15" ht="14" x14ac:dyDescent="0.15">
      <c r="A41" s="1" t="s">
        <v>41</v>
      </c>
      <c r="B41" s="2">
        <v>64.597359116207002</v>
      </c>
      <c r="C41" s="2">
        <v>64.747957214343998</v>
      </c>
      <c r="D41" s="7">
        <f t="shared" si="0"/>
        <v>0.48774753818288108</v>
      </c>
      <c r="F41" s="7">
        <f t="shared" si="1"/>
        <v>-1.2476022832504041</v>
      </c>
      <c r="H41" s="7">
        <f t="shared" si="2"/>
        <v>-1.8762900820974315</v>
      </c>
      <c r="L41" s="7" t="str">
        <f t="shared" si="3"/>
        <v/>
      </c>
      <c r="N41">
        <f t="shared" si="5"/>
        <v>2007</v>
      </c>
      <c r="O41" s="7">
        <f t="shared" si="4"/>
        <v>2.2863642920516014</v>
      </c>
    </row>
    <row r="42" spans="1:15" ht="14" x14ac:dyDescent="0.15">
      <c r="A42" s="1" t="s">
        <v>42</v>
      </c>
      <c r="B42" s="2">
        <v>63.250333664147</v>
      </c>
      <c r="C42" s="2">
        <v>64.177463862810995</v>
      </c>
      <c r="D42" s="7">
        <f t="shared" si="0"/>
        <v>-0.88109861079388452</v>
      </c>
      <c r="F42" s="7">
        <f t="shared" si="1"/>
        <v>-2.0852639651054106</v>
      </c>
      <c r="H42" s="7">
        <f t="shared" si="2"/>
        <v>3.4422990375344575</v>
      </c>
      <c r="L42" s="7" t="str">
        <f t="shared" si="3"/>
        <v/>
      </c>
      <c r="N42">
        <f t="shared" si="5"/>
        <v>2008</v>
      </c>
      <c r="O42" s="7">
        <f t="shared" si="4"/>
        <v>0.84950170035149597</v>
      </c>
    </row>
    <row r="43" spans="1:15" ht="14" x14ac:dyDescent="0.15">
      <c r="A43" s="1" t="s">
        <v>43</v>
      </c>
      <c r="B43" s="2">
        <v>65.004354420504001</v>
      </c>
      <c r="C43" s="2">
        <v>64.406522716956005</v>
      </c>
      <c r="D43" s="7">
        <f t="shared" si="0"/>
        <v>0.3569147802952477</v>
      </c>
      <c r="F43" s="7">
        <f t="shared" si="1"/>
        <v>2.7731407168074096</v>
      </c>
      <c r="H43" s="7">
        <f t="shared" si="2"/>
        <v>4.7777776419421158</v>
      </c>
      <c r="L43" s="7" t="str">
        <f t="shared" si="3"/>
        <v/>
      </c>
      <c r="N43">
        <f t="shared" si="5"/>
        <v>2009</v>
      </c>
      <c r="O43" s="7">
        <f t="shared" si="4"/>
        <v>-5.3136444389645376</v>
      </c>
    </row>
    <row r="44" spans="1:15" ht="14" x14ac:dyDescent="0.15">
      <c r="A44" s="1" t="s">
        <v>44</v>
      </c>
      <c r="B44" s="2">
        <v>63.822019900420997</v>
      </c>
      <c r="C44" s="2">
        <v>64.709640533430004</v>
      </c>
      <c r="D44" s="7">
        <f t="shared" si="0"/>
        <v>0.47063217153655579</v>
      </c>
      <c r="F44" s="7">
        <f t="shared" si="1"/>
        <v>-1.8188543377181343</v>
      </c>
      <c r="H44" s="7">
        <f t="shared" si="2"/>
        <v>6.3167977003552256</v>
      </c>
      <c r="L44" s="7" t="str">
        <f t="shared" si="3"/>
        <v/>
      </c>
      <c r="N44">
        <f t="shared" si="5"/>
        <v>2010</v>
      </c>
      <c r="O44" s="7">
        <f t="shared" si="4"/>
        <v>4.97328891294746</v>
      </c>
    </row>
    <row r="45" spans="1:15" ht="14" x14ac:dyDescent="0.15">
      <c r="A45" s="1" t="s">
        <v>45</v>
      </c>
      <c r="B45" s="2">
        <v>66.568958908284998</v>
      </c>
      <c r="C45" s="2">
        <v>64.966134799933997</v>
      </c>
      <c r="D45" s="7">
        <f t="shared" si="0"/>
        <v>0.39637720807841337</v>
      </c>
      <c r="F45" s="7">
        <f t="shared" si="1"/>
        <v>4.3040615326026099</v>
      </c>
      <c r="H45" s="7">
        <f t="shared" si="2"/>
        <v>8.8782494049208793</v>
      </c>
      <c r="L45" s="7" t="str">
        <f t="shared" si="3"/>
        <v/>
      </c>
      <c r="N45">
        <f t="shared" si="5"/>
        <v>2011</v>
      </c>
      <c r="O45" s="7">
        <f t="shared" si="4"/>
        <v>3.8184236551666029</v>
      </c>
    </row>
    <row r="46" spans="1:15" ht="14" x14ac:dyDescent="0.15">
      <c r="A46" s="1" t="s">
        <v>46</v>
      </c>
      <c r="B46" s="2">
        <v>65.578166723362997</v>
      </c>
      <c r="C46" s="2">
        <v>65.726592242619006</v>
      </c>
      <c r="D46" s="7">
        <f t="shared" si="0"/>
        <v>1.1705443844348684</v>
      </c>
      <c r="F46" s="7">
        <f t="shared" si="1"/>
        <v>-1.4883696563244397</v>
      </c>
      <c r="H46" s="7">
        <f t="shared" si="2"/>
        <v>8.4981649751116883</v>
      </c>
      <c r="L46" s="7" t="str">
        <f t="shared" si="3"/>
        <v/>
      </c>
      <c r="N46">
        <f t="shared" si="5"/>
        <v>2012</v>
      </c>
      <c r="O46" s="7">
        <f t="shared" si="4"/>
        <v>3.60150086478912</v>
      </c>
    </row>
    <row r="47" spans="1:15" ht="14" x14ac:dyDescent="0.15">
      <c r="A47" s="1" t="s">
        <v>47</v>
      </c>
      <c r="B47" s="2">
        <v>65.912230711541</v>
      </c>
      <c r="C47" s="2">
        <v>65.927119883981007</v>
      </c>
      <c r="D47" s="7">
        <f t="shared" si="0"/>
        <v>0.30509362271786689</v>
      </c>
      <c r="F47" s="7">
        <f t="shared" si="1"/>
        <v>0.50941342960566516</v>
      </c>
      <c r="H47" s="7">
        <f t="shared" si="2"/>
        <v>8.3806535697455331</v>
      </c>
      <c r="L47" s="7" t="str">
        <f t="shared" si="3"/>
        <v/>
      </c>
      <c r="N47">
        <f t="shared" si="5"/>
        <v>2013</v>
      </c>
      <c r="O47" s="7">
        <f t="shared" si="4"/>
        <v>1.4231096058271442</v>
      </c>
    </row>
    <row r="48" spans="1:15" ht="14" x14ac:dyDescent="0.15">
      <c r="A48" s="1" t="s">
        <v>48</v>
      </c>
      <c r="B48" s="2">
        <v>65.364573394478001</v>
      </c>
      <c r="C48" s="2">
        <v>65.911819905393003</v>
      </c>
      <c r="D48" s="7">
        <f t="shared" si="0"/>
        <v>-2.3207412389514293E-2</v>
      </c>
      <c r="F48" s="7">
        <f t="shared" si="1"/>
        <v>-0.83088876093387887</v>
      </c>
      <c r="H48" s="7">
        <f t="shared" si="2"/>
        <v>7.4377558989751957</v>
      </c>
      <c r="L48" s="7" t="str">
        <f t="shared" si="3"/>
        <v/>
      </c>
      <c r="N48">
        <f t="shared" si="5"/>
        <v>2014</v>
      </c>
      <c r="O48" s="7">
        <f t="shared" si="4"/>
        <v>2.6190923736879812</v>
      </c>
    </row>
    <row r="49" spans="1:15" ht="14" x14ac:dyDescent="0.15">
      <c r="A49" s="1" t="s">
        <v>49</v>
      </c>
      <c r="B49" s="2">
        <v>65.037744934749</v>
      </c>
      <c r="C49" s="2">
        <v>66.507529323271996</v>
      </c>
      <c r="D49" s="7">
        <f t="shared" si="0"/>
        <v>0.90379755669627304</v>
      </c>
      <c r="F49" s="7">
        <f t="shared" si="1"/>
        <v>-0.50000855625045304</v>
      </c>
      <c r="H49" s="7">
        <f t="shared" si="2"/>
        <v>7.6187529652401498</v>
      </c>
      <c r="L49" s="7" t="str">
        <f t="shared" si="3"/>
        <v/>
      </c>
      <c r="N49">
        <f t="shared" si="5"/>
        <v>2015</v>
      </c>
      <c r="O49" s="7">
        <f t="shared" si="4"/>
        <v>3.1525075326723329</v>
      </c>
    </row>
    <row r="50" spans="1:15" ht="14" x14ac:dyDescent="0.15">
      <c r="A50" s="1" t="s">
        <v>50</v>
      </c>
      <c r="B50" s="2">
        <v>67.824639329719005</v>
      </c>
      <c r="C50" s="2">
        <v>66.903701552445</v>
      </c>
      <c r="D50" s="7">
        <f t="shared" si="0"/>
        <v>0.59568026839087462</v>
      </c>
      <c r="F50" s="7">
        <f t="shared" si="1"/>
        <v>4.2850415520495622</v>
      </c>
      <c r="H50" s="7">
        <f t="shared" si="2"/>
        <v>11.487035436252246</v>
      </c>
      <c r="L50" s="7" t="str">
        <f t="shared" si="3"/>
        <v/>
      </c>
      <c r="N50">
        <f t="shared" si="5"/>
        <v>2016</v>
      </c>
      <c r="O50" s="7">
        <f t="shared" si="4"/>
        <v>2.3179594106197854</v>
      </c>
    </row>
    <row r="51" spans="1:15" ht="14" x14ac:dyDescent="0.15">
      <c r="A51" s="1" t="s">
        <v>51</v>
      </c>
      <c r="B51" s="2">
        <v>68.559041557675997</v>
      </c>
      <c r="C51" s="2">
        <v>67.534995202849998</v>
      </c>
      <c r="D51" s="7">
        <f t="shared" si="0"/>
        <v>0.94358553526390221</v>
      </c>
      <c r="F51" s="7">
        <f t="shared" si="1"/>
        <v>1.0827956259181981</v>
      </c>
      <c r="H51" s="7">
        <f t="shared" si="2"/>
        <v>9.0221154025949666</v>
      </c>
      <c r="L51" s="7" t="str">
        <f t="shared" si="3"/>
        <v/>
      </c>
      <c r="N51">
        <f t="shared" si="5"/>
        <v>2017</v>
      </c>
      <c r="O51" s="7">
        <f t="shared" si="4"/>
        <v>2.1787945279138299</v>
      </c>
    </row>
    <row r="52" spans="1:15" ht="14" x14ac:dyDescent="0.15">
      <c r="A52" s="1" t="s">
        <v>52</v>
      </c>
      <c r="B52" s="2">
        <v>69.268451040488003</v>
      </c>
      <c r="C52" s="2">
        <v>68.269250644470006</v>
      </c>
      <c r="D52" s="7">
        <f t="shared" si="0"/>
        <v>1.0872221718748687</v>
      </c>
      <c r="F52" s="7">
        <f t="shared" si="1"/>
        <v>1.0347424157252982</v>
      </c>
      <c r="H52" s="7">
        <f t="shared" si="2"/>
        <v>5.9527360943928853</v>
      </c>
      <c r="L52" s="7">
        <f t="shared" si="3"/>
        <v>6.5874895825700497</v>
      </c>
      <c r="N52">
        <f t="shared" si="5"/>
        <v>2018</v>
      </c>
      <c r="O52" s="7">
        <f t="shared" si="4"/>
        <v>2.0086706094063711</v>
      </c>
    </row>
    <row r="53" spans="1:15" ht="14" x14ac:dyDescent="0.15">
      <c r="A53" s="1" t="s">
        <v>53</v>
      </c>
      <c r="B53" s="2">
        <v>67.922264039736007</v>
      </c>
      <c r="C53" s="2">
        <v>68.087140693688994</v>
      </c>
      <c r="D53" s="7">
        <f t="shared" si="0"/>
        <v>-0.26675252630118385</v>
      </c>
      <c r="F53" s="7">
        <f t="shared" si="1"/>
        <v>-1.9434345369801043</v>
      </c>
      <c r="H53" s="7">
        <f t="shared" si="2"/>
        <v>5.1572028261692271</v>
      </c>
      <c r="L53" s="7" t="str">
        <f t="shared" si="3"/>
        <v/>
      </c>
      <c r="N53">
        <f t="shared" si="5"/>
        <v>2019</v>
      </c>
      <c r="O53" s="7">
        <f t="shared" si="4"/>
        <v>-0.1769319734396424</v>
      </c>
    </row>
    <row r="54" spans="1:15" ht="14" x14ac:dyDescent="0.15">
      <c r="A54" s="1" t="s">
        <v>54</v>
      </c>
      <c r="B54" s="2">
        <v>66.015718843130003</v>
      </c>
      <c r="C54" s="2">
        <v>68.136916722733005</v>
      </c>
      <c r="D54" s="7">
        <f t="shared" si="0"/>
        <v>7.3106358318009157E-2</v>
      </c>
      <c r="F54" s="7">
        <f t="shared" si="1"/>
        <v>-2.8069517757691842</v>
      </c>
      <c r="H54" s="7">
        <f t="shared" si="2"/>
        <v>6.1695377498648618</v>
      </c>
      <c r="L54" s="7" t="str">
        <f t="shared" si="3"/>
        <v/>
      </c>
      <c r="N54">
        <f t="shared" si="5"/>
        <v>2020</v>
      </c>
      <c r="O54" s="7">
        <f t="shared" si="4"/>
        <v>-8.2231367356340073</v>
      </c>
    </row>
    <row r="55" spans="1:15" ht="14" x14ac:dyDescent="0.15">
      <c r="A55" s="1" t="s">
        <v>55</v>
      </c>
      <c r="B55" s="2">
        <v>67.088713649967005</v>
      </c>
      <c r="C55" s="2">
        <v>68.433108830145997</v>
      </c>
      <c r="D55" s="7">
        <f t="shared" si="0"/>
        <v>0.43470136551420069</v>
      </c>
      <c r="F55" s="7">
        <f t="shared" si="1"/>
        <v>1.6253626039984592</v>
      </c>
      <c r="H55" s="7">
        <f t="shared" si="2"/>
        <v>6.2518296957055464</v>
      </c>
      <c r="L55" s="7" t="str">
        <f t="shared" si="3"/>
        <v/>
      </c>
    </row>
    <row r="56" spans="1:15" ht="14" x14ac:dyDescent="0.15">
      <c r="A56" s="1" t="s">
        <v>56</v>
      </c>
      <c r="B56" s="2">
        <v>70.189387463535994</v>
      </c>
      <c r="C56" s="2">
        <v>69.296092256492003</v>
      </c>
      <c r="D56" s="7">
        <f t="shared" si="0"/>
        <v>1.2610612627404816</v>
      </c>
      <c r="F56" s="7">
        <f t="shared" si="1"/>
        <v>4.6217517744439718</v>
      </c>
      <c r="H56" s="7">
        <f t="shared" si="2"/>
        <v>7.0877410000331542</v>
      </c>
      <c r="L56" s="7" t="str">
        <f t="shared" si="3"/>
        <v/>
      </c>
    </row>
    <row r="57" spans="1:15" ht="14" x14ac:dyDescent="0.15">
      <c r="A57" s="1" t="s">
        <v>57</v>
      </c>
      <c r="B57" s="2">
        <v>71.253631607775006</v>
      </c>
      <c r="C57" s="2">
        <v>69.780703339989003</v>
      </c>
      <c r="D57" s="7">
        <f t="shared" si="0"/>
        <v>0.69933392737828726</v>
      </c>
      <c r="F57" s="7">
        <f t="shared" si="1"/>
        <v>1.5162465191648655</v>
      </c>
      <c r="H57" s="7">
        <f t="shared" si="2"/>
        <v>7.4108896194635454</v>
      </c>
      <c r="L57" s="7" t="str">
        <f t="shared" si="3"/>
        <v/>
      </c>
    </row>
    <row r="58" spans="1:15" ht="14" x14ac:dyDescent="0.15">
      <c r="A58" s="1" t="s">
        <v>58</v>
      </c>
      <c r="B58" s="2">
        <v>70.717574423431998</v>
      </c>
      <c r="C58" s="2">
        <v>70.522147111248003</v>
      </c>
      <c r="D58" s="7">
        <f t="shared" si="0"/>
        <v>1.0625341043733805</v>
      </c>
      <c r="F58" s="7">
        <f t="shared" si="1"/>
        <v>-0.75232261464763805</v>
      </c>
      <c r="H58" s="7">
        <f t="shared" si="2"/>
        <v>7.2962171093961192</v>
      </c>
      <c r="L58" s="7" t="str">
        <f t="shared" si="3"/>
        <v/>
      </c>
    </row>
    <row r="59" spans="1:15" ht="14" x14ac:dyDescent="0.15">
      <c r="A59" s="1" t="s">
        <v>59</v>
      </c>
      <c r="B59" s="2">
        <v>70.483901446494002</v>
      </c>
      <c r="C59" s="2">
        <v>70.340764910144003</v>
      </c>
      <c r="D59" s="7">
        <f t="shared" si="0"/>
        <v>-0.2571989205290004</v>
      </c>
      <c r="F59" s="7">
        <f t="shared" si="1"/>
        <v>-0.3304312666874587</v>
      </c>
      <c r="H59" s="7">
        <f t="shared" si="2"/>
        <v>6.6947335693264831</v>
      </c>
      <c r="L59" s="7" t="str">
        <f t="shared" si="3"/>
        <v/>
      </c>
    </row>
    <row r="60" spans="1:15" ht="14" x14ac:dyDescent="0.15">
      <c r="A60" s="1" t="s">
        <v>60</v>
      </c>
      <c r="B60" s="2">
        <v>70.028450544462004</v>
      </c>
      <c r="C60" s="2">
        <v>71.095769447262001</v>
      </c>
      <c r="D60" s="7">
        <f t="shared" si="0"/>
        <v>1.07335275367344</v>
      </c>
      <c r="F60" s="7">
        <f t="shared" si="1"/>
        <v>-0.64617720172278625</v>
      </c>
      <c r="H60" s="7">
        <f t="shared" si="2"/>
        <v>7.8649771001769064</v>
      </c>
      <c r="L60" s="7" t="str">
        <f t="shared" si="3"/>
        <v/>
      </c>
    </row>
    <row r="61" spans="1:15" ht="14" x14ac:dyDescent="0.15">
      <c r="A61" s="1" t="s">
        <v>61</v>
      </c>
      <c r="B61" s="2">
        <v>70.751584764303004</v>
      </c>
      <c r="C61" s="2">
        <v>71.389124680452994</v>
      </c>
      <c r="D61" s="7">
        <f t="shared" si="0"/>
        <v>0.41261981616023125</v>
      </c>
      <c r="F61" s="7">
        <f t="shared" si="1"/>
        <v>1.0326291874498628</v>
      </c>
      <c r="H61" s="7">
        <f t="shared" si="2"/>
        <v>7.3399138516379248</v>
      </c>
      <c r="L61" s="7" t="str">
        <f t="shared" si="3"/>
        <v/>
      </c>
    </row>
    <row r="62" spans="1:15" ht="14" x14ac:dyDescent="0.15">
      <c r="A62" s="1" t="s">
        <v>62</v>
      </c>
      <c r="B62" s="2">
        <v>73.237278553937998</v>
      </c>
      <c r="C62" s="2">
        <v>72.319120361271999</v>
      </c>
      <c r="D62" s="7">
        <f t="shared" si="0"/>
        <v>1.3027133824399462</v>
      </c>
      <c r="F62" s="7">
        <f t="shared" si="1"/>
        <v>3.5132694170959766</v>
      </c>
      <c r="H62" s="7">
        <f t="shared" si="2"/>
        <v>8.0943485684150431</v>
      </c>
      <c r="L62" s="7" t="str">
        <f t="shared" si="3"/>
        <v/>
      </c>
    </row>
    <row r="63" spans="1:15" ht="14" x14ac:dyDescent="0.15">
      <c r="A63" s="1" t="s">
        <v>63</v>
      </c>
      <c r="B63" s="2">
        <v>72.757892489211997</v>
      </c>
      <c r="C63" s="2">
        <v>72.567405573299993</v>
      </c>
      <c r="D63" s="7">
        <f t="shared" si="0"/>
        <v>0.34331890485901351</v>
      </c>
      <c r="F63" s="7">
        <f t="shared" si="1"/>
        <v>-0.65456564497128333</v>
      </c>
      <c r="H63" s="7">
        <f t="shared" si="2"/>
        <v>7.4515595290034486</v>
      </c>
      <c r="L63" s="7" t="str">
        <f t="shared" si="3"/>
        <v/>
      </c>
    </row>
    <row r="64" spans="1:15" ht="14" x14ac:dyDescent="0.15">
      <c r="A64" s="1" t="s">
        <v>64</v>
      </c>
      <c r="B64" s="2">
        <v>73.780438682379994</v>
      </c>
      <c r="C64" s="2">
        <v>72.396814962614997</v>
      </c>
      <c r="D64" s="7">
        <f t="shared" si="0"/>
        <v>-0.23507883372333449</v>
      </c>
      <c r="F64" s="7">
        <f t="shared" si="1"/>
        <v>1.4054093077525698</v>
      </c>
      <c r="H64" s="7">
        <f t="shared" si="2"/>
        <v>6.0460079452759219</v>
      </c>
      <c r="L64" s="7">
        <f t="shared" si="3"/>
        <v>6.9102506885812431</v>
      </c>
    </row>
    <row r="65" spans="1:12" ht="14" x14ac:dyDescent="0.15">
      <c r="A65" s="1" t="s">
        <v>65</v>
      </c>
      <c r="B65" s="2">
        <v>72.281250247282998</v>
      </c>
      <c r="C65" s="2">
        <v>72.723251722019995</v>
      </c>
      <c r="D65" s="7">
        <f t="shared" si="0"/>
        <v>0.45089933800757098</v>
      </c>
      <c r="F65" s="7">
        <f t="shared" si="1"/>
        <v>-2.0319592318377322</v>
      </c>
      <c r="H65" s="7">
        <f t="shared" si="2"/>
        <v>6.8090846246400272</v>
      </c>
      <c r="L65" s="7" t="str">
        <f t="shared" si="3"/>
        <v/>
      </c>
    </row>
    <row r="66" spans="1:12" ht="14" x14ac:dyDescent="0.15">
      <c r="A66" s="1" t="s">
        <v>66</v>
      </c>
      <c r="B66" s="2">
        <v>71.267639821209002</v>
      </c>
      <c r="C66" s="2">
        <v>73.609402889330994</v>
      </c>
      <c r="D66" s="7">
        <f t="shared" si="0"/>
        <v>1.2185252258772206</v>
      </c>
      <c r="F66" s="7">
        <f t="shared" si="1"/>
        <v>-1.4023144627497541</v>
      </c>
      <c r="H66" s="7">
        <f t="shared" si="2"/>
        <v>8.0316022940500442</v>
      </c>
      <c r="L66" s="7" t="str">
        <f t="shared" si="3"/>
        <v/>
      </c>
    </row>
    <row r="67" spans="1:12" ht="14" x14ac:dyDescent="0.15">
      <c r="A67" s="1" t="s">
        <v>67</v>
      </c>
      <c r="B67" s="2">
        <v>75.307512959448005</v>
      </c>
      <c r="C67" s="2">
        <v>74.357742567616995</v>
      </c>
      <c r="D67" s="7">
        <f t="shared" si="0"/>
        <v>1.0166359852301854</v>
      </c>
      <c r="F67" s="7">
        <f t="shared" si="1"/>
        <v>5.6685939766967675</v>
      </c>
      <c r="H67" s="7">
        <f t="shared" si="2"/>
        <v>8.6575545649638652</v>
      </c>
      <c r="L67" s="7" t="str">
        <f t="shared" si="3"/>
        <v/>
      </c>
    </row>
    <row r="68" spans="1:12" ht="14" x14ac:dyDescent="0.15">
      <c r="A68" s="1" t="s">
        <v>68</v>
      </c>
      <c r="B68" s="2">
        <v>72.952375667881995</v>
      </c>
      <c r="C68" s="2">
        <v>74.258665930158998</v>
      </c>
      <c r="D68" s="7">
        <f t="shared" si="0"/>
        <v>-0.13324320243840448</v>
      </c>
      <c r="F68" s="7">
        <f t="shared" si="1"/>
        <v>-3.1273603376521186</v>
      </c>
      <c r="H68" s="7">
        <f t="shared" si="2"/>
        <v>7.1614047950908422</v>
      </c>
      <c r="L68" s="7" t="str">
        <f t="shared" si="3"/>
        <v/>
      </c>
    </row>
    <row r="69" spans="1:12" ht="14" x14ac:dyDescent="0.15">
      <c r="A69" s="1" t="s">
        <v>69</v>
      </c>
      <c r="B69" s="2">
        <v>75.138015068390999</v>
      </c>
      <c r="C69" s="2">
        <v>74.153233217056993</v>
      </c>
      <c r="D69" s="7">
        <f t="shared" si="0"/>
        <v>-0.14198034906951484</v>
      </c>
      <c r="F69" s="7">
        <f t="shared" si="1"/>
        <v>2.9959811185028329</v>
      </c>
      <c r="H69" s="7">
        <f t="shared" si="2"/>
        <v>6.2661017556156384</v>
      </c>
      <c r="L69" s="7" t="str">
        <f t="shared" si="3"/>
        <v/>
      </c>
    </row>
    <row r="70" spans="1:12" ht="14" x14ac:dyDescent="0.15">
      <c r="A70" s="1" t="s">
        <v>70</v>
      </c>
      <c r="B70" s="2">
        <v>74.645187390276007</v>
      </c>
      <c r="C70" s="2">
        <v>73.542906144476007</v>
      </c>
      <c r="D70" s="7">
        <f t="shared" si="0"/>
        <v>-0.82306198408702569</v>
      </c>
      <c r="F70" s="7">
        <f t="shared" si="1"/>
        <v>-0.65589658931822781</v>
      </c>
      <c r="H70" s="7">
        <f t="shared" si="2"/>
        <v>4.2834189782435139</v>
      </c>
      <c r="L70" s="7" t="str">
        <f t="shared" si="3"/>
        <v/>
      </c>
    </row>
    <row r="71" spans="1:12" ht="14" x14ac:dyDescent="0.15">
      <c r="A71" s="1" t="s">
        <v>71</v>
      </c>
      <c r="B71" s="2">
        <v>74.614461875990003</v>
      </c>
      <c r="C71" s="2">
        <v>74.381178857635007</v>
      </c>
      <c r="D71" s="7">
        <f t="shared" ref="D71:D134" si="6">((C71/C70)-1)*100</f>
        <v>1.1398417020836771</v>
      </c>
      <c r="F71" s="7">
        <f t="shared" ref="F71:F134" si="7">((B71/B70)-1)*100</f>
        <v>-4.1162083397761062E-2</v>
      </c>
      <c r="H71" s="7">
        <f t="shared" si="2"/>
        <v>5.7440574504021624</v>
      </c>
      <c r="L71" s="7" t="str">
        <f t="shared" si="3"/>
        <v/>
      </c>
    </row>
    <row r="72" spans="1:12" ht="14" x14ac:dyDescent="0.15">
      <c r="A72" s="1" t="s">
        <v>72</v>
      </c>
      <c r="B72" s="2">
        <v>73.479249796728993</v>
      </c>
      <c r="C72" s="2">
        <v>74.466649320898</v>
      </c>
      <c r="D72" s="7">
        <f t="shared" si="6"/>
        <v>0.11490872365249594</v>
      </c>
      <c r="F72" s="7">
        <f t="shared" si="7"/>
        <v>-1.5214370655754927</v>
      </c>
      <c r="H72" s="7">
        <f t="shared" si="2"/>
        <v>4.7413227254492041</v>
      </c>
      <c r="L72" s="7" t="str">
        <f t="shared" si="3"/>
        <v/>
      </c>
    </row>
    <row r="73" spans="1:12" ht="14" x14ac:dyDescent="0.15">
      <c r="A73" s="1" t="s">
        <v>73</v>
      </c>
      <c r="B73" s="2">
        <v>73.767317129193003</v>
      </c>
      <c r="C73" s="2">
        <v>74.116693599376006</v>
      </c>
      <c r="D73" s="7">
        <f t="shared" si="6"/>
        <v>-0.46994960121534701</v>
      </c>
      <c r="F73" s="7">
        <f t="shared" si="7"/>
        <v>0.39203902225581899</v>
      </c>
      <c r="H73" s="7">
        <f t="shared" si="2"/>
        <v>3.820706488743153</v>
      </c>
      <c r="L73" s="7" t="str">
        <f t="shared" si="3"/>
        <v/>
      </c>
    </row>
    <row r="74" spans="1:12" ht="14" x14ac:dyDescent="0.15">
      <c r="A74" s="1" t="s">
        <v>74</v>
      </c>
      <c r="B74" s="2">
        <v>74.464179871495006</v>
      </c>
      <c r="C74" s="2">
        <v>73.851809086548997</v>
      </c>
      <c r="D74" s="7">
        <f t="shared" si="6"/>
        <v>-0.35738846400622526</v>
      </c>
      <c r="F74" s="7">
        <f t="shared" si="7"/>
        <v>0.94467681545411519</v>
      </c>
      <c r="H74" s="7">
        <f t="shared" si="2"/>
        <v>2.1193409400175334</v>
      </c>
      <c r="L74" s="7" t="str">
        <f t="shared" si="3"/>
        <v/>
      </c>
    </row>
    <row r="75" spans="1:12" ht="14" x14ac:dyDescent="0.15">
      <c r="A75" s="1" t="s">
        <v>75</v>
      </c>
      <c r="B75" s="2">
        <v>74.443440227135</v>
      </c>
      <c r="C75" s="2">
        <v>74.228089981991005</v>
      </c>
      <c r="D75" s="7">
        <f t="shared" si="6"/>
        <v>0.50950802708302767</v>
      </c>
      <c r="F75" s="7">
        <f t="shared" si="7"/>
        <v>-2.7851840167714137E-2</v>
      </c>
      <c r="H75" s="7">
        <f t="shared" si="2"/>
        <v>2.2884715190948368</v>
      </c>
      <c r="L75" s="7" t="str">
        <f t="shared" si="3"/>
        <v/>
      </c>
    </row>
    <row r="76" spans="1:12" ht="14" x14ac:dyDescent="0.15">
      <c r="A76" s="1" t="s">
        <v>76</v>
      </c>
      <c r="B76" s="2">
        <v>75.677351821580004</v>
      </c>
      <c r="C76" s="2">
        <v>74.618018481890005</v>
      </c>
      <c r="D76" s="7">
        <f t="shared" si="6"/>
        <v>0.52531123998151852</v>
      </c>
      <c r="F76" s="7">
        <f t="shared" si="7"/>
        <v>1.6575155456010737</v>
      </c>
      <c r="H76" s="7">
        <f t="shared" si="2"/>
        <v>3.0680956343480226</v>
      </c>
      <c r="L76" s="7">
        <f t="shared" si="3"/>
        <v>5.2042099379801643</v>
      </c>
    </row>
    <row r="77" spans="1:12" ht="14" x14ac:dyDescent="0.15">
      <c r="A77" s="1" t="s">
        <v>77</v>
      </c>
      <c r="B77" s="2">
        <v>74.283806958341998</v>
      </c>
      <c r="C77" s="2">
        <v>75.400003888271002</v>
      </c>
      <c r="D77" s="7">
        <f t="shared" si="6"/>
        <v>1.0479846855901087</v>
      </c>
      <c r="F77" s="7">
        <f t="shared" si="7"/>
        <v>-1.8414292119040887</v>
      </c>
      <c r="H77" s="7">
        <f t="shared" si="2"/>
        <v>3.6807377322492618</v>
      </c>
      <c r="L77" s="7" t="str">
        <f t="shared" si="3"/>
        <v/>
      </c>
    </row>
    <row r="78" spans="1:12" ht="14" x14ac:dyDescent="0.15">
      <c r="A78" s="1" t="s">
        <v>78</v>
      </c>
      <c r="B78" s="2">
        <v>72.709401588668996</v>
      </c>
      <c r="C78" s="2">
        <v>75.238304430206995</v>
      </c>
      <c r="D78" s="7">
        <f t="shared" si="6"/>
        <v>-0.21445550361458565</v>
      </c>
      <c r="F78" s="7">
        <f t="shared" si="7"/>
        <v>-2.1194462617618925</v>
      </c>
      <c r="H78" s="7">
        <f t="shared" si="2"/>
        <v>2.2128987288825064</v>
      </c>
      <c r="L78" s="7" t="str">
        <f t="shared" si="3"/>
        <v/>
      </c>
    </row>
    <row r="79" spans="1:12" ht="14" x14ac:dyDescent="0.15">
      <c r="A79" s="1" t="s">
        <v>79</v>
      </c>
      <c r="B79" s="2">
        <v>76.992108545391005</v>
      </c>
      <c r="C79" s="2">
        <v>75.813305982613997</v>
      </c>
      <c r="D79" s="7">
        <f t="shared" si="6"/>
        <v>0.76424044475960073</v>
      </c>
      <c r="F79" s="7">
        <f t="shared" si="7"/>
        <v>5.8901694459680742</v>
      </c>
      <c r="H79" s="7">
        <f t="shared" si="2"/>
        <v>1.9575142611052199</v>
      </c>
      <c r="L79" s="7" t="str">
        <f t="shared" si="3"/>
        <v/>
      </c>
    </row>
    <row r="80" spans="1:12" ht="14" x14ac:dyDescent="0.15">
      <c r="A80" s="1" t="s">
        <v>80</v>
      </c>
      <c r="B80" s="2">
        <v>74.329227476143998</v>
      </c>
      <c r="C80" s="2">
        <v>75.158148260253995</v>
      </c>
      <c r="D80" s="7">
        <f t="shared" si="6"/>
        <v>-0.86417247456567203</v>
      </c>
      <c r="F80" s="7">
        <f t="shared" si="7"/>
        <v>-3.458641566722509</v>
      </c>
      <c r="H80" s="7">
        <f t="shared" si="2"/>
        <v>1.2112826413296585</v>
      </c>
      <c r="L80" s="7" t="str">
        <f t="shared" si="3"/>
        <v/>
      </c>
    </row>
    <row r="81" spans="1:12" ht="14" x14ac:dyDescent="0.15">
      <c r="A81" s="1" t="s">
        <v>81</v>
      </c>
      <c r="B81" s="2">
        <v>76.923041542590994</v>
      </c>
      <c r="C81" s="2">
        <v>75.885330531045</v>
      </c>
      <c r="D81" s="7">
        <f t="shared" si="6"/>
        <v>0.96753617222307131</v>
      </c>
      <c r="F81" s="7">
        <f t="shared" si="7"/>
        <v>3.4896287160787187</v>
      </c>
      <c r="H81" s="7">
        <f t="shared" si="2"/>
        <v>2.3358351872775573</v>
      </c>
      <c r="L81" s="7" t="str">
        <f t="shared" si="3"/>
        <v/>
      </c>
    </row>
    <row r="82" spans="1:12" ht="14" x14ac:dyDescent="0.15">
      <c r="A82" s="1" t="s">
        <v>82</v>
      </c>
      <c r="B82" s="2">
        <v>76.556745136087002</v>
      </c>
      <c r="C82" s="2">
        <v>75.343956279381999</v>
      </c>
      <c r="D82" s="7">
        <f t="shared" si="6"/>
        <v>-0.71341094237116209</v>
      </c>
      <c r="F82" s="7">
        <f t="shared" si="7"/>
        <v>-0.47618554747498321</v>
      </c>
      <c r="H82" s="7">
        <f t="shared" ref="H82:H145" si="8">((C82/C70)-1)*100</f>
        <v>2.4489787381638317</v>
      </c>
      <c r="L82" s="7" t="str">
        <f t="shared" si="3"/>
        <v/>
      </c>
    </row>
    <row r="83" spans="1:12" ht="14" x14ac:dyDescent="0.15">
      <c r="A83" s="1" t="s">
        <v>83</v>
      </c>
      <c r="B83" s="2">
        <v>76.312624841271003</v>
      </c>
      <c r="C83" s="2">
        <v>76.300105268129002</v>
      </c>
      <c r="D83" s="7">
        <f t="shared" si="6"/>
        <v>1.2690453700115123</v>
      </c>
      <c r="F83" s="7">
        <f t="shared" si="7"/>
        <v>-0.31887496572908791</v>
      </c>
      <c r="H83" s="7">
        <f t="shared" si="8"/>
        <v>2.5798547965565355</v>
      </c>
      <c r="L83" s="7" t="str">
        <f t="shared" si="3"/>
        <v/>
      </c>
    </row>
    <row r="84" spans="1:12" ht="14" x14ac:dyDescent="0.15">
      <c r="A84" s="1" t="s">
        <v>84</v>
      </c>
      <c r="B84" s="2">
        <v>75.670013785370998</v>
      </c>
      <c r="C84" s="2">
        <v>76.012444740489997</v>
      </c>
      <c r="D84" s="7">
        <f t="shared" si="6"/>
        <v>-0.37701196692734307</v>
      </c>
      <c r="F84" s="7">
        <f t="shared" si="7"/>
        <v>-0.84207699215774756</v>
      </c>
      <c r="H84" s="7">
        <f t="shared" si="8"/>
        <v>2.0758224435891037</v>
      </c>
      <c r="L84" s="7" t="str">
        <f t="shared" si="3"/>
        <v/>
      </c>
    </row>
    <row r="85" spans="1:12" ht="14" x14ac:dyDescent="0.15">
      <c r="A85" s="1" t="s">
        <v>85</v>
      </c>
      <c r="B85" s="2">
        <v>76.247752679897005</v>
      </c>
      <c r="C85" s="2">
        <v>76.527592327940994</v>
      </c>
      <c r="D85" s="7">
        <f t="shared" si="6"/>
        <v>0.67771479947755786</v>
      </c>
      <c r="F85" s="7">
        <f t="shared" si="7"/>
        <v>0.76349780530593492</v>
      </c>
      <c r="H85" s="7">
        <f t="shared" si="8"/>
        <v>3.252841716869681</v>
      </c>
      <c r="L85" s="7" t="str">
        <f t="shared" si="3"/>
        <v/>
      </c>
    </row>
    <row r="86" spans="1:12" ht="14" x14ac:dyDescent="0.15">
      <c r="A86" s="1" t="s">
        <v>86</v>
      </c>
      <c r="B86" s="2">
        <v>76.454654399603996</v>
      </c>
      <c r="C86" s="2">
        <v>76.514425991880998</v>
      </c>
      <c r="D86" s="7">
        <f t="shared" si="6"/>
        <v>-1.7204691353123192E-2</v>
      </c>
      <c r="F86" s="7">
        <f t="shared" si="7"/>
        <v>0.27135451529385346</v>
      </c>
      <c r="H86" s="7">
        <f t="shared" si="8"/>
        <v>3.6053509565508568</v>
      </c>
      <c r="L86" s="7" t="str">
        <f t="shared" si="3"/>
        <v/>
      </c>
    </row>
    <row r="87" spans="1:12" ht="14" x14ac:dyDescent="0.15">
      <c r="A87" s="1" t="s">
        <v>87</v>
      </c>
      <c r="B87" s="2">
        <v>77.670131994762997</v>
      </c>
      <c r="C87" s="2">
        <v>76.756967405306995</v>
      </c>
      <c r="D87" s="7">
        <f t="shared" si="6"/>
        <v>0.31698782325275676</v>
      </c>
      <c r="F87" s="7">
        <f t="shared" si="7"/>
        <v>1.5898019613117098</v>
      </c>
      <c r="H87" s="7">
        <f t="shared" si="8"/>
        <v>3.4069008429686631</v>
      </c>
      <c r="L87" s="7" t="str">
        <f t="shared" si="3"/>
        <v/>
      </c>
    </row>
    <row r="88" spans="1:12" ht="14" x14ac:dyDescent="0.15">
      <c r="A88" s="1" t="s">
        <v>88</v>
      </c>
      <c r="B88" s="2">
        <v>78.053468436792002</v>
      </c>
      <c r="C88" s="2">
        <v>77.264378347185001</v>
      </c>
      <c r="D88" s="7">
        <f t="shared" si="6"/>
        <v>0.66106173684361558</v>
      </c>
      <c r="F88" s="7">
        <f t="shared" si="7"/>
        <v>0.49354421343696941</v>
      </c>
      <c r="H88" s="7">
        <f t="shared" si="8"/>
        <v>3.5465426704372582</v>
      </c>
      <c r="L88" s="7">
        <f t="shared" si="3"/>
        <v>2.6913335570647234</v>
      </c>
    </row>
    <row r="89" spans="1:12" ht="14" x14ac:dyDescent="0.15">
      <c r="A89" s="1" t="s">
        <v>89</v>
      </c>
      <c r="B89" s="2">
        <v>77.930028893140005</v>
      </c>
      <c r="C89" s="2">
        <v>79.339406339692999</v>
      </c>
      <c r="D89" s="7">
        <f t="shared" si="6"/>
        <v>2.6856205108956255</v>
      </c>
      <c r="F89" s="7">
        <f t="shared" si="7"/>
        <v>-0.15814741628292772</v>
      </c>
      <c r="H89" s="7">
        <f t="shared" si="8"/>
        <v>5.2246714168071806</v>
      </c>
      <c r="L89" s="7" t="str">
        <f t="shared" si="3"/>
        <v/>
      </c>
    </row>
    <row r="90" spans="1:12" ht="14" x14ac:dyDescent="0.15">
      <c r="A90" s="1" t="s">
        <v>90</v>
      </c>
      <c r="B90" s="2">
        <v>77.367316137775006</v>
      </c>
      <c r="C90" s="2">
        <v>78.845719727838997</v>
      </c>
      <c r="D90" s="7">
        <f t="shared" si="6"/>
        <v>-0.62224641528104696</v>
      </c>
      <c r="F90" s="7">
        <f t="shared" si="7"/>
        <v>-0.72207435741696857</v>
      </c>
      <c r="H90" s="7">
        <f t="shared" si="8"/>
        <v>4.7946525708568277</v>
      </c>
      <c r="L90" s="7" t="str">
        <f t="shared" si="3"/>
        <v/>
      </c>
    </row>
    <row r="91" spans="1:12" ht="14" x14ac:dyDescent="0.15">
      <c r="A91" s="1" t="s">
        <v>91</v>
      </c>
      <c r="B91" s="2">
        <v>80.357950135555001</v>
      </c>
      <c r="C91" s="2">
        <v>78.717422899092995</v>
      </c>
      <c r="D91" s="7">
        <f t="shared" si="6"/>
        <v>-0.162718825053354</v>
      </c>
      <c r="F91" s="7">
        <f t="shared" si="7"/>
        <v>3.8655005072869564</v>
      </c>
      <c r="H91" s="7">
        <f t="shared" si="8"/>
        <v>3.8306163790627901</v>
      </c>
      <c r="L91" s="7" t="str">
        <f t="shared" si="3"/>
        <v/>
      </c>
    </row>
    <row r="92" spans="1:12" ht="14" x14ac:dyDescent="0.15">
      <c r="A92" s="1" t="s">
        <v>92</v>
      </c>
      <c r="B92" s="2">
        <v>77.007563818457996</v>
      </c>
      <c r="C92" s="2">
        <v>79.359704274858998</v>
      </c>
      <c r="D92" s="7">
        <f t="shared" si="6"/>
        <v>0.81593293087012242</v>
      </c>
      <c r="F92" s="7">
        <f t="shared" si="7"/>
        <v>-4.1693277534397888</v>
      </c>
      <c r="H92" s="7">
        <f t="shared" si="8"/>
        <v>5.5902867644584076</v>
      </c>
      <c r="L92" s="7" t="str">
        <f t="shared" si="3"/>
        <v/>
      </c>
    </row>
    <row r="93" spans="1:12" ht="14" x14ac:dyDescent="0.15">
      <c r="A93" s="1" t="s">
        <v>93</v>
      </c>
      <c r="B93" s="2">
        <v>82.343305127182006</v>
      </c>
      <c r="C93" s="2">
        <v>79.817887572556003</v>
      </c>
      <c r="D93" s="7">
        <f t="shared" si="6"/>
        <v>0.57735005678714035</v>
      </c>
      <c r="F93" s="7">
        <f t="shared" si="7"/>
        <v>6.928853536131574</v>
      </c>
      <c r="H93" s="7">
        <f t="shared" si="8"/>
        <v>5.1822361634205061</v>
      </c>
      <c r="L93" s="7" t="str">
        <f t="shared" ref="L93:L156" si="9">IF(VALUE(RIGHT(A93,2))=12,((AVERAGE(C82:C93)/AVERAGE(C70:C81))-1)*100,"")</f>
        <v/>
      </c>
    </row>
    <row r="94" spans="1:12" ht="14" x14ac:dyDescent="0.15">
      <c r="A94" s="1" t="s">
        <v>94</v>
      </c>
      <c r="B94" s="2">
        <v>81.541544916039996</v>
      </c>
      <c r="C94" s="2">
        <v>80.314700671458993</v>
      </c>
      <c r="D94" s="7">
        <f t="shared" si="6"/>
        <v>0.62243328408231324</v>
      </c>
      <c r="F94" s="7">
        <f t="shared" si="7"/>
        <v>-0.97367990014933792</v>
      </c>
      <c r="H94" s="7">
        <f t="shared" si="8"/>
        <v>6.5974029471521867</v>
      </c>
      <c r="L94" s="7" t="str">
        <f t="shared" si="9"/>
        <v/>
      </c>
    </row>
    <row r="95" spans="1:12" ht="14" x14ac:dyDescent="0.15">
      <c r="A95" s="1" t="s">
        <v>95</v>
      </c>
      <c r="B95" s="2">
        <v>79.629725582971005</v>
      </c>
      <c r="C95" s="2">
        <v>80.422652029508995</v>
      </c>
      <c r="D95" s="7">
        <f t="shared" si="6"/>
        <v>0.13441045929012407</v>
      </c>
      <c r="F95" s="7">
        <f t="shared" si="7"/>
        <v>-2.3445954268312086</v>
      </c>
      <c r="H95" s="7">
        <f t="shared" si="8"/>
        <v>5.4030682485860293</v>
      </c>
      <c r="L95" s="7" t="str">
        <f t="shared" si="9"/>
        <v/>
      </c>
    </row>
    <row r="96" spans="1:12" ht="14" x14ac:dyDescent="0.15">
      <c r="A96" s="1" t="s">
        <v>96</v>
      </c>
      <c r="B96" s="2">
        <v>81.190740972900002</v>
      </c>
      <c r="C96" s="2">
        <v>80.553894958143005</v>
      </c>
      <c r="D96" s="7">
        <f t="shared" si="6"/>
        <v>0.16319149558243762</v>
      </c>
      <c r="F96" s="7">
        <f t="shared" si="7"/>
        <v>1.9603425460790858</v>
      </c>
      <c r="H96" s="7">
        <f t="shared" si="8"/>
        <v>5.9746140689958427</v>
      </c>
      <c r="L96" s="7" t="str">
        <f t="shared" si="9"/>
        <v/>
      </c>
    </row>
    <row r="97" spans="1:12" ht="14" x14ac:dyDescent="0.15">
      <c r="A97" s="1" t="s">
        <v>97</v>
      </c>
      <c r="B97" s="2">
        <v>80.164872553761001</v>
      </c>
      <c r="C97" s="2">
        <v>80.656159099912998</v>
      </c>
      <c r="D97" s="7">
        <f t="shared" si="6"/>
        <v>0.12695120679531158</v>
      </c>
      <c r="F97" s="7">
        <f t="shared" si="7"/>
        <v>-1.2635288295760438</v>
      </c>
      <c r="H97" s="7">
        <f t="shared" si="8"/>
        <v>5.3948734650895558</v>
      </c>
      <c r="L97" s="7" t="str">
        <f t="shared" si="9"/>
        <v/>
      </c>
    </row>
    <row r="98" spans="1:12" ht="14" x14ac:dyDescent="0.15">
      <c r="A98" s="1" t="s">
        <v>98</v>
      </c>
      <c r="B98" s="2">
        <v>80.809584401517</v>
      </c>
      <c r="C98" s="2">
        <v>80.475232704267</v>
      </c>
      <c r="D98" s="7">
        <f t="shared" si="6"/>
        <v>-0.22431813969950865</v>
      </c>
      <c r="F98" s="7">
        <f t="shared" si="7"/>
        <v>0.80423236165396705</v>
      </c>
      <c r="H98" s="7">
        <f t="shared" si="8"/>
        <v>5.1765489462160863</v>
      </c>
      <c r="L98" s="7" t="str">
        <f t="shared" si="9"/>
        <v/>
      </c>
    </row>
    <row r="99" spans="1:12" ht="14" x14ac:dyDescent="0.15">
      <c r="A99" s="1" t="s">
        <v>99</v>
      </c>
      <c r="B99" s="2">
        <v>80.916185698953001</v>
      </c>
      <c r="C99" s="2">
        <v>80.159581247229994</v>
      </c>
      <c r="D99" s="7">
        <f t="shared" si="6"/>
        <v>-0.39223428927129822</v>
      </c>
      <c r="F99" s="7">
        <f t="shared" si="7"/>
        <v>0.13191665100804606</v>
      </c>
      <c r="H99" s="7">
        <f t="shared" si="8"/>
        <v>4.4329706565344962</v>
      </c>
      <c r="L99" s="7" t="str">
        <f t="shared" si="9"/>
        <v/>
      </c>
    </row>
    <row r="100" spans="1:12" ht="14" x14ac:dyDescent="0.15">
      <c r="A100" s="1" t="s">
        <v>100</v>
      </c>
      <c r="B100" s="2">
        <v>79.498301392616995</v>
      </c>
      <c r="C100" s="2">
        <v>79.791477821865001</v>
      </c>
      <c r="D100" s="7">
        <f t="shared" si="6"/>
        <v>-0.45921325889874964</v>
      </c>
      <c r="F100" s="7">
        <f t="shared" si="7"/>
        <v>-1.7522876221714334</v>
      </c>
      <c r="H100" s="7">
        <f t="shared" si="8"/>
        <v>3.2707174104534387</v>
      </c>
      <c r="L100" s="7">
        <f t="shared" si="9"/>
        <v>5.0688574235514983</v>
      </c>
    </row>
    <row r="101" spans="1:12" ht="14" x14ac:dyDescent="0.15">
      <c r="A101" s="1" t="s">
        <v>101</v>
      </c>
      <c r="B101" s="2">
        <v>79.423458002648005</v>
      </c>
      <c r="C101" s="2">
        <v>79.777659810581</v>
      </c>
      <c r="D101" s="7">
        <f t="shared" si="6"/>
        <v>-1.731765303915056E-2</v>
      </c>
      <c r="F101" s="7">
        <f t="shared" si="7"/>
        <v>-9.4144640398496904E-2</v>
      </c>
      <c r="H101" s="7">
        <f t="shared" si="8"/>
        <v>0.55237805663885808</v>
      </c>
      <c r="L101" s="7" t="str">
        <f t="shared" si="9"/>
        <v/>
      </c>
    </row>
    <row r="102" spans="1:12" ht="14" x14ac:dyDescent="0.15">
      <c r="A102" s="1" t="s">
        <v>102</v>
      </c>
      <c r="B102" s="2">
        <v>76.419257967790003</v>
      </c>
      <c r="C102" s="2">
        <v>79.626880508778001</v>
      </c>
      <c r="D102" s="7">
        <f t="shared" si="6"/>
        <v>-0.18899940429564221</v>
      </c>
      <c r="F102" s="7">
        <f t="shared" si="7"/>
        <v>-3.782509740079365</v>
      </c>
      <c r="H102" s="7">
        <f t="shared" si="8"/>
        <v>0.99074595759343076</v>
      </c>
      <c r="L102" s="7" t="str">
        <f t="shared" si="9"/>
        <v/>
      </c>
    </row>
    <row r="103" spans="1:12" ht="14" x14ac:dyDescent="0.15">
      <c r="A103" s="1" t="s">
        <v>103</v>
      </c>
      <c r="B103" s="2">
        <v>80.767873946489004</v>
      </c>
      <c r="C103" s="2">
        <v>79.541698369304996</v>
      </c>
      <c r="D103" s="7">
        <f t="shared" si="6"/>
        <v>-0.10697661258199931</v>
      </c>
      <c r="F103" s="7">
        <f t="shared" si="7"/>
        <v>5.6904713475913304</v>
      </c>
      <c r="H103" s="7">
        <f t="shared" si="8"/>
        <v>1.0471321847878912</v>
      </c>
      <c r="L103" s="7" t="str">
        <f t="shared" si="9"/>
        <v/>
      </c>
    </row>
    <row r="104" spans="1:12" ht="14" x14ac:dyDescent="0.15">
      <c r="A104" s="1" t="s">
        <v>104</v>
      </c>
      <c r="B104" s="2">
        <v>77.531154682459004</v>
      </c>
      <c r="C104" s="2">
        <v>79.349112748725005</v>
      </c>
      <c r="D104" s="7">
        <f t="shared" si="6"/>
        <v>-0.24211907028415247</v>
      </c>
      <c r="F104" s="7">
        <f t="shared" si="7"/>
        <v>-4.007434027760115</v>
      </c>
      <c r="H104" s="7">
        <f t="shared" si="8"/>
        <v>-1.3346226817212425E-2</v>
      </c>
      <c r="L104" s="7" t="str">
        <f t="shared" si="9"/>
        <v/>
      </c>
    </row>
    <row r="105" spans="1:12" ht="14" x14ac:dyDescent="0.15">
      <c r="A105" s="1" t="s">
        <v>105</v>
      </c>
      <c r="B105" s="2">
        <v>81.784088616299002</v>
      </c>
      <c r="C105" s="2">
        <v>79.179054707652995</v>
      </c>
      <c r="D105" s="7">
        <f t="shared" si="6"/>
        <v>-0.2143162477575955</v>
      </c>
      <c r="F105" s="7">
        <f t="shared" si="7"/>
        <v>5.4854515597743347</v>
      </c>
      <c r="H105" s="7">
        <f t="shared" si="8"/>
        <v>-0.80036303181075796</v>
      </c>
      <c r="L105" s="7" t="str">
        <f t="shared" si="9"/>
        <v/>
      </c>
    </row>
    <row r="106" spans="1:12" ht="14" x14ac:dyDescent="0.15">
      <c r="A106" s="1" t="s">
        <v>106</v>
      </c>
      <c r="B106" s="2">
        <v>80.607007627412003</v>
      </c>
      <c r="C106" s="2">
        <v>79.502354881136</v>
      </c>
      <c r="D106" s="7">
        <f t="shared" si="6"/>
        <v>0.40831527311950833</v>
      </c>
      <c r="F106" s="7">
        <f t="shared" si="7"/>
        <v>-1.4392542715850665</v>
      </c>
      <c r="H106" s="7">
        <f t="shared" si="8"/>
        <v>-1.0114534245057261</v>
      </c>
      <c r="L106" s="7" t="str">
        <f t="shared" si="9"/>
        <v/>
      </c>
    </row>
    <row r="107" spans="1:12" ht="14" x14ac:dyDescent="0.15">
      <c r="A107" s="1" t="s">
        <v>107</v>
      </c>
      <c r="B107" s="2">
        <v>79.325312930012998</v>
      </c>
      <c r="C107" s="2">
        <v>79.684819794564007</v>
      </c>
      <c r="D107" s="7">
        <f t="shared" si="6"/>
        <v>0.22950881606060847</v>
      </c>
      <c r="F107" s="7">
        <f t="shared" si="7"/>
        <v>-1.5900536877926918</v>
      </c>
      <c r="H107" s="7">
        <f t="shared" si="8"/>
        <v>-0.91744330275785879</v>
      </c>
      <c r="L107" s="7" t="str">
        <f t="shared" si="9"/>
        <v/>
      </c>
    </row>
    <row r="108" spans="1:12" ht="14" x14ac:dyDescent="0.15">
      <c r="A108" s="1" t="s">
        <v>108</v>
      </c>
      <c r="B108" s="2">
        <v>80.587032097896</v>
      </c>
      <c r="C108" s="2">
        <v>79.989345531454006</v>
      </c>
      <c r="D108" s="7">
        <f t="shared" si="6"/>
        <v>0.38216279797720354</v>
      </c>
      <c r="F108" s="7">
        <f t="shared" si="7"/>
        <v>1.5905631144451871</v>
      </c>
      <c r="H108" s="7">
        <f t="shared" si="8"/>
        <v>-0.7008344251787535</v>
      </c>
      <c r="L108" s="7" t="str">
        <f t="shared" si="9"/>
        <v/>
      </c>
    </row>
    <row r="109" spans="1:12" ht="14" x14ac:dyDescent="0.15">
      <c r="A109" s="1" t="s">
        <v>109</v>
      </c>
      <c r="B109" s="2">
        <v>78.269573039094993</v>
      </c>
      <c r="C109" s="2">
        <v>79.760714776929007</v>
      </c>
      <c r="D109" s="7">
        <f t="shared" si="6"/>
        <v>-0.28582650977572177</v>
      </c>
      <c r="F109" s="7">
        <f t="shared" si="7"/>
        <v>-2.8757220590848731</v>
      </c>
      <c r="H109" s="7">
        <f t="shared" si="8"/>
        <v>-1.1101995594344549</v>
      </c>
      <c r="L109" s="7" t="str">
        <f t="shared" si="9"/>
        <v/>
      </c>
    </row>
    <row r="110" spans="1:12" ht="14" x14ac:dyDescent="0.15">
      <c r="A110" s="1" t="s">
        <v>110</v>
      </c>
      <c r="B110" s="2">
        <v>79.973551619290006</v>
      </c>
      <c r="C110" s="2">
        <v>78.754179445728994</v>
      </c>
      <c r="D110" s="7">
        <f t="shared" si="6"/>
        <v>-1.2619437200569794</v>
      </c>
      <c r="F110" s="7">
        <f t="shared" si="7"/>
        <v>2.1770638500147266</v>
      </c>
      <c r="H110" s="7">
        <f t="shared" si="8"/>
        <v>-2.1386123415915947</v>
      </c>
      <c r="L110" s="7" t="str">
        <f t="shared" si="9"/>
        <v/>
      </c>
    </row>
    <row r="111" spans="1:12" ht="14" x14ac:dyDescent="0.15">
      <c r="A111" s="1" t="s">
        <v>111</v>
      </c>
      <c r="B111" s="2">
        <v>80.093899283276997</v>
      </c>
      <c r="C111" s="2">
        <v>79.332000588756998</v>
      </c>
      <c r="D111" s="7">
        <f t="shared" si="6"/>
        <v>0.73370219472121967</v>
      </c>
      <c r="F111" s="7">
        <f t="shared" si="7"/>
        <v>0.15048433081963353</v>
      </c>
      <c r="H111" s="7">
        <f t="shared" si="8"/>
        <v>-1.0324163943927767</v>
      </c>
      <c r="L111" s="7" t="str">
        <f t="shared" si="9"/>
        <v/>
      </c>
    </row>
    <row r="112" spans="1:12" ht="14" x14ac:dyDescent="0.15">
      <c r="A112" s="1" t="s">
        <v>112</v>
      </c>
      <c r="B112" s="2">
        <v>79.092469056347994</v>
      </c>
      <c r="C112" s="2">
        <v>79.297760792508996</v>
      </c>
      <c r="D112" s="7">
        <f t="shared" si="6"/>
        <v>-4.3160132095365622E-2</v>
      </c>
      <c r="F112" s="7">
        <f t="shared" si="7"/>
        <v>-1.2503202314912087</v>
      </c>
      <c r="H112" s="7">
        <f t="shared" si="8"/>
        <v>-0.6187590991336589</v>
      </c>
      <c r="L112" s="7">
        <f t="shared" si="9"/>
        <v>-0.48601791751206047</v>
      </c>
    </row>
    <row r="113" spans="1:12" ht="14" x14ac:dyDescent="0.15">
      <c r="A113" s="1" t="s">
        <v>113</v>
      </c>
      <c r="B113" s="2">
        <v>77.386285060058</v>
      </c>
      <c r="C113" s="2">
        <v>77.945408062129005</v>
      </c>
      <c r="D113" s="7">
        <f t="shared" si="6"/>
        <v>-1.7054109937840067</v>
      </c>
      <c r="F113" s="7">
        <f t="shared" si="7"/>
        <v>-2.157201585241264</v>
      </c>
      <c r="H113" s="7">
        <f t="shared" si="8"/>
        <v>-2.2966977883311923</v>
      </c>
      <c r="L113" s="7" t="str">
        <f t="shared" si="9"/>
        <v/>
      </c>
    </row>
    <row r="114" spans="1:12" ht="14" x14ac:dyDescent="0.15">
      <c r="A114" s="1" t="s">
        <v>114</v>
      </c>
      <c r="B114" s="2">
        <v>75.109315347890998</v>
      </c>
      <c r="C114" s="2">
        <v>78.530143584477997</v>
      </c>
      <c r="D114" s="7">
        <f t="shared" si="6"/>
        <v>0.75018597873386383</v>
      </c>
      <c r="F114" s="7">
        <f t="shared" si="7"/>
        <v>-2.9423427037489791</v>
      </c>
      <c r="H114" s="7">
        <f t="shared" si="8"/>
        <v>-1.3773450840876555</v>
      </c>
      <c r="L114" s="7" t="str">
        <f t="shared" si="9"/>
        <v/>
      </c>
    </row>
    <row r="115" spans="1:12" ht="14" x14ac:dyDescent="0.15">
      <c r="A115" s="1" t="s">
        <v>115</v>
      </c>
      <c r="B115" s="2">
        <v>77.122272447309001</v>
      </c>
      <c r="C115" s="2">
        <v>78.865003482681004</v>
      </c>
      <c r="D115" s="7">
        <f t="shared" si="6"/>
        <v>0.42640937978521976</v>
      </c>
      <c r="F115" s="7">
        <f t="shared" si="7"/>
        <v>2.6800365441948193</v>
      </c>
      <c r="H115" s="7">
        <f t="shared" si="8"/>
        <v>-0.85074231566210079</v>
      </c>
      <c r="L115" s="7" t="str">
        <f t="shared" si="9"/>
        <v/>
      </c>
    </row>
    <row r="116" spans="1:12" ht="14" x14ac:dyDescent="0.15">
      <c r="A116" s="1" t="s">
        <v>116</v>
      </c>
      <c r="B116" s="2">
        <v>80.830235108802995</v>
      </c>
      <c r="C116" s="2">
        <v>79.237653264947994</v>
      </c>
      <c r="D116" s="7">
        <f t="shared" si="6"/>
        <v>0.47251602841662521</v>
      </c>
      <c r="F116" s="7">
        <f t="shared" si="7"/>
        <v>4.8079011987455678</v>
      </c>
      <c r="H116" s="7">
        <f t="shared" si="8"/>
        <v>-0.14046720866303097</v>
      </c>
      <c r="L116" s="7" t="str">
        <f t="shared" si="9"/>
        <v/>
      </c>
    </row>
    <row r="117" spans="1:12" ht="14" x14ac:dyDescent="0.15">
      <c r="A117" s="1" t="s">
        <v>117</v>
      </c>
      <c r="B117" s="2">
        <v>82.069941878481998</v>
      </c>
      <c r="C117" s="2">
        <v>79.489624476632002</v>
      </c>
      <c r="D117" s="7">
        <f t="shared" si="6"/>
        <v>0.31799428844956346</v>
      </c>
      <c r="F117" s="7">
        <f t="shared" si="7"/>
        <v>1.5337166445331674</v>
      </c>
      <c r="H117" s="7">
        <f t="shared" si="8"/>
        <v>0.39223727806008135</v>
      </c>
      <c r="L117" s="7" t="str">
        <f t="shared" si="9"/>
        <v/>
      </c>
    </row>
    <row r="118" spans="1:12" ht="14" x14ac:dyDescent="0.15">
      <c r="A118" s="1" t="s">
        <v>118</v>
      </c>
      <c r="B118" s="2">
        <v>79.721270204183995</v>
      </c>
      <c r="C118" s="2">
        <v>79.285892937048004</v>
      </c>
      <c r="D118" s="7">
        <f t="shared" si="6"/>
        <v>-0.25629953710989417</v>
      </c>
      <c r="F118" s="7">
        <f t="shared" si="7"/>
        <v>-2.8617927837399915</v>
      </c>
      <c r="H118" s="7">
        <f t="shared" si="8"/>
        <v>-0.27227110997105619</v>
      </c>
      <c r="L118" s="7" t="str">
        <f t="shared" si="9"/>
        <v/>
      </c>
    </row>
    <row r="119" spans="1:12" ht="14" x14ac:dyDescent="0.15">
      <c r="A119" s="1" t="s">
        <v>119</v>
      </c>
      <c r="B119" s="2">
        <v>79.927183686741998</v>
      </c>
      <c r="C119" s="2">
        <v>79.559521710320993</v>
      </c>
      <c r="D119" s="7">
        <f t="shared" si="6"/>
        <v>0.3451165940582257</v>
      </c>
      <c r="F119" s="7">
        <f t="shared" si="7"/>
        <v>0.25829177336313958</v>
      </c>
      <c r="H119" s="7">
        <f t="shared" si="8"/>
        <v>-0.15724210027210361</v>
      </c>
      <c r="L119" s="7" t="str">
        <f t="shared" si="9"/>
        <v/>
      </c>
    </row>
    <row r="120" spans="1:12" ht="14" x14ac:dyDescent="0.15">
      <c r="A120" s="1" t="s">
        <v>120</v>
      </c>
      <c r="B120" s="2">
        <v>80.305760518024996</v>
      </c>
      <c r="C120" s="2">
        <v>80.081112883797005</v>
      </c>
      <c r="D120" s="7">
        <f t="shared" si="6"/>
        <v>0.65559867915638836</v>
      </c>
      <c r="F120" s="7">
        <f t="shared" si="7"/>
        <v>0.47365215915369241</v>
      </c>
      <c r="H120" s="7">
        <f t="shared" si="8"/>
        <v>0.11472446953189053</v>
      </c>
      <c r="L120" s="7" t="str">
        <f t="shared" si="9"/>
        <v/>
      </c>
    </row>
    <row r="121" spans="1:12" ht="14" x14ac:dyDescent="0.15">
      <c r="A121" s="1" t="s">
        <v>121</v>
      </c>
      <c r="B121" s="2">
        <v>78.380179640559007</v>
      </c>
      <c r="C121" s="2">
        <v>79.966902148865003</v>
      </c>
      <c r="D121" s="7">
        <f t="shared" si="6"/>
        <v>-0.14261881587200875</v>
      </c>
      <c r="F121" s="7">
        <f t="shared" si="7"/>
        <v>-2.3978116451979559</v>
      </c>
      <c r="H121" s="7">
        <f t="shared" si="8"/>
        <v>0.25850742751321043</v>
      </c>
      <c r="L121" s="7" t="str">
        <f t="shared" si="9"/>
        <v/>
      </c>
    </row>
    <row r="122" spans="1:12" ht="14" x14ac:dyDescent="0.15">
      <c r="A122" s="1" t="s">
        <v>122</v>
      </c>
      <c r="B122" s="2">
        <v>81.607738606867997</v>
      </c>
      <c r="C122" s="2">
        <v>80.26968267446</v>
      </c>
      <c r="D122" s="7">
        <f t="shared" si="6"/>
        <v>0.37863230593995212</v>
      </c>
      <c r="F122" s="7">
        <f t="shared" si="7"/>
        <v>4.1178254261602154</v>
      </c>
      <c r="H122" s="7">
        <f t="shared" si="8"/>
        <v>1.924346414878686</v>
      </c>
      <c r="L122" s="7" t="str">
        <f t="shared" si="9"/>
        <v/>
      </c>
    </row>
    <row r="123" spans="1:12" ht="14" x14ac:dyDescent="0.15">
      <c r="A123" s="1" t="s">
        <v>123</v>
      </c>
      <c r="B123" s="2">
        <v>80.095182105019006</v>
      </c>
      <c r="C123" s="2">
        <v>79.520520950746004</v>
      </c>
      <c r="D123" s="7">
        <f t="shared" si="6"/>
        <v>-0.93330594908700437</v>
      </c>
      <c r="F123" s="7">
        <f t="shared" si="7"/>
        <v>-1.8534473907376392</v>
      </c>
      <c r="H123" s="7">
        <f t="shared" si="8"/>
        <v>0.23763470048645541</v>
      </c>
      <c r="L123" s="7" t="str">
        <f t="shared" si="9"/>
        <v/>
      </c>
    </row>
    <row r="124" spans="1:12" ht="14" x14ac:dyDescent="0.15">
      <c r="A124" s="1" t="s">
        <v>124</v>
      </c>
      <c r="B124" s="2">
        <v>80.490506762495997</v>
      </c>
      <c r="C124" s="2">
        <v>80.006533076649006</v>
      </c>
      <c r="D124" s="7">
        <f t="shared" si="6"/>
        <v>0.61117824693832645</v>
      </c>
      <c r="F124" s="7">
        <f t="shared" si="7"/>
        <v>0.49356858563434081</v>
      </c>
      <c r="H124" s="7">
        <f t="shared" si="8"/>
        <v>0.89381122122047518</v>
      </c>
      <c r="L124" s="7">
        <f t="shared" si="9"/>
        <v>-0.10878459944615448</v>
      </c>
    </row>
    <row r="125" spans="1:12" ht="14" x14ac:dyDescent="0.15">
      <c r="A125" s="1" t="s">
        <v>125</v>
      </c>
      <c r="B125" s="2">
        <v>79.272388805508001</v>
      </c>
      <c r="C125" s="2">
        <v>80.071352685370996</v>
      </c>
      <c r="D125" s="7">
        <f t="shared" si="6"/>
        <v>8.1017894701029824E-2</v>
      </c>
      <c r="F125" s="7">
        <f t="shared" si="7"/>
        <v>-1.5133684778284584</v>
      </c>
      <c r="H125" s="7">
        <f t="shared" si="8"/>
        <v>2.7274789831716939</v>
      </c>
      <c r="L125" s="7" t="str">
        <f t="shared" si="9"/>
        <v/>
      </c>
    </row>
    <row r="126" spans="1:12" ht="14" x14ac:dyDescent="0.15">
      <c r="A126" s="1" t="s">
        <v>126</v>
      </c>
      <c r="B126" s="2">
        <v>77.175504993147996</v>
      </c>
      <c r="C126" s="2">
        <v>80.807245590234004</v>
      </c>
      <c r="D126" s="7">
        <f t="shared" si="6"/>
        <v>0.91904642569808903</v>
      </c>
      <c r="F126" s="7">
        <f t="shared" si="7"/>
        <v>-2.6451628920942882</v>
      </c>
      <c r="H126" s="7">
        <f t="shared" si="8"/>
        <v>2.8996534347430991</v>
      </c>
      <c r="L126" s="7" t="str">
        <f t="shared" si="9"/>
        <v/>
      </c>
    </row>
    <row r="127" spans="1:12" ht="14" x14ac:dyDescent="0.15">
      <c r="A127" s="1" t="s">
        <v>127</v>
      </c>
      <c r="B127" s="2">
        <v>80.339755412504005</v>
      </c>
      <c r="C127" s="2">
        <v>80.129554642458999</v>
      </c>
      <c r="D127" s="7">
        <f t="shared" si="6"/>
        <v>-0.83865121602029191</v>
      </c>
      <c r="F127" s="7">
        <f t="shared" si="7"/>
        <v>4.1000708963769616</v>
      </c>
      <c r="H127" s="7">
        <f t="shared" si="8"/>
        <v>1.6034376516013138</v>
      </c>
      <c r="L127" s="7" t="str">
        <f t="shared" si="9"/>
        <v/>
      </c>
    </row>
    <row r="128" spans="1:12" ht="14" x14ac:dyDescent="0.15">
      <c r="A128" s="1" t="s">
        <v>128</v>
      </c>
      <c r="B128" s="2">
        <v>79.950928458364999</v>
      </c>
      <c r="C128" s="2">
        <v>80.247965063033007</v>
      </c>
      <c r="D128" s="7">
        <f t="shared" si="6"/>
        <v>0.14777371608061252</v>
      </c>
      <c r="F128" s="7">
        <f t="shared" si="7"/>
        <v>-0.48397826473652872</v>
      </c>
      <c r="H128" s="7">
        <f t="shared" si="8"/>
        <v>1.2750400301569043</v>
      </c>
      <c r="L128" s="7" t="str">
        <f t="shared" si="9"/>
        <v/>
      </c>
    </row>
    <row r="129" spans="1:12" ht="14" x14ac:dyDescent="0.15">
      <c r="A129" s="1" t="s">
        <v>129</v>
      </c>
      <c r="B129" s="2">
        <v>82.288418491963</v>
      </c>
      <c r="C129" s="2">
        <v>80.026643173690005</v>
      </c>
      <c r="D129" s="7">
        <f t="shared" si="6"/>
        <v>-0.27579750984234597</v>
      </c>
      <c r="F129" s="7">
        <f t="shared" si="7"/>
        <v>2.9236558957727032</v>
      </c>
      <c r="H129" s="7">
        <f t="shared" si="8"/>
        <v>0.67558338662911943</v>
      </c>
      <c r="L129" s="7" t="str">
        <f t="shared" si="9"/>
        <v/>
      </c>
    </row>
    <row r="130" spans="1:12" ht="14" x14ac:dyDescent="0.15">
      <c r="A130" s="1" t="s">
        <v>130</v>
      </c>
      <c r="B130" s="2">
        <v>81.443369817404999</v>
      </c>
      <c r="C130" s="2">
        <v>80.599006379507998</v>
      </c>
      <c r="D130" s="7">
        <f t="shared" si="6"/>
        <v>0.71521581203366491</v>
      </c>
      <c r="F130" s="7">
        <f t="shared" si="7"/>
        <v>-1.026935126527595</v>
      </c>
      <c r="H130" s="7">
        <f t="shared" si="8"/>
        <v>1.6561753848223448</v>
      </c>
      <c r="L130" s="7" t="str">
        <f t="shared" si="9"/>
        <v/>
      </c>
    </row>
    <row r="131" spans="1:12" ht="14" x14ac:dyDescent="0.15">
      <c r="A131" s="1" t="s">
        <v>131</v>
      </c>
      <c r="B131" s="2">
        <v>80.935701174862999</v>
      </c>
      <c r="C131" s="2">
        <v>80.692661058564994</v>
      </c>
      <c r="D131" s="7">
        <f t="shared" si="6"/>
        <v>0.11619830474833837</v>
      </c>
      <c r="F131" s="7">
        <f t="shared" si="7"/>
        <v>-0.62333943656823765</v>
      </c>
      <c r="H131" s="7">
        <f t="shared" si="8"/>
        <v>1.4242661643565357</v>
      </c>
      <c r="L131" s="7" t="str">
        <f t="shared" si="9"/>
        <v/>
      </c>
    </row>
    <row r="132" spans="1:12" ht="14" x14ac:dyDescent="0.15">
      <c r="A132" s="1" t="s">
        <v>132</v>
      </c>
      <c r="B132" s="2">
        <v>79.419952257076005</v>
      </c>
      <c r="C132" s="2">
        <v>79.991635830269004</v>
      </c>
      <c r="D132" s="7">
        <f t="shared" si="6"/>
        <v>-0.86875958618739535</v>
      </c>
      <c r="F132" s="7">
        <f t="shared" si="7"/>
        <v>-1.8727815979652673</v>
      </c>
      <c r="H132" s="7">
        <f t="shared" si="8"/>
        <v>-0.11173302955697073</v>
      </c>
      <c r="L132" s="7" t="str">
        <f t="shared" si="9"/>
        <v/>
      </c>
    </row>
    <row r="133" spans="1:12" ht="14" x14ac:dyDescent="0.15">
      <c r="A133" s="1" t="s">
        <v>133</v>
      </c>
      <c r="B133" s="2">
        <v>79.188780198426002</v>
      </c>
      <c r="C133" s="2">
        <v>80.209969247071996</v>
      </c>
      <c r="D133" s="7">
        <f t="shared" si="6"/>
        <v>0.27294530801478256</v>
      </c>
      <c r="F133" s="7">
        <f t="shared" si="7"/>
        <v>-0.29107554472170838</v>
      </c>
      <c r="H133" s="7">
        <f t="shared" si="8"/>
        <v>0.30395962789018238</v>
      </c>
      <c r="L133" s="7" t="str">
        <f t="shared" si="9"/>
        <v/>
      </c>
    </row>
    <row r="134" spans="1:12" ht="14" x14ac:dyDescent="0.15">
      <c r="A134" s="1" t="s">
        <v>134</v>
      </c>
      <c r="B134" s="2">
        <v>81.879109547205999</v>
      </c>
      <c r="C134" s="2">
        <v>80.496427864647998</v>
      </c>
      <c r="D134" s="7">
        <f t="shared" si="6"/>
        <v>0.35713592744763822</v>
      </c>
      <c r="F134" s="7">
        <f t="shared" si="7"/>
        <v>3.3973617752903307</v>
      </c>
      <c r="H134" s="7">
        <f t="shared" si="8"/>
        <v>0.28247924077087205</v>
      </c>
      <c r="L134" s="7" t="str">
        <f t="shared" si="9"/>
        <v/>
      </c>
    </row>
    <row r="135" spans="1:12" ht="14" x14ac:dyDescent="0.15">
      <c r="A135" s="1" t="s">
        <v>135</v>
      </c>
      <c r="B135" s="2">
        <v>80.634513394207005</v>
      </c>
      <c r="C135" s="2">
        <v>80.785837568117998</v>
      </c>
      <c r="D135" s="7">
        <f t="shared" ref="D135:D198" si="10">((C135/C134)-1)*100</f>
        <v>0.35953111355031542</v>
      </c>
      <c r="F135" s="7">
        <f t="shared" ref="F135:F198" si="11">((B135/B134)-1)*100</f>
        <v>-1.520041143438966</v>
      </c>
      <c r="H135" s="7">
        <f t="shared" si="8"/>
        <v>1.5911825051494688</v>
      </c>
      <c r="L135" s="7" t="str">
        <f t="shared" si="9"/>
        <v/>
      </c>
    </row>
    <row r="136" spans="1:12" ht="14" x14ac:dyDescent="0.15">
      <c r="A136" s="1" t="s">
        <v>136</v>
      </c>
      <c r="B136" s="2">
        <v>83.330369873690998</v>
      </c>
      <c r="C136" s="2">
        <v>81.717294571630006</v>
      </c>
      <c r="D136" s="7">
        <f t="shared" si="10"/>
        <v>1.1529954154731792</v>
      </c>
      <c r="F136" s="7">
        <f t="shared" si="11"/>
        <v>3.3433034639949399</v>
      </c>
      <c r="H136" s="7">
        <f t="shared" si="8"/>
        <v>2.138277249611642</v>
      </c>
      <c r="L136" s="7">
        <f t="shared" si="9"/>
        <v>1.3663064946243031</v>
      </c>
    </row>
    <row r="137" spans="1:12" ht="14" x14ac:dyDescent="0.15">
      <c r="A137" s="1" t="s">
        <v>137</v>
      </c>
      <c r="B137" s="2">
        <v>80.930066353130002</v>
      </c>
      <c r="C137" s="2">
        <v>82.190220974818999</v>
      </c>
      <c r="D137" s="7">
        <f t="shared" si="10"/>
        <v>0.57873477783145777</v>
      </c>
      <c r="F137" s="7">
        <f t="shared" si="11"/>
        <v>-2.8804666584335115</v>
      </c>
      <c r="H137" s="7">
        <f t="shared" si="8"/>
        <v>2.6462251709094886</v>
      </c>
      <c r="L137" s="7" t="str">
        <f t="shared" si="9"/>
        <v/>
      </c>
    </row>
    <row r="138" spans="1:12" ht="14" x14ac:dyDescent="0.15">
      <c r="A138" s="1" t="s">
        <v>138</v>
      </c>
      <c r="B138" s="2">
        <v>79.193821993460006</v>
      </c>
      <c r="C138" s="2">
        <v>82.447021680909003</v>
      </c>
      <c r="D138" s="7">
        <f t="shared" si="10"/>
        <v>0.31244678873498799</v>
      </c>
      <c r="F138" s="7">
        <f t="shared" si="11"/>
        <v>-2.1453638158333788</v>
      </c>
      <c r="H138" s="7">
        <f t="shared" si="8"/>
        <v>2.0292438861115869</v>
      </c>
      <c r="L138" s="7" t="str">
        <f t="shared" si="9"/>
        <v/>
      </c>
    </row>
    <row r="139" spans="1:12" ht="14" x14ac:dyDescent="0.15">
      <c r="A139" s="1" t="s">
        <v>139</v>
      </c>
      <c r="B139" s="2">
        <v>84.927848555444001</v>
      </c>
      <c r="C139" s="2">
        <v>83.439661861277997</v>
      </c>
      <c r="D139" s="7">
        <f t="shared" si="10"/>
        <v>1.2039733639024108</v>
      </c>
      <c r="F139" s="7">
        <f t="shared" si="11"/>
        <v>7.2404973237148784</v>
      </c>
      <c r="H139" s="7">
        <f t="shared" si="8"/>
        <v>4.1309442359798609</v>
      </c>
      <c r="L139" s="7" t="str">
        <f t="shared" si="9"/>
        <v/>
      </c>
    </row>
    <row r="140" spans="1:12" ht="14" x14ac:dyDescent="0.15">
      <c r="A140" s="1" t="s">
        <v>140</v>
      </c>
      <c r="B140" s="2">
        <v>82.936225096721998</v>
      </c>
      <c r="C140" s="2">
        <v>83.311995805836006</v>
      </c>
      <c r="D140" s="7">
        <f t="shared" si="10"/>
        <v>-0.15300404219547037</v>
      </c>
      <c r="F140" s="7">
        <f t="shared" si="11"/>
        <v>-2.345077018431474</v>
      </c>
      <c r="H140" s="7">
        <f t="shared" si="8"/>
        <v>3.8182036645991735</v>
      </c>
      <c r="L140" s="7" t="str">
        <f t="shared" si="9"/>
        <v/>
      </c>
    </row>
    <row r="141" spans="1:12" ht="14" x14ac:dyDescent="0.15">
      <c r="A141" s="1" t="s">
        <v>141</v>
      </c>
      <c r="B141" s="2">
        <v>85.239049574068005</v>
      </c>
      <c r="C141" s="2">
        <v>83.804771400636994</v>
      </c>
      <c r="D141" s="7">
        <f t="shared" si="10"/>
        <v>0.59148216296418532</v>
      </c>
      <c r="F141" s="7">
        <f t="shared" si="11"/>
        <v>2.7766208006940296</v>
      </c>
      <c r="H141" s="7">
        <f t="shared" si="8"/>
        <v>4.7210879740974931</v>
      </c>
      <c r="L141" s="7" t="str">
        <f t="shared" si="9"/>
        <v/>
      </c>
    </row>
    <row r="142" spans="1:12" ht="14" x14ac:dyDescent="0.15">
      <c r="A142" s="1" t="s">
        <v>142</v>
      </c>
      <c r="B142" s="2">
        <v>85.620872555798996</v>
      </c>
      <c r="C142" s="2">
        <v>83.617027421584993</v>
      </c>
      <c r="D142" s="7">
        <f t="shared" si="10"/>
        <v>-0.22402540561141659</v>
      </c>
      <c r="F142" s="7">
        <f t="shared" si="11"/>
        <v>0.44794373428485024</v>
      </c>
      <c r="H142" s="7">
        <f t="shared" si="8"/>
        <v>3.7444891415489234</v>
      </c>
      <c r="L142" s="7" t="str">
        <f t="shared" si="9"/>
        <v/>
      </c>
    </row>
    <row r="143" spans="1:12" ht="14" x14ac:dyDescent="0.15">
      <c r="A143" s="1" t="s">
        <v>143</v>
      </c>
      <c r="B143" s="2">
        <v>82.940233951362998</v>
      </c>
      <c r="C143" s="2">
        <v>83.218103916694005</v>
      </c>
      <c r="D143" s="7">
        <f t="shared" si="10"/>
        <v>-0.47708405475798132</v>
      </c>
      <c r="F143" s="7">
        <f t="shared" si="11"/>
        <v>-3.1308237400746286</v>
      </c>
      <c r="H143" s="7">
        <f t="shared" si="8"/>
        <v>3.129705756383605</v>
      </c>
      <c r="L143" s="7" t="str">
        <f t="shared" si="9"/>
        <v/>
      </c>
    </row>
    <row r="144" spans="1:12" ht="14" x14ac:dyDescent="0.15">
      <c r="A144" s="1" t="s">
        <v>144</v>
      </c>
      <c r="B144" s="2">
        <v>83.132439784132998</v>
      </c>
      <c r="C144" s="2">
        <v>83.444588665344</v>
      </c>
      <c r="D144" s="7">
        <f t="shared" si="10"/>
        <v>0.2721580257064149</v>
      </c>
      <c r="F144" s="7">
        <f t="shared" si="11"/>
        <v>0.23174016229892125</v>
      </c>
      <c r="H144" s="7">
        <f t="shared" si="8"/>
        <v>4.3166423579606095</v>
      </c>
      <c r="L144" s="7" t="str">
        <f t="shared" si="9"/>
        <v/>
      </c>
    </row>
    <row r="145" spans="1:12" ht="14" x14ac:dyDescent="0.15">
      <c r="A145" s="1" t="s">
        <v>145</v>
      </c>
      <c r="B145" s="2">
        <v>82.197508559889997</v>
      </c>
      <c r="C145" s="2">
        <v>83.610007055259004</v>
      </c>
      <c r="D145" s="7">
        <f t="shared" si="10"/>
        <v>0.19823740827391578</v>
      </c>
      <c r="F145" s="7">
        <f t="shared" si="11"/>
        <v>-1.1246286367520342</v>
      </c>
      <c r="H145" s="7">
        <f t="shared" si="8"/>
        <v>4.2389217202088991</v>
      </c>
      <c r="L145" s="7" t="str">
        <f t="shared" si="9"/>
        <v/>
      </c>
    </row>
    <row r="146" spans="1:12" ht="14" x14ac:dyDescent="0.15">
      <c r="A146" s="1" t="s">
        <v>146</v>
      </c>
      <c r="B146" s="2">
        <v>84.362684854866998</v>
      </c>
      <c r="C146" s="2">
        <v>83.908692715209995</v>
      </c>
      <c r="D146" s="7">
        <f t="shared" si="10"/>
        <v>0.35723673573377912</v>
      </c>
      <c r="F146" s="7">
        <f t="shared" si="11"/>
        <v>2.6341142607740231</v>
      </c>
      <c r="H146" s="7">
        <f t="shared" ref="H146:H209" si="12">((C146/C134)-1)*100</f>
        <v>4.239026427731174</v>
      </c>
      <c r="L146" s="7" t="str">
        <f t="shared" si="9"/>
        <v/>
      </c>
    </row>
    <row r="147" spans="1:12" ht="14" x14ac:dyDescent="0.15">
      <c r="A147" s="1" t="s">
        <v>147</v>
      </c>
      <c r="B147" s="2">
        <v>85.941539736411002</v>
      </c>
      <c r="C147" s="2">
        <v>84.648017228431996</v>
      </c>
      <c r="D147" s="7">
        <f t="shared" si="10"/>
        <v>0.88110598472950219</v>
      </c>
      <c r="F147" s="7">
        <f t="shared" si="11"/>
        <v>1.8715085754563043</v>
      </c>
      <c r="H147" s="7">
        <f t="shared" si="12"/>
        <v>4.7807632829918179</v>
      </c>
      <c r="L147" s="7" t="str">
        <f t="shared" si="9"/>
        <v/>
      </c>
    </row>
    <row r="148" spans="1:12" ht="14" x14ac:dyDescent="0.15">
      <c r="A148" s="1" t="s">
        <v>148</v>
      </c>
      <c r="B148" s="2">
        <v>86.230567241280994</v>
      </c>
      <c r="C148" s="2">
        <v>84.472794801568995</v>
      </c>
      <c r="D148" s="7">
        <f t="shared" si="10"/>
        <v>-0.20700121822126993</v>
      </c>
      <c r="F148" s="7">
        <f t="shared" si="11"/>
        <v>0.33630710568657296</v>
      </c>
      <c r="H148" s="7">
        <f t="shared" si="12"/>
        <v>3.371991503614491</v>
      </c>
      <c r="L148" s="7">
        <f t="shared" si="9"/>
        <v>3.7625003252275357</v>
      </c>
    </row>
    <row r="149" spans="1:12" ht="14" x14ac:dyDescent="0.15">
      <c r="A149" s="1" t="s">
        <v>149</v>
      </c>
      <c r="B149" s="2">
        <v>82.258370148230995</v>
      </c>
      <c r="C149" s="2">
        <v>84.544722484261996</v>
      </c>
      <c r="D149" s="7">
        <f t="shared" si="10"/>
        <v>8.5148932105250097E-2</v>
      </c>
      <c r="F149" s="7">
        <f t="shared" si="11"/>
        <v>-4.6064837796270464</v>
      </c>
      <c r="H149" s="7">
        <f t="shared" si="12"/>
        <v>2.8646978697920211</v>
      </c>
      <c r="L149" s="7" t="str">
        <f t="shared" si="9"/>
        <v/>
      </c>
    </row>
    <row r="150" spans="1:12" ht="14" x14ac:dyDescent="0.15">
      <c r="A150" s="1" t="s">
        <v>150</v>
      </c>
      <c r="B150" s="2">
        <v>80.899419920778001</v>
      </c>
      <c r="C150" s="2">
        <v>84.793539664150998</v>
      </c>
      <c r="D150" s="7">
        <f t="shared" si="10"/>
        <v>0.29430243849379867</v>
      </c>
      <c r="F150" s="7">
        <f t="shared" si="11"/>
        <v>-1.6520510010156308</v>
      </c>
      <c r="H150" s="7">
        <f t="shared" si="12"/>
        <v>2.8460918725768058</v>
      </c>
      <c r="L150" s="7" t="str">
        <f t="shared" si="9"/>
        <v/>
      </c>
    </row>
    <row r="151" spans="1:12" ht="14" x14ac:dyDescent="0.15">
      <c r="A151" s="1" t="s">
        <v>151</v>
      </c>
      <c r="B151" s="2">
        <v>83.626395369657004</v>
      </c>
      <c r="C151" s="2">
        <v>84.522443131813006</v>
      </c>
      <c r="D151" s="7">
        <f t="shared" si="10"/>
        <v>-0.31971366381419175</v>
      </c>
      <c r="F151" s="7">
        <f t="shared" si="11"/>
        <v>3.3708220053362936</v>
      </c>
      <c r="H151" s="7">
        <f t="shared" si="12"/>
        <v>1.2976817575497623</v>
      </c>
      <c r="L151" s="7" t="str">
        <f t="shared" si="9"/>
        <v/>
      </c>
    </row>
    <row r="152" spans="1:12" ht="14" x14ac:dyDescent="0.15">
      <c r="A152" s="1" t="s">
        <v>152</v>
      </c>
      <c r="B152" s="2">
        <v>86.593728395886004</v>
      </c>
      <c r="C152" s="2">
        <v>84.940048319010998</v>
      </c>
      <c r="D152" s="7">
        <f t="shared" si="10"/>
        <v>0.49407609591543</v>
      </c>
      <c r="F152" s="7">
        <f t="shared" si="11"/>
        <v>3.5483210930142173</v>
      </c>
      <c r="H152" s="7">
        <f t="shared" si="12"/>
        <v>1.9541633799882385</v>
      </c>
      <c r="L152" s="7" t="str">
        <f t="shared" si="9"/>
        <v/>
      </c>
    </row>
    <row r="153" spans="1:12" ht="14" x14ac:dyDescent="0.15">
      <c r="A153" s="1" t="s">
        <v>153</v>
      </c>
      <c r="B153" s="2">
        <v>87.888891113929006</v>
      </c>
      <c r="C153" s="2">
        <v>85.968079904000007</v>
      </c>
      <c r="D153" s="7">
        <f t="shared" si="10"/>
        <v>1.210302566732735</v>
      </c>
      <c r="F153" s="7">
        <f t="shared" si="11"/>
        <v>1.4956772759821879</v>
      </c>
      <c r="H153" s="7">
        <f t="shared" si="12"/>
        <v>2.5813667494194448</v>
      </c>
      <c r="L153" s="7" t="str">
        <f t="shared" si="9"/>
        <v/>
      </c>
    </row>
    <row r="154" spans="1:12" ht="14" x14ac:dyDescent="0.15">
      <c r="A154" s="1" t="s">
        <v>154</v>
      </c>
      <c r="B154" s="2">
        <v>86.352087411593004</v>
      </c>
      <c r="C154" s="2">
        <v>84.508591333642997</v>
      </c>
      <c r="D154" s="7">
        <f t="shared" si="10"/>
        <v>-1.6977098615984065</v>
      </c>
      <c r="F154" s="7">
        <f t="shared" si="11"/>
        <v>-1.7485755968224326</v>
      </c>
      <c r="H154" s="7">
        <f t="shared" si="12"/>
        <v>1.066246839370244</v>
      </c>
      <c r="L154" s="7" t="str">
        <f t="shared" si="9"/>
        <v/>
      </c>
    </row>
    <row r="155" spans="1:12" ht="14" x14ac:dyDescent="0.15">
      <c r="A155" s="1" t="s">
        <v>155</v>
      </c>
      <c r="B155" s="2">
        <v>83.784199781995994</v>
      </c>
      <c r="C155" s="2">
        <v>84.857433885456999</v>
      </c>
      <c r="D155" s="7">
        <f t="shared" si="10"/>
        <v>0.41278945289333624</v>
      </c>
      <c r="F155" s="7">
        <f t="shared" si="11"/>
        <v>-2.9737412337900948</v>
      </c>
      <c r="H155" s="7">
        <f t="shared" si="12"/>
        <v>1.9699198751320424</v>
      </c>
      <c r="L155" s="7" t="str">
        <f t="shared" si="9"/>
        <v/>
      </c>
    </row>
    <row r="156" spans="1:12" ht="14" x14ac:dyDescent="0.15">
      <c r="A156" s="1" t="s">
        <v>156</v>
      </c>
      <c r="B156" s="2">
        <v>86.431199172568995</v>
      </c>
      <c r="C156" s="2">
        <v>85.941547642680007</v>
      </c>
      <c r="D156" s="7">
        <f t="shared" si="10"/>
        <v>1.2775707531839542</v>
      </c>
      <c r="F156" s="7">
        <f t="shared" si="11"/>
        <v>3.1593061668672817</v>
      </c>
      <c r="H156" s="7">
        <f t="shared" si="12"/>
        <v>2.9923557863651418</v>
      </c>
      <c r="L156" s="7" t="str">
        <f t="shared" si="9"/>
        <v/>
      </c>
    </row>
    <row r="157" spans="1:12" ht="14" x14ac:dyDescent="0.15">
      <c r="A157" s="1" t="s">
        <v>157</v>
      </c>
      <c r="B157" s="2">
        <v>84.642559616132004</v>
      </c>
      <c r="C157" s="2">
        <v>86.136475709761996</v>
      </c>
      <c r="D157" s="7">
        <f t="shared" si="10"/>
        <v>0.22681470421319627</v>
      </c>
      <c r="F157" s="7">
        <f t="shared" si="11"/>
        <v>-2.0694373947835465</v>
      </c>
      <c r="H157" s="7">
        <f t="shared" si="12"/>
        <v>3.021729986020949</v>
      </c>
      <c r="L157" s="7" t="str">
        <f t="shared" ref="L157:L220" si="13">IF(VALUE(RIGHT(A157,2))=12,((AVERAGE(C146:C157)/AVERAGE(C134:C145))-1)*100,"")</f>
        <v/>
      </c>
    </row>
    <row r="158" spans="1:12" ht="14" x14ac:dyDescent="0.15">
      <c r="A158" s="1" t="s">
        <v>158</v>
      </c>
      <c r="B158" s="2">
        <v>86.853103499707998</v>
      </c>
      <c r="C158" s="2">
        <v>86.228483895457003</v>
      </c>
      <c r="D158" s="7">
        <f t="shared" si="10"/>
        <v>0.1068167520633434</v>
      </c>
      <c r="F158" s="7">
        <f t="shared" si="11"/>
        <v>2.6116222070801998</v>
      </c>
      <c r="H158" s="7">
        <f t="shared" si="12"/>
        <v>2.7646613302872991</v>
      </c>
      <c r="L158" s="7" t="str">
        <f t="shared" si="13"/>
        <v/>
      </c>
    </row>
    <row r="159" spans="1:12" ht="14" x14ac:dyDescent="0.15">
      <c r="A159" s="1" t="s">
        <v>159</v>
      </c>
      <c r="B159" s="2">
        <v>88.657324834980002</v>
      </c>
      <c r="C159" s="2">
        <v>87.114129420303001</v>
      </c>
      <c r="D159" s="7">
        <f t="shared" si="10"/>
        <v>1.0270916115372675</v>
      </c>
      <c r="F159" s="7">
        <f t="shared" si="11"/>
        <v>2.0773251185872255</v>
      </c>
      <c r="H159" s="7">
        <f t="shared" si="12"/>
        <v>2.9133726608337795</v>
      </c>
      <c r="L159" s="7" t="str">
        <f t="shared" si="13"/>
        <v/>
      </c>
    </row>
    <row r="160" spans="1:12" ht="14" x14ac:dyDescent="0.15">
      <c r="A160" s="1" t="s">
        <v>160</v>
      </c>
      <c r="B160" s="2">
        <v>89.151098331206001</v>
      </c>
      <c r="C160" s="2">
        <v>87.619514893559</v>
      </c>
      <c r="D160" s="7">
        <f t="shared" si="10"/>
        <v>0.58014179401097987</v>
      </c>
      <c r="F160" s="7">
        <f t="shared" si="11"/>
        <v>0.55694608104301935</v>
      </c>
      <c r="H160" s="7">
        <f t="shared" si="12"/>
        <v>3.7251284267104223</v>
      </c>
      <c r="L160" s="7">
        <f t="shared" si="13"/>
        <v>2.5009264593145231</v>
      </c>
    </row>
    <row r="161" spans="1:12" ht="14" x14ac:dyDescent="0.15">
      <c r="A161" s="1" t="s">
        <v>161</v>
      </c>
      <c r="B161" s="2">
        <v>87.045560854320996</v>
      </c>
      <c r="C161" s="2">
        <v>89.054621923816001</v>
      </c>
      <c r="D161" s="7">
        <f t="shared" si="10"/>
        <v>1.6378851583467302</v>
      </c>
      <c r="F161" s="7">
        <f t="shared" si="11"/>
        <v>-2.3617628007932101</v>
      </c>
      <c r="H161" s="7">
        <f t="shared" si="12"/>
        <v>5.3343358485723691</v>
      </c>
      <c r="L161" s="7" t="str">
        <f t="shared" si="13"/>
        <v/>
      </c>
    </row>
    <row r="162" spans="1:12" ht="14" x14ac:dyDescent="0.15">
      <c r="A162" s="1" t="s">
        <v>162</v>
      </c>
      <c r="B162" s="2">
        <v>84.082965760435002</v>
      </c>
      <c r="C162" s="2">
        <v>88.309631519299003</v>
      </c>
      <c r="D162" s="7">
        <f t="shared" si="10"/>
        <v>-0.83655445211402446</v>
      </c>
      <c r="F162" s="7">
        <f t="shared" si="11"/>
        <v>-3.4034993454108209</v>
      </c>
      <c r="H162" s="7">
        <f t="shared" si="12"/>
        <v>4.1466506399832959</v>
      </c>
      <c r="L162" s="7" t="str">
        <f t="shared" si="13"/>
        <v/>
      </c>
    </row>
    <row r="163" spans="1:12" ht="14" x14ac:dyDescent="0.15">
      <c r="A163" s="1" t="s">
        <v>163</v>
      </c>
      <c r="B163" s="2">
        <v>89.540081262135999</v>
      </c>
      <c r="C163" s="2">
        <v>88.224171454027996</v>
      </c>
      <c r="D163" s="7">
        <f t="shared" si="10"/>
        <v>-9.6773210125256082E-2</v>
      </c>
      <c r="F163" s="7">
        <f t="shared" si="11"/>
        <v>6.4901558268640747</v>
      </c>
      <c r="H163" s="7">
        <f t="shared" si="12"/>
        <v>4.3795803635753083</v>
      </c>
      <c r="L163" s="7" t="str">
        <f t="shared" si="13"/>
        <v/>
      </c>
    </row>
    <row r="164" spans="1:12" ht="14" x14ac:dyDescent="0.15">
      <c r="A164" s="1" t="s">
        <v>164</v>
      </c>
      <c r="B164" s="2">
        <v>87.102501067681999</v>
      </c>
      <c r="C164" s="2">
        <v>88.849413760012993</v>
      </c>
      <c r="D164" s="7">
        <f t="shared" si="10"/>
        <v>0.70869728293316836</v>
      </c>
      <c r="F164" s="7">
        <f t="shared" si="11"/>
        <v>-2.7223341324850714</v>
      </c>
      <c r="H164" s="7">
        <f t="shared" si="12"/>
        <v>4.6024996669645324</v>
      </c>
      <c r="L164" s="7" t="str">
        <f t="shared" si="13"/>
        <v/>
      </c>
    </row>
    <row r="165" spans="1:12" ht="14" x14ac:dyDescent="0.15">
      <c r="A165" s="1" t="s">
        <v>165</v>
      </c>
      <c r="B165" s="2">
        <v>93.139352986990005</v>
      </c>
      <c r="C165" s="2">
        <v>90.279074157672994</v>
      </c>
      <c r="D165" s="7">
        <f t="shared" si="10"/>
        <v>1.6090825331966707</v>
      </c>
      <c r="F165" s="7">
        <f t="shared" si="11"/>
        <v>6.9307446345509005</v>
      </c>
      <c r="H165" s="7">
        <f t="shared" si="12"/>
        <v>5.0146452712297895</v>
      </c>
      <c r="L165" s="7" t="str">
        <f t="shared" si="13"/>
        <v/>
      </c>
    </row>
    <row r="166" spans="1:12" ht="14" x14ac:dyDescent="0.15">
      <c r="A166" s="1" t="s">
        <v>166</v>
      </c>
      <c r="B166" s="2">
        <v>91.368641661208002</v>
      </c>
      <c r="C166" s="2">
        <v>89.346570764318002</v>
      </c>
      <c r="D166" s="7">
        <f t="shared" si="10"/>
        <v>-1.0329120032028349</v>
      </c>
      <c r="F166" s="7">
        <f t="shared" si="11"/>
        <v>-1.9011419652328332</v>
      </c>
      <c r="H166" s="7">
        <f t="shared" si="12"/>
        <v>5.7248373855558476</v>
      </c>
      <c r="L166" s="7" t="str">
        <f t="shared" si="13"/>
        <v/>
      </c>
    </row>
    <row r="167" spans="1:12" ht="14" x14ac:dyDescent="0.15">
      <c r="A167" s="1" t="s">
        <v>167</v>
      </c>
      <c r="B167" s="2">
        <v>88.358893706288001</v>
      </c>
      <c r="C167" s="2">
        <v>89.493133255304997</v>
      </c>
      <c r="D167" s="7">
        <f t="shared" si="10"/>
        <v>0.16403818270049886</v>
      </c>
      <c r="F167" s="7">
        <f t="shared" si="11"/>
        <v>-3.2940710294020237</v>
      </c>
      <c r="H167" s="7">
        <f t="shared" si="12"/>
        <v>5.4629266495442197</v>
      </c>
      <c r="L167" s="7" t="str">
        <f t="shared" si="13"/>
        <v/>
      </c>
    </row>
    <row r="168" spans="1:12" ht="14" x14ac:dyDescent="0.15">
      <c r="A168" s="1" t="s">
        <v>168</v>
      </c>
      <c r="B168" s="2">
        <v>90.246185551690004</v>
      </c>
      <c r="C168" s="2">
        <v>89.747126985856994</v>
      </c>
      <c r="D168" s="7">
        <f t="shared" si="10"/>
        <v>0.2838136528613866</v>
      </c>
      <c r="F168" s="7">
        <f t="shared" si="11"/>
        <v>2.1359387450860412</v>
      </c>
      <c r="H168" s="7">
        <f t="shared" si="12"/>
        <v>4.428101945521723</v>
      </c>
      <c r="L168" s="7" t="str">
        <f t="shared" si="13"/>
        <v/>
      </c>
    </row>
    <row r="169" spans="1:12" ht="14" x14ac:dyDescent="0.15">
      <c r="A169" s="1" t="s">
        <v>169</v>
      </c>
      <c r="B169" s="2">
        <v>87.869097602573007</v>
      </c>
      <c r="C169" s="2">
        <v>89.703056548269998</v>
      </c>
      <c r="D169" s="7">
        <f t="shared" si="10"/>
        <v>-4.9105123547787954E-2</v>
      </c>
      <c r="F169" s="7">
        <f t="shared" si="11"/>
        <v>-2.6340037915015047</v>
      </c>
      <c r="H169" s="7">
        <f t="shared" si="12"/>
        <v>4.1406161665188623</v>
      </c>
      <c r="L169" s="7" t="str">
        <f t="shared" si="13"/>
        <v/>
      </c>
    </row>
    <row r="170" spans="1:12" ht="14" x14ac:dyDescent="0.15">
      <c r="A170" s="1" t="s">
        <v>170</v>
      </c>
      <c r="B170" s="2">
        <v>91.597487517342998</v>
      </c>
      <c r="C170" s="2">
        <v>90.139472864000993</v>
      </c>
      <c r="D170" s="7">
        <f t="shared" si="10"/>
        <v>0.48651220206321621</v>
      </c>
      <c r="F170" s="7">
        <f t="shared" si="11"/>
        <v>4.2431184756594353</v>
      </c>
      <c r="H170" s="7">
        <f t="shared" si="12"/>
        <v>4.5356114265973302</v>
      </c>
      <c r="L170" s="7" t="str">
        <f t="shared" si="13"/>
        <v/>
      </c>
    </row>
    <row r="171" spans="1:12" ht="14" x14ac:dyDescent="0.15">
      <c r="A171" s="1" t="s">
        <v>171</v>
      </c>
      <c r="B171" s="2">
        <v>91.145199057428002</v>
      </c>
      <c r="C171" s="2">
        <v>89.612693588628005</v>
      </c>
      <c r="D171" s="7">
        <f t="shared" si="10"/>
        <v>-0.58440465495929184</v>
      </c>
      <c r="F171" s="7">
        <f t="shared" si="11"/>
        <v>-0.49377823799955367</v>
      </c>
      <c r="H171" s="7">
        <f t="shared" si="12"/>
        <v>2.8681503046079637</v>
      </c>
      <c r="L171" s="7" t="str">
        <f t="shared" si="13"/>
        <v/>
      </c>
    </row>
    <row r="172" spans="1:12" ht="14" x14ac:dyDescent="0.15">
      <c r="A172" s="1" t="s">
        <v>172</v>
      </c>
      <c r="B172" s="2">
        <v>90.861381064946997</v>
      </c>
      <c r="C172" s="2">
        <v>90.140966507941997</v>
      </c>
      <c r="D172" s="7">
        <f t="shared" si="10"/>
        <v>0.58950679659184324</v>
      </c>
      <c r="F172" s="7">
        <f t="shared" si="11"/>
        <v>-0.31139105012232271</v>
      </c>
      <c r="H172" s="7">
        <f t="shared" si="12"/>
        <v>2.8777283433331968</v>
      </c>
      <c r="L172" s="7">
        <f t="shared" si="13"/>
        <v>4.4515221444499042</v>
      </c>
    </row>
    <row r="173" spans="1:12" ht="14" x14ac:dyDescent="0.15">
      <c r="A173" s="1" t="s">
        <v>173</v>
      </c>
      <c r="B173" s="2">
        <v>88.777286707334994</v>
      </c>
      <c r="C173" s="2">
        <v>90.046711085873</v>
      </c>
      <c r="D173" s="7">
        <f t="shared" si="10"/>
        <v>-0.10456446798881025</v>
      </c>
      <c r="F173" s="7">
        <f t="shared" si="11"/>
        <v>-2.2937075501001991</v>
      </c>
      <c r="H173" s="7">
        <f t="shared" si="12"/>
        <v>1.1140232147700324</v>
      </c>
      <c r="L173" s="7" t="str">
        <f t="shared" si="13"/>
        <v/>
      </c>
    </row>
    <row r="174" spans="1:12" ht="14" x14ac:dyDescent="0.15">
      <c r="A174" s="1" t="s">
        <v>174</v>
      </c>
      <c r="B174" s="2">
        <v>85.768279322661996</v>
      </c>
      <c r="C174" s="2">
        <v>90.306756251199999</v>
      </c>
      <c r="D174" s="7">
        <f t="shared" si="10"/>
        <v>0.28878918751291671</v>
      </c>
      <c r="F174" s="7">
        <f t="shared" si="11"/>
        <v>-3.3893887685400359</v>
      </c>
      <c r="H174" s="7">
        <f t="shared" si="12"/>
        <v>2.2615027348002803</v>
      </c>
      <c r="L174" s="7" t="str">
        <f t="shared" si="13"/>
        <v/>
      </c>
    </row>
    <row r="175" spans="1:12" ht="14" x14ac:dyDescent="0.15">
      <c r="A175" s="1" t="s">
        <v>175</v>
      </c>
      <c r="B175" s="2">
        <v>91.422051939773993</v>
      </c>
      <c r="C175" s="2">
        <v>90.478174136866002</v>
      </c>
      <c r="D175" s="7">
        <f t="shared" si="10"/>
        <v>0.18981734344347689</v>
      </c>
      <c r="F175" s="7">
        <f t="shared" si="11"/>
        <v>6.5919156379975696</v>
      </c>
      <c r="H175" s="7">
        <f t="shared" si="12"/>
        <v>2.5548584313002332</v>
      </c>
      <c r="L175" s="7" t="str">
        <f t="shared" si="13"/>
        <v/>
      </c>
    </row>
    <row r="176" spans="1:12" ht="14" x14ac:dyDescent="0.15">
      <c r="A176" s="1" t="s">
        <v>176</v>
      </c>
      <c r="B176" s="2">
        <v>89.320626681860006</v>
      </c>
      <c r="C176" s="2">
        <v>90.993540215607993</v>
      </c>
      <c r="D176" s="7">
        <f t="shared" si="10"/>
        <v>0.56960265131167365</v>
      </c>
      <c r="F176" s="7">
        <f t="shared" si="11"/>
        <v>-2.2985977817456371</v>
      </c>
      <c r="H176" s="7">
        <f t="shared" si="12"/>
        <v>2.413213959279914</v>
      </c>
      <c r="L176" s="7" t="str">
        <f t="shared" si="13"/>
        <v/>
      </c>
    </row>
    <row r="177" spans="1:12" ht="14" x14ac:dyDescent="0.15">
      <c r="A177" s="1" t="s">
        <v>177</v>
      </c>
      <c r="B177" s="2">
        <v>94.322367517697003</v>
      </c>
      <c r="C177" s="2">
        <v>91.551515868951</v>
      </c>
      <c r="D177" s="7">
        <f t="shared" si="10"/>
        <v>0.61320358788206075</v>
      </c>
      <c r="F177" s="7">
        <f t="shared" si="11"/>
        <v>5.5997601244470285</v>
      </c>
      <c r="H177" s="7">
        <f t="shared" si="12"/>
        <v>1.409453655955395</v>
      </c>
      <c r="L177" s="7" t="str">
        <f t="shared" si="13"/>
        <v/>
      </c>
    </row>
    <row r="178" spans="1:12" ht="14" x14ac:dyDescent="0.15">
      <c r="A178" s="1" t="s">
        <v>178</v>
      </c>
      <c r="B178" s="2">
        <v>93.534598788756</v>
      </c>
      <c r="C178" s="2">
        <v>91.747510083511003</v>
      </c>
      <c r="D178" s="7">
        <f t="shared" si="10"/>
        <v>0.21408079669653635</v>
      </c>
      <c r="F178" s="7">
        <f t="shared" si="11"/>
        <v>-0.83518761209339099</v>
      </c>
      <c r="H178" s="7">
        <f t="shared" si="12"/>
        <v>2.687220448030736</v>
      </c>
      <c r="L178" s="7" t="str">
        <f t="shared" si="13"/>
        <v/>
      </c>
    </row>
    <row r="179" spans="1:12" ht="14" x14ac:dyDescent="0.15">
      <c r="A179" s="1" t="s">
        <v>179</v>
      </c>
      <c r="B179" s="2">
        <v>91.411022016884999</v>
      </c>
      <c r="C179" s="2">
        <v>91.869922006693002</v>
      </c>
      <c r="D179" s="7">
        <f t="shared" si="10"/>
        <v>0.13342261067419425</v>
      </c>
      <c r="F179" s="7">
        <f t="shared" si="11"/>
        <v>-2.2703649765655309</v>
      </c>
      <c r="H179" s="7">
        <f t="shared" si="12"/>
        <v>2.6558336544185268</v>
      </c>
      <c r="L179" s="7" t="str">
        <f t="shared" si="13"/>
        <v/>
      </c>
    </row>
    <row r="180" spans="1:12" ht="14" x14ac:dyDescent="0.15">
      <c r="A180" s="1" t="s">
        <v>180</v>
      </c>
      <c r="B180" s="2">
        <v>92.217327252036995</v>
      </c>
      <c r="C180" s="2">
        <v>91.813600635941</v>
      </c>
      <c r="D180" s="7">
        <f t="shared" si="10"/>
        <v>-6.1305560646818247E-2</v>
      </c>
      <c r="F180" s="7">
        <f t="shared" si="11"/>
        <v>0.88206566053168345</v>
      </c>
      <c r="H180" s="7">
        <f t="shared" si="12"/>
        <v>2.3025513122104213</v>
      </c>
      <c r="L180" s="7" t="str">
        <f t="shared" si="13"/>
        <v/>
      </c>
    </row>
    <row r="181" spans="1:12" ht="14" x14ac:dyDescent="0.15">
      <c r="A181" s="1" t="s">
        <v>181</v>
      </c>
      <c r="B181" s="2">
        <v>89.475178658657995</v>
      </c>
      <c r="C181" s="2">
        <v>92.280330409689995</v>
      </c>
      <c r="D181" s="7">
        <f t="shared" si="10"/>
        <v>0.50834491896214473</v>
      </c>
      <c r="F181" s="7">
        <f t="shared" si="11"/>
        <v>-2.973571968622013</v>
      </c>
      <c r="H181" s="7">
        <f t="shared" si="12"/>
        <v>2.8731171050265569</v>
      </c>
      <c r="L181" s="7" t="str">
        <f t="shared" si="13"/>
        <v/>
      </c>
    </row>
    <row r="182" spans="1:12" ht="14" x14ac:dyDescent="0.15">
      <c r="A182" s="1" t="s">
        <v>182</v>
      </c>
      <c r="B182" s="2">
        <v>95.279990146464002</v>
      </c>
      <c r="C182" s="2">
        <v>92.555437853209995</v>
      </c>
      <c r="D182" s="7">
        <f t="shared" si="10"/>
        <v>0.29812143313598938</v>
      </c>
      <c r="F182" s="7">
        <f t="shared" si="11"/>
        <v>6.4876221258534539</v>
      </c>
      <c r="H182" s="7">
        <f t="shared" si="12"/>
        <v>2.6802519611514919</v>
      </c>
      <c r="L182" s="7" t="str">
        <f t="shared" si="13"/>
        <v/>
      </c>
    </row>
    <row r="183" spans="1:12" ht="14" x14ac:dyDescent="0.15">
      <c r="A183" s="1" t="s">
        <v>183</v>
      </c>
      <c r="B183" s="2">
        <v>93.809259246533003</v>
      </c>
      <c r="C183" s="2">
        <v>91.912471881906001</v>
      </c>
      <c r="D183" s="7">
        <f t="shared" si="10"/>
        <v>-0.694682004879843</v>
      </c>
      <c r="F183" s="7">
        <f t="shared" si="11"/>
        <v>-1.5435884257231747</v>
      </c>
      <c r="H183" s="7">
        <f t="shared" si="12"/>
        <v>2.5663532711506898</v>
      </c>
      <c r="L183" s="7" t="str">
        <f t="shared" si="13"/>
        <v/>
      </c>
    </row>
    <row r="184" spans="1:12" ht="14" x14ac:dyDescent="0.15">
      <c r="A184" s="1" t="s">
        <v>184</v>
      </c>
      <c r="B184" s="2">
        <v>92.457198496055994</v>
      </c>
      <c r="C184" s="2">
        <v>91.874363864784002</v>
      </c>
      <c r="D184" s="7">
        <f t="shared" si="10"/>
        <v>-4.146120362311656E-2</v>
      </c>
      <c r="F184" s="7">
        <f t="shared" si="11"/>
        <v>-1.4412870982423609</v>
      </c>
      <c r="H184" s="7">
        <f t="shared" si="12"/>
        <v>1.9229851021059119</v>
      </c>
      <c r="L184" s="7">
        <f t="shared" si="13"/>
        <v>2.2863642920516014</v>
      </c>
    </row>
    <row r="185" spans="1:12" ht="14" x14ac:dyDescent="0.15">
      <c r="A185" s="1" t="s">
        <v>185</v>
      </c>
      <c r="B185" s="2">
        <v>90.954347381629006</v>
      </c>
      <c r="C185" s="2">
        <v>92.399922534533005</v>
      </c>
      <c r="D185" s="7">
        <f t="shared" si="10"/>
        <v>0.57204060810966961</v>
      </c>
      <c r="F185" s="7">
        <f t="shared" si="11"/>
        <v>-1.6254560368180515</v>
      </c>
      <c r="H185" s="7">
        <f t="shared" si="12"/>
        <v>2.6133230412112018</v>
      </c>
      <c r="L185" s="7" t="str">
        <f t="shared" si="13"/>
        <v/>
      </c>
    </row>
    <row r="186" spans="1:12" ht="14" x14ac:dyDescent="0.15">
      <c r="A186" s="1" t="s">
        <v>186</v>
      </c>
      <c r="B186" s="2">
        <v>88.989332777244002</v>
      </c>
      <c r="C186" s="2">
        <v>92.382892745418005</v>
      </c>
      <c r="D186" s="7">
        <f t="shared" si="10"/>
        <v>-1.8430523151824474E-2</v>
      </c>
      <c r="F186" s="7">
        <f t="shared" si="11"/>
        <v>-2.1604405517200109</v>
      </c>
      <c r="H186" s="7">
        <f t="shared" si="12"/>
        <v>2.2989824686460381</v>
      </c>
      <c r="L186" s="7" t="str">
        <f t="shared" si="13"/>
        <v/>
      </c>
    </row>
    <row r="187" spans="1:12" ht="14" x14ac:dyDescent="0.15">
      <c r="A187" s="1" t="s">
        <v>187</v>
      </c>
      <c r="B187" s="2">
        <v>89.053256285493006</v>
      </c>
      <c r="C187" s="2">
        <v>91.493291199392004</v>
      </c>
      <c r="D187" s="7">
        <f t="shared" si="10"/>
        <v>-0.96295051993825487</v>
      </c>
      <c r="F187" s="7">
        <f t="shared" si="11"/>
        <v>7.1832776192426451E-2</v>
      </c>
      <c r="H187" s="7">
        <f t="shared" si="12"/>
        <v>1.121946891844261</v>
      </c>
      <c r="L187" s="7" t="str">
        <f t="shared" si="13"/>
        <v/>
      </c>
    </row>
    <row r="188" spans="1:12" ht="14" x14ac:dyDescent="0.15">
      <c r="A188" s="1" t="s">
        <v>188</v>
      </c>
      <c r="B188" s="2">
        <v>94.715327650964994</v>
      </c>
      <c r="C188" s="2">
        <v>92.913347939006002</v>
      </c>
      <c r="D188" s="7">
        <f t="shared" si="10"/>
        <v>1.552088378282579</v>
      </c>
      <c r="F188" s="7">
        <f t="shared" si="11"/>
        <v>6.3580733615401286</v>
      </c>
      <c r="H188" s="7">
        <f t="shared" si="12"/>
        <v>2.1098285865667421</v>
      </c>
      <c r="L188" s="7" t="str">
        <f t="shared" si="13"/>
        <v/>
      </c>
    </row>
    <row r="189" spans="1:12" ht="14" x14ac:dyDescent="0.15">
      <c r="A189" s="1" t="s">
        <v>189</v>
      </c>
      <c r="B189" s="2">
        <v>94.864357361822996</v>
      </c>
      <c r="C189" s="2">
        <v>92.743746219325999</v>
      </c>
      <c r="D189" s="7">
        <f t="shared" si="10"/>
        <v>-0.18253751849662825</v>
      </c>
      <c r="F189" s="7">
        <f t="shared" si="11"/>
        <v>0.15734487179011047</v>
      </c>
      <c r="H189" s="7">
        <f t="shared" si="12"/>
        <v>1.3022508027956459</v>
      </c>
      <c r="L189" s="7" t="str">
        <f t="shared" si="13"/>
        <v/>
      </c>
    </row>
    <row r="190" spans="1:12" ht="14" x14ac:dyDescent="0.15">
      <c r="A190" s="1" t="s">
        <v>190</v>
      </c>
      <c r="B190" s="2">
        <v>94.455882581775001</v>
      </c>
      <c r="C190" s="2">
        <v>93.381709335373998</v>
      </c>
      <c r="D190" s="7">
        <f t="shared" si="10"/>
        <v>0.68787723383452182</v>
      </c>
      <c r="F190" s="7">
        <f t="shared" si="11"/>
        <v>-0.43058825401623979</v>
      </c>
      <c r="H190" s="7">
        <f t="shared" si="12"/>
        <v>1.781191936844384</v>
      </c>
      <c r="L190" s="7" t="str">
        <f t="shared" si="13"/>
        <v/>
      </c>
    </row>
    <row r="191" spans="1:12" ht="14" x14ac:dyDescent="0.15">
      <c r="A191" s="1" t="s">
        <v>191</v>
      </c>
      <c r="B191" s="2">
        <v>94.159307092038006</v>
      </c>
      <c r="C191" s="2">
        <v>93.425845643586996</v>
      </c>
      <c r="D191" s="7">
        <f t="shared" si="10"/>
        <v>4.7264403840041602E-2</v>
      </c>
      <c r="F191" s="7">
        <f t="shared" si="11"/>
        <v>-0.31398308038701472</v>
      </c>
      <c r="H191" s="7">
        <f t="shared" si="12"/>
        <v>1.6936159331675915</v>
      </c>
      <c r="L191" s="7" t="str">
        <f t="shared" si="13"/>
        <v/>
      </c>
    </row>
    <row r="192" spans="1:12" ht="14" x14ac:dyDescent="0.15">
      <c r="A192" s="1" t="s">
        <v>192</v>
      </c>
      <c r="B192" s="2">
        <v>91.493092662516005</v>
      </c>
      <c r="C192" s="2">
        <v>92.382416255132995</v>
      </c>
      <c r="D192" s="7">
        <f t="shared" si="10"/>
        <v>-1.1168530306213231</v>
      </c>
      <c r="F192" s="7">
        <f t="shared" si="11"/>
        <v>-2.8315994582626347</v>
      </c>
      <c r="H192" s="7">
        <f t="shared" si="12"/>
        <v>0.61953307053870255</v>
      </c>
      <c r="L192" s="7" t="str">
        <f t="shared" si="13"/>
        <v/>
      </c>
    </row>
    <row r="193" spans="1:12" ht="14" x14ac:dyDescent="0.15">
      <c r="A193" s="1" t="s">
        <v>193</v>
      </c>
      <c r="B193" s="2">
        <v>90.576509259389994</v>
      </c>
      <c r="C193" s="2">
        <v>92.073907803214993</v>
      </c>
      <c r="D193" s="7">
        <f t="shared" si="10"/>
        <v>-0.3339471562055607</v>
      </c>
      <c r="F193" s="7">
        <f t="shared" si="11"/>
        <v>-1.0018061215909979</v>
      </c>
      <c r="H193" s="7">
        <f t="shared" si="12"/>
        <v>-0.22369079689957827</v>
      </c>
      <c r="L193" s="7" t="str">
        <f t="shared" si="13"/>
        <v/>
      </c>
    </row>
    <row r="194" spans="1:12" ht="14" x14ac:dyDescent="0.15">
      <c r="A194" s="1" t="s">
        <v>194</v>
      </c>
      <c r="B194" s="2">
        <v>95.506832807598002</v>
      </c>
      <c r="C194" s="2">
        <v>92.742666404933004</v>
      </c>
      <c r="D194" s="7">
        <f t="shared" si="10"/>
        <v>0.72632803111529753</v>
      </c>
      <c r="F194" s="7">
        <f t="shared" si="11"/>
        <v>5.4432695502635298</v>
      </c>
      <c r="H194" s="7">
        <f t="shared" si="12"/>
        <v>0.2022880082096723</v>
      </c>
      <c r="L194" s="7" t="str">
        <f t="shared" si="13"/>
        <v/>
      </c>
    </row>
    <row r="195" spans="1:12" ht="14" x14ac:dyDescent="0.15">
      <c r="A195" s="1" t="s">
        <v>195</v>
      </c>
      <c r="B195" s="2">
        <v>92.042699740399001</v>
      </c>
      <c r="C195" s="2">
        <v>91.033088107490002</v>
      </c>
      <c r="D195" s="7">
        <f t="shared" si="10"/>
        <v>-1.8433568536606937</v>
      </c>
      <c r="F195" s="7">
        <f t="shared" si="11"/>
        <v>-3.627104957168481</v>
      </c>
      <c r="H195" s="7">
        <f t="shared" si="12"/>
        <v>-0.95676218516446143</v>
      </c>
      <c r="L195" s="7" t="str">
        <f t="shared" si="13"/>
        <v/>
      </c>
    </row>
    <row r="196" spans="1:12" ht="14" x14ac:dyDescent="0.15">
      <c r="A196" s="1" t="s">
        <v>196</v>
      </c>
      <c r="B196" s="2">
        <v>91.895054888841003</v>
      </c>
      <c r="C196" s="2">
        <v>89.780189456829007</v>
      </c>
      <c r="D196" s="7">
        <f t="shared" si="10"/>
        <v>-1.3763112695700297</v>
      </c>
      <c r="F196" s="7">
        <f t="shared" si="11"/>
        <v>-0.16040908401689924</v>
      </c>
      <c r="H196" s="7">
        <f t="shared" si="12"/>
        <v>-2.2793892875678456</v>
      </c>
      <c r="L196" s="7">
        <f t="shared" si="13"/>
        <v>0.84950170035149597</v>
      </c>
    </row>
    <row r="197" spans="1:12" ht="14" x14ac:dyDescent="0.15">
      <c r="A197" s="1" t="s">
        <v>197</v>
      </c>
      <c r="B197" s="2">
        <v>84.895877011829</v>
      </c>
      <c r="C197" s="2">
        <v>86.881522470215998</v>
      </c>
      <c r="D197" s="7">
        <f t="shared" si="10"/>
        <v>-3.2286264978387491</v>
      </c>
      <c r="F197" s="7">
        <f t="shared" si="11"/>
        <v>-7.6164902295106307</v>
      </c>
      <c r="H197" s="7">
        <f t="shared" si="12"/>
        <v>-5.9722994489033177</v>
      </c>
      <c r="L197" s="7" t="str">
        <f t="shared" si="13"/>
        <v/>
      </c>
    </row>
    <row r="198" spans="1:12" ht="14" x14ac:dyDescent="0.15">
      <c r="A198" s="1" t="s">
        <v>198</v>
      </c>
      <c r="B198" s="2">
        <v>81.840984843252997</v>
      </c>
      <c r="C198" s="2">
        <v>86.571888723051003</v>
      </c>
      <c r="D198" s="7">
        <f t="shared" si="10"/>
        <v>-0.3563861893317366</v>
      </c>
      <c r="F198" s="7">
        <f t="shared" si="11"/>
        <v>-3.5983987398473416</v>
      </c>
      <c r="H198" s="7">
        <f t="shared" si="12"/>
        <v>-6.2901299685219181</v>
      </c>
      <c r="L198" s="7" t="str">
        <f t="shared" si="13"/>
        <v/>
      </c>
    </row>
    <row r="199" spans="1:12" ht="14" x14ac:dyDescent="0.15">
      <c r="A199" s="1" t="s">
        <v>199</v>
      </c>
      <c r="B199" s="2">
        <v>86.873552408677</v>
      </c>
      <c r="C199" s="2">
        <v>86.239919989373007</v>
      </c>
      <c r="D199" s="7">
        <f t="shared" ref="D199:D262" si="14">((C199/C198)-1)*100</f>
        <v>-0.38346019542208065</v>
      </c>
      <c r="F199" s="7">
        <f t="shared" ref="F199:F262" si="15">((B199/B198)-1)*100</f>
        <v>6.149202108286822</v>
      </c>
      <c r="H199" s="7">
        <f t="shared" si="12"/>
        <v>-5.7418102913909692</v>
      </c>
      <c r="L199" s="7" t="str">
        <f t="shared" si="13"/>
        <v/>
      </c>
    </row>
    <row r="200" spans="1:12" ht="14" x14ac:dyDescent="0.15">
      <c r="A200" s="1" t="s">
        <v>200</v>
      </c>
      <c r="B200" s="2">
        <v>84.310668089542006</v>
      </c>
      <c r="C200" s="2">
        <v>85.390994357736005</v>
      </c>
      <c r="D200" s="7">
        <f t="shared" si="14"/>
        <v>-0.98437664568985506</v>
      </c>
      <c r="F200" s="7">
        <f t="shared" si="15"/>
        <v>-2.9501318273235655</v>
      </c>
      <c r="H200" s="7">
        <f t="shared" si="12"/>
        <v>-8.0960957151260171</v>
      </c>
      <c r="L200" s="7" t="str">
        <f t="shared" si="13"/>
        <v/>
      </c>
    </row>
    <row r="201" spans="1:12" ht="14" x14ac:dyDescent="0.15">
      <c r="A201" s="1" t="s">
        <v>201</v>
      </c>
      <c r="B201" s="2">
        <v>86.081589367321996</v>
      </c>
      <c r="C201" s="2">
        <v>85.087989065626005</v>
      </c>
      <c r="D201" s="7">
        <f t="shared" si="14"/>
        <v>-0.3548445528583466</v>
      </c>
      <c r="F201" s="7">
        <f t="shared" si="15"/>
        <v>2.1004711715713054</v>
      </c>
      <c r="H201" s="7">
        <f t="shared" si="12"/>
        <v>-8.2547421964120353</v>
      </c>
      <c r="L201" s="7" t="str">
        <f t="shared" si="13"/>
        <v/>
      </c>
    </row>
    <row r="202" spans="1:12" ht="14" x14ac:dyDescent="0.15">
      <c r="A202" s="1" t="s">
        <v>202</v>
      </c>
      <c r="B202" s="2">
        <v>88.184264791158</v>
      </c>
      <c r="C202" s="2">
        <v>86.378914482520003</v>
      </c>
      <c r="D202" s="7">
        <f t="shared" si="14"/>
        <v>1.5171652674719427</v>
      </c>
      <c r="F202" s="7">
        <f t="shared" si="15"/>
        <v>2.4426540440181777</v>
      </c>
      <c r="H202" s="7">
        <f t="shared" si="12"/>
        <v>-7.4991075904425113</v>
      </c>
      <c r="L202" s="7" t="str">
        <f t="shared" si="13"/>
        <v/>
      </c>
    </row>
    <row r="203" spans="1:12" ht="14" x14ac:dyDescent="0.15">
      <c r="A203" s="1" t="s">
        <v>203</v>
      </c>
      <c r="B203" s="2">
        <v>88.731692659982997</v>
      </c>
      <c r="C203" s="2">
        <v>87.950066537156005</v>
      </c>
      <c r="D203" s="7">
        <f t="shared" si="14"/>
        <v>1.8189069219594733</v>
      </c>
      <c r="F203" s="7">
        <f t="shared" si="15"/>
        <v>0.62077726692106872</v>
      </c>
      <c r="H203" s="7">
        <f t="shared" si="12"/>
        <v>-5.8610966469821442</v>
      </c>
      <c r="L203" s="7" t="str">
        <f t="shared" si="13"/>
        <v/>
      </c>
    </row>
    <row r="204" spans="1:12" ht="14" x14ac:dyDescent="0.15">
      <c r="A204" s="1" t="s">
        <v>204</v>
      </c>
      <c r="B204" s="2">
        <v>86.553603774595999</v>
      </c>
      <c r="C204" s="2">
        <v>87.532853112273997</v>
      </c>
      <c r="D204" s="7">
        <f t="shared" si="14"/>
        <v>-0.47437533740324334</v>
      </c>
      <c r="F204" s="7">
        <f t="shared" si="15"/>
        <v>-2.4546910129770283</v>
      </c>
      <c r="H204" s="7">
        <f t="shared" si="12"/>
        <v>-5.2494439303968132</v>
      </c>
      <c r="L204" s="7" t="str">
        <f t="shared" si="13"/>
        <v/>
      </c>
    </row>
    <row r="205" spans="1:12" ht="14" x14ac:dyDescent="0.15">
      <c r="A205" s="1" t="s">
        <v>205</v>
      </c>
      <c r="B205" s="2">
        <v>86.503779598213995</v>
      </c>
      <c r="C205" s="2">
        <v>87.950939157296006</v>
      </c>
      <c r="D205" s="7">
        <f t="shared" si="14"/>
        <v>0.47763328871017752</v>
      </c>
      <c r="F205" s="7">
        <f t="shared" si="15"/>
        <v>-5.7564531353027082E-2</v>
      </c>
      <c r="H205" s="7">
        <f t="shared" si="12"/>
        <v>-4.4778903646957247</v>
      </c>
      <c r="L205" s="7" t="str">
        <f t="shared" si="13"/>
        <v/>
      </c>
    </row>
    <row r="206" spans="1:12" ht="14" x14ac:dyDescent="0.15">
      <c r="A206" s="1" t="s">
        <v>206</v>
      </c>
      <c r="B206" s="2">
        <v>91.120572270733007</v>
      </c>
      <c r="C206" s="2">
        <v>88.882305433498004</v>
      </c>
      <c r="D206" s="7">
        <f t="shared" si="14"/>
        <v>1.0589611493929452</v>
      </c>
      <c r="F206" s="7">
        <f t="shared" si="15"/>
        <v>5.3370993660192934</v>
      </c>
      <c r="H206" s="7">
        <f t="shared" si="12"/>
        <v>-4.1624433726974104</v>
      </c>
      <c r="L206" s="7" t="str">
        <f t="shared" si="13"/>
        <v/>
      </c>
    </row>
    <row r="207" spans="1:12" ht="14" x14ac:dyDescent="0.15">
      <c r="A207" s="1" t="s">
        <v>207</v>
      </c>
      <c r="B207" s="2">
        <v>91.249101156606002</v>
      </c>
      <c r="C207" s="2">
        <v>89.440539625268002</v>
      </c>
      <c r="D207" s="7">
        <f t="shared" si="14"/>
        <v>0.62805998229611415</v>
      </c>
      <c r="F207" s="7">
        <f t="shared" si="15"/>
        <v>0.14105364208107929</v>
      </c>
      <c r="H207" s="7">
        <f t="shared" si="12"/>
        <v>-1.7494171793244528</v>
      </c>
      <c r="L207" s="7" t="str">
        <f t="shared" si="13"/>
        <v/>
      </c>
    </row>
    <row r="208" spans="1:12" ht="14" x14ac:dyDescent="0.15">
      <c r="A208" s="1" t="s">
        <v>208</v>
      </c>
      <c r="B208" s="2">
        <v>91.856301456021995</v>
      </c>
      <c r="C208" s="2">
        <v>89.636170196278002</v>
      </c>
      <c r="D208" s="7">
        <f t="shared" si="14"/>
        <v>0.21872695740616788</v>
      </c>
      <c r="F208" s="7">
        <f t="shared" si="15"/>
        <v>0.66543154038731789</v>
      </c>
      <c r="H208" s="7">
        <f t="shared" si="12"/>
        <v>-0.16041318404685923</v>
      </c>
      <c r="L208" s="7">
        <f t="shared" si="13"/>
        <v>-5.3136444389645376</v>
      </c>
    </row>
    <row r="209" spans="1:12" ht="14" x14ac:dyDescent="0.15">
      <c r="A209" s="1" t="s">
        <v>209</v>
      </c>
      <c r="B209" s="2">
        <v>86.867024236719999</v>
      </c>
      <c r="C209" s="2">
        <v>89.818423684571002</v>
      </c>
      <c r="D209" s="7">
        <f t="shared" si="14"/>
        <v>0.20332583140703075</v>
      </c>
      <c r="F209" s="7">
        <f t="shared" si="15"/>
        <v>-5.4316112669643202</v>
      </c>
      <c r="H209" s="7">
        <f t="shared" si="12"/>
        <v>3.3803519216204059</v>
      </c>
      <c r="L209" s="7" t="str">
        <f t="shared" si="13"/>
        <v/>
      </c>
    </row>
    <row r="210" spans="1:12" ht="14" x14ac:dyDescent="0.15">
      <c r="A210" s="1" t="s">
        <v>210</v>
      </c>
      <c r="B210" s="2">
        <v>85.227164684827002</v>
      </c>
      <c r="C210" s="2">
        <v>90.201090789410003</v>
      </c>
      <c r="D210" s="7">
        <f t="shared" si="14"/>
        <v>0.42604522451081817</v>
      </c>
      <c r="F210" s="7">
        <f t="shared" si="15"/>
        <v>-1.8877814294918638</v>
      </c>
      <c r="H210" s="7">
        <f t="shared" ref="H210:H273" si="16">((C210/C198)-1)*100</f>
        <v>4.1921253190733143</v>
      </c>
      <c r="L210" s="7" t="str">
        <f t="shared" si="13"/>
        <v/>
      </c>
    </row>
    <row r="211" spans="1:12" ht="14" x14ac:dyDescent="0.15">
      <c r="A211" s="1" t="s">
        <v>211</v>
      </c>
      <c r="B211" s="2">
        <v>92.292284937279007</v>
      </c>
      <c r="C211" s="2">
        <v>91.228157768122998</v>
      </c>
      <c r="D211" s="7">
        <f t="shared" si="14"/>
        <v>1.1386414174423543</v>
      </c>
      <c r="F211" s="7">
        <f t="shared" si="15"/>
        <v>8.2897516051121389</v>
      </c>
      <c r="H211" s="7">
        <f t="shared" si="16"/>
        <v>5.7841400819535371</v>
      </c>
      <c r="L211" s="7" t="str">
        <f t="shared" si="13"/>
        <v/>
      </c>
    </row>
    <row r="212" spans="1:12" ht="14" x14ac:dyDescent="0.15">
      <c r="A212" s="1" t="s">
        <v>212</v>
      </c>
      <c r="B212" s="2">
        <v>90.581817455768004</v>
      </c>
      <c r="C212" s="2">
        <v>91.266437746704</v>
      </c>
      <c r="D212" s="7">
        <f t="shared" si="14"/>
        <v>4.1960705463650605E-2</v>
      </c>
      <c r="F212" s="7">
        <f t="shared" si="15"/>
        <v>-1.8533157811331913</v>
      </c>
      <c r="H212" s="7">
        <f t="shared" si="16"/>
        <v>6.8806358716862803</v>
      </c>
      <c r="L212" s="7" t="str">
        <f t="shared" si="13"/>
        <v/>
      </c>
    </row>
    <row r="213" spans="1:12" ht="14" x14ac:dyDescent="0.15">
      <c r="A213" s="1" t="s">
        <v>213</v>
      </c>
      <c r="B213" s="2">
        <v>92.300048031174001</v>
      </c>
      <c r="C213" s="2">
        <v>91.438017608121996</v>
      </c>
      <c r="D213" s="7">
        <f t="shared" si="14"/>
        <v>0.1879988587855097</v>
      </c>
      <c r="F213" s="7">
        <f t="shared" si="15"/>
        <v>1.8968824248255078</v>
      </c>
      <c r="H213" s="7">
        <f t="shared" si="16"/>
        <v>7.462896481897574</v>
      </c>
      <c r="L213" s="7" t="str">
        <f t="shared" si="13"/>
        <v/>
      </c>
    </row>
    <row r="214" spans="1:12" ht="14" x14ac:dyDescent="0.15">
      <c r="A214" s="1" t="s">
        <v>214</v>
      </c>
      <c r="B214" s="2">
        <v>93.231047218580997</v>
      </c>
      <c r="C214" s="2">
        <v>91.471018646665001</v>
      </c>
      <c r="D214" s="7">
        <f t="shared" si="14"/>
        <v>3.6091157055095913E-2</v>
      </c>
      <c r="F214" s="7">
        <f t="shared" si="15"/>
        <v>1.0086659836759271</v>
      </c>
      <c r="H214" s="7">
        <f t="shared" si="16"/>
        <v>5.8950777451312497</v>
      </c>
      <c r="L214" s="7" t="str">
        <f t="shared" si="13"/>
        <v/>
      </c>
    </row>
    <row r="215" spans="1:12" ht="14" x14ac:dyDescent="0.15">
      <c r="A215" s="1" t="s">
        <v>215</v>
      </c>
      <c r="B215" s="2">
        <v>92.328687445452999</v>
      </c>
      <c r="C215" s="2">
        <v>91.822693970081005</v>
      </c>
      <c r="D215" s="7">
        <f t="shared" si="14"/>
        <v>0.3844663901409584</v>
      </c>
      <c r="F215" s="7">
        <f t="shared" si="15"/>
        <v>-0.96787475851516369</v>
      </c>
      <c r="H215" s="7">
        <f t="shared" si="16"/>
        <v>4.4032114873829409</v>
      </c>
      <c r="L215" s="7" t="str">
        <f t="shared" si="13"/>
        <v/>
      </c>
    </row>
    <row r="216" spans="1:12" ht="14" x14ac:dyDescent="0.15">
      <c r="A216" s="1" t="s">
        <v>216</v>
      </c>
      <c r="B216" s="2">
        <v>91.562192557545998</v>
      </c>
      <c r="C216" s="2">
        <v>92.052247339511993</v>
      </c>
      <c r="D216" s="7">
        <f t="shared" si="14"/>
        <v>0.24999633479036998</v>
      </c>
      <c r="F216" s="7">
        <f t="shared" si="15"/>
        <v>-0.83018063953290699</v>
      </c>
      <c r="H216" s="7">
        <f t="shared" si="16"/>
        <v>5.1630834213083343</v>
      </c>
      <c r="L216" s="7" t="str">
        <f t="shared" si="13"/>
        <v/>
      </c>
    </row>
    <row r="217" spans="1:12" ht="14" x14ac:dyDescent="0.15">
      <c r="A217" s="1" t="s">
        <v>217</v>
      </c>
      <c r="B217" s="2">
        <v>90.556527243945993</v>
      </c>
      <c r="C217" s="2">
        <v>92.436565303354001</v>
      </c>
      <c r="D217" s="7">
        <f t="shared" si="14"/>
        <v>0.41749981662537738</v>
      </c>
      <c r="F217" s="7">
        <f t="shared" si="15"/>
        <v>-1.0983412318004038</v>
      </c>
      <c r="H217" s="7">
        <f t="shared" si="16"/>
        <v>5.1001458188361992</v>
      </c>
      <c r="L217" s="7" t="str">
        <f t="shared" si="13"/>
        <v/>
      </c>
    </row>
    <row r="218" spans="1:12" ht="14" x14ac:dyDescent="0.15">
      <c r="A218" s="1" t="s">
        <v>218</v>
      </c>
      <c r="B218" s="2">
        <v>93.845295232762993</v>
      </c>
      <c r="C218" s="2">
        <v>92.479619041497003</v>
      </c>
      <c r="D218" s="7">
        <f t="shared" si="14"/>
        <v>4.6576523047670015E-2</v>
      </c>
      <c r="F218" s="7">
        <f t="shared" si="15"/>
        <v>3.6317293616588753</v>
      </c>
      <c r="H218" s="7">
        <f t="shared" si="16"/>
        <v>4.0472775660511218</v>
      </c>
      <c r="L218" s="7" t="str">
        <f t="shared" si="13"/>
        <v/>
      </c>
    </row>
    <row r="219" spans="1:12" ht="14" x14ac:dyDescent="0.15">
      <c r="A219" s="1" t="s">
        <v>219</v>
      </c>
      <c r="B219" s="2">
        <v>95.969331371199004</v>
      </c>
      <c r="C219" s="2">
        <v>92.584724844738005</v>
      </c>
      <c r="D219" s="7">
        <f t="shared" si="14"/>
        <v>0.11365293707994439</v>
      </c>
      <c r="F219" s="7">
        <f t="shared" si="15"/>
        <v>2.2633379043326629</v>
      </c>
      <c r="H219" s="7">
        <f t="shared" si="16"/>
        <v>3.5153916027824694</v>
      </c>
      <c r="L219" s="7" t="str">
        <f t="shared" si="13"/>
        <v/>
      </c>
    </row>
    <row r="220" spans="1:12" ht="14" x14ac:dyDescent="0.15">
      <c r="A220" s="1" t="s">
        <v>220</v>
      </c>
      <c r="B220" s="2">
        <v>95.595925085695995</v>
      </c>
      <c r="C220" s="2">
        <v>93.262394303375004</v>
      </c>
      <c r="D220" s="7">
        <f t="shared" si="14"/>
        <v>0.73194520993979939</v>
      </c>
      <c r="F220" s="7">
        <f t="shared" si="15"/>
        <v>-0.38908918106214108</v>
      </c>
      <c r="H220" s="7">
        <f t="shared" si="16"/>
        <v>4.0454920141685946</v>
      </c>
      <c r="L220" s="7">
        <f t="shared" si="13"/>
        <v>4.97328891294746</v>
      </c>
    </row>
    <row r="221" spans="1:12" ht="14" x14ac:dyDescent="0.15">
      <c r="A221" s="1" t="s">
        <v>221</v>
      </c>
      <c r="B221" s="2">
        <v>90.205459500963002</v>
      </c>
      <c r="C221" s="2">
        <v>93.368510392971004</v>
      </c>
      <c r="D221" s="7">
        <f t="shared" si="14"/>
        <v>0.11378229176790544</v>
      </c>
      <c r="F221" s="7">
        <f t="shared" si="15"/>
        <v>-5.6388026789852885</v>
      </c>
      <c r="H221" s="7">
        <f t="shared" si="16"/>
        <v>3.9525150439818191</v>
      </c>
      <c r="L221" s="7" t="str">
        <f t="shared" ref="L221:L284" si="17">IF(VALUE(RIGHT(A221,2))=12,((AVERAGE(C210:C221)/AVERAGE(C198:C209))-1)*100,"")</f>
        <v/>
      </c>
    </row>
    <row r="222" spans="1:12" ht="14" x14ac:dyDescent="0.15">
      <c r="A222" s="1" t="s">
        <v>222</v>
      </c>
      <c r="B222" s="2">
        <v>88.568739334095</v>
      </c>
      <c r="C222" s="2">
        <v>93.625043770882002</v>
      </c>
      <c r="D222" s="7">
        <f t="shared" si="14"/>
        <v>0.27475363677893494</v>
      </c>
      <c r="F222" s="7">
        <f t="shared" si="15"/>
        <v>-1.8144358178792119</v>
      </c>
      <c r="H222" s="7">
        <f t="shared" si="16"/>
        <v>3.7959108382245699</v>
      </c>
      <c r="L222" s="7" t="str">
        <f t="shared" si="17"/>
        <v/>
      </c>
    </row>
    <row r="223" spans="1:12" ht="14" x14ac:dyDescent="0.15">
      <c r="A223" s="1" t="s">
        <v>223</v>
      </c>
      <c r="B223" s="2">
        <v>95.828986602244001</v>
      </c>
      <c r="C223" s="2">
        <v>94.069653475050998</v>
      </c>
      <c r="D223" s="7">
        <f t="shared" si="14"/>
        <v>0.47488330713845173</v>
      </c>
      <c r="F223" s="7">
        <f t="shared" si="15"/>
        <v>8.1973022566824927</v>
      </c>
      <c r="H223" s="7">
        <f t="shared" si="16"/>
        <v>3.1147134573848323</v>
      </c>
      <c r="L223" s="7" t="str">
        <f t="shared" si="17"/>
        <v/>
      </c>
    </row>
    <row r="224" spans="1:12" ht="14" x14ac:dyDescent="0.15">
      <c r="A224" s="1" t="s">
        <v>224</v>
      </c>
      <c r="B224" s="2">
        <v>91.600049860582004</v>
      </c>
      <c r="C224" s="2">
        <v>93.462880131131001</v>
      </c>
      <c r="D224" s="7">
        <f t="shared" si="14"/>
        <v>-0.64502559699650686</v>
      </c>
      <c r="F224" s="7">
        <f t="shared" si="15"/>
        <v>-4.4130037179825221</v>
      </c>
      <c r="H224" s="7">
        <f t="shared" si="16"/>
        <v>2.4066266183445206</v>
      </c>
      <c r="L224" s="7" t="str">
        <f t="shared" si="17"/>
        <v/>
      </c>
    </row>
    <row r="225" spans="1:12" ht="14" x14ac:dyDescent="0.15">
      <c r="A225" s="1" t="s">
        <v>225</v>
      </c>
      <c r="B225" s="2">
        <v>95.946306306192</v>
      </c>
      <c r="C225" s="2">
        <v>94.533105073122002</v>
      </c>
      <c r="D225" s="7">
        <f t="shared" si="14"/>
        <v>1.145080207767446</v>
      </c>
      <c r="F225" s="7">
        <f t="shared" si="15"/>
        <v>4.7448188644276135</v>
      </c>
      <c r="H225" s="7">
        <f t="shared" si="16"/>
        <v>3.384902194910544</v>
      </c>
      <c r="L225" s="7" t="str">
        <f t="shared" si="17"/>
        <v/>
      </c>
    </row>
    <row r="226" spans="1:12" ht="14" x14ac:dyDescent="0.15">
      <c r="A226" s="1" t="s">
        <v>226</v>
      </c>
      <c r="B226" s="2">
        <v>96.488306609893002</v>
      </c>
      <c r="C226" s="2">
        <v>95.079084537447997</v>
      </c>
      <c r="D226" s="7">
        <f t="shared" si="14"/>
        <v>0.57755371930676702</v>
      </c>
      <c r="F226" s="7">
        <f t="shared" si="15"/>
        <v>0.56489960329615396</v>
      </c>
      <c r="H226" s="7">
        <f t="shared" si="16"/>
        <v>3.9444907733237944</v>
      </c>
      <c r="L226" s="7" t="str">
        <f t="shared" si="17"/>
        <v/>
      </c>
    </row>
    <row r="227" spans="1:12" ht="14" x14ac:dyDescent="0.15">
      <c r="A227" s="1" t="s">
        <v>227</v>
      </c>
      <c r="B227" s="2">
        <v>95.217924368295002</v>
      </c>
      <c r="C227" s="2">
        <v>95.522899381989006</v>
      </c>
      <c r="D227" s="7">
        <f t="shared" si="14"/>
        <v>0.46678493666627574</v>
      </c>
      <c r="F227" s="7">
        <f t="shared" si="15"/>
        <v>-1.3166178226489356</v>
      </c>
      <c r="H227" s="7">
        <f t="shared" si="16"/>
        <v>4.0297286563097945</v>
      </c>
      <c r="L227" s="7" t="str">
        <f t="shared" si="17"/>
        <v/>
      </c>
    </row>
    <row r="228" spans="1:12" ht="14" x14ac:dyDescent="0.15">
      <c r="A228" s="1" t="s">
        <v>228</v>
      </c>
      <c r="B228" s="2">
        <v>96.539030443832004</v>
      </c>
      <c r="C228" s="2">
        <v>96.058564579557</v>
      </c>
      <c r="D228" s="7">
        <f t="shared" si="14"/>
        <v>0.56077150194731029</v>
      </c>
      <c r="F228" s="7">
        <f t="shared" si="15"/>
        <v>1.3874552341921254</v>
      </c>
      <c r="H228" s="7">
        <f t="shared" si="16"/>
        <v>4.3522210003941408</v>
      </c>
      <c r="L228" s="7" t="str">
        <f t="shared" si="17"/>
        <v/>
      </c>
    </row>
    <row r="229" spans="1:12" ht="14" x14ac:dyDescent="0.15">
      <c r="A229" s="1" t="s">
        <v>229</v>
      </c>
      <c r="B229" s="2">
        <v>94.102110971941002</v>
      </c>
      <c r="C229" s="2">
        <v>96.224243121301996</v>
      </c>
      <c r="D229" s="7">
        <f t="shared" si="14"/>
        <v>0.17247659536674398</v>
      </c>
      <c r="F229" s="7">
        <f t="shared" si="15"/>
        <v>-2.5242841788315262</v>
      </c>
      <c r="H229" s="7">
        <f t="shared" si="16"/>
        <v>4.0975968822703157</v>
      </c>
      <c r="L229" s="7" t="str">
        <f t="shared" si="17"/>
        <v/>
      </c>
    </row>
    <row r="230" spans="1:12" ht="14" x14ac:dyDescent="0.15">
      <c r="A230" s="1" t="s">
        <v>230</v>
      </c>
      <c r="B230" s="2">
        <v>97.437709429476996</v>
      </c>
      <c r="C230" s="2">
        <v>96.199895339448005</v>
      </c>
      <c r="D230" s="7">
        <f t="shared" si="14"/>
        <v>-2.5303167958723449E-2</v>
      </c>
      <c r="F230" s="7">
        <f t="shared" si="15"/>
        <v>3.5446584811796411</v>
      </c>
      <c r="H230" s="7">
        <f t="shared" si="16"/>
        <v>4.0228066859592682</v>
      </c>
      <c r="L230" s="7" t="str">
        <f t="shared" si="17"/>
        <v/>
      </c>
    </row>
    <row r="231" spans="1:12" ht="14" x14ac:dyDescent="0.15">
      <c r="A231" s="1" t="s">
        <v>231</v>
      </c>
      <c r="B231" s="2">
        <v>101.082748102981</v>
      </c>
      <c r="C231" s="2">
        <v>97.121175920338004</v>
      </c>
      <c r="D231" s="7">
        <f t="shared" si="14"/>
        <v>0.95767316340542585</v>
      </c>
      <c r="F231" s="7">
        <f t="shared" si="15"/>
        <v>3.7408911753433527</v>
      </c>
      <c r="H231" s="7">
        <f t="shared" si="16"/>
        <v>4.899783504468469</v>
      </c>
      <c r="L231" s="7" t="str">
        <f t="shared" si="17"/>
        <v/>
      </c>
    </row>
    <row r="232" spans="1:12" ht="14" x14ac:dyDescent="0.15">
      <c r="A232" s="1" t="s">
        <v>232</v>
      </c>
      <c r="B232" s="2">
        <v>98.815744999996994</v>
      </c>
      <c r="C232" s="2">
        <v>96.801339699973994</v>
      </c>
      <c r="D232" s="7">
        <f t="shared" si="14"/>
        <v>-0.32931666789779435</v>
      </c>
      <c r="F232" s="7">
        <f t="shared" si="15"/>
        <v>-2.2427200937141456</v>
      </c>
      <c r="H232" s="7">
        <f t="shared" si="16"/>
        <v>3.7946113468705134</v>
      </c>
      <c r="L232" s="7">
        <f t="shared" si="17"/>
        <v>3.8184236551666029</v>
      </c>
    </row>
    <row r="233" spans="1:12" ht="14" x14ac:dyDescent="0.15">
      <c r="A233" s="1" t="s">
        <v>233</v>
      </c>
      <c r="B233" s="2">
        <v>94.674624523776004</v>
      </c>
      <c r="C233" s="2">
        <v>97.325095841123996</v>
      </c>
      <c r="D233" s="7">
        <f t="shared" si="14"/>
        <v>0.5410629055066174</v>
      </c>
      <c r="F233" s="7">
        <f t="shared" si="15"/>
        <v>-4.1907496383507663</v>
      </c>
      <c r="H233" s="7">
        <f t="shared" si="16"/>
        <v>4.2376015548501789</v>
      </c>
      <c r="L233" s="7" t="str">
        <f t="shared" si="17"/>
        <v/>
      </c>
    </row>
    <row r="234" spans="1:12" ht="14" x14ac:dyDescent="0.15">
      <c r="A234" s="1" t="s">
        <v>234</v>
      </c>
      <c r="B234" s="2">
        <v>94.079029382350996</v>
      </c>
      <c r="C234" s="2">
        <v>97.556589383325999</v>
      </c>
      <c r="D234" s="7">
        <f t="shared" si="14"/>
        <v>0.23785596120027286</v>
      </c>
      <c r="F234" s="7">
        <f t="shared" si="15"/>
        <v>-0.62909691421636493</v>
      </c>
      <c r="H234" s="7">
        <f t="shared" si="16"/>
        <v>4.1992456869395234</v>
      </c>
      <c r="L234" s="7" t="str">
        <f t="shared" si="17"/>
        <v/>
      </c>
    </row>
    <row r="235" spans="1:12" ht="14" x14ac:dyDescent="0.15">
      <c r="A235" s="1" t="s">
        <v>235</v>
      </c>
      <c r="B235" s="2">
        <v>99.092217052148001</v>
      </c>
      <c r="C235" s="2">
        <v>97.90243600238</v>
      </c>
      <c r="D235" s="7">
        <f t="shared" si="14"/>
        <v>0.35450872282452028</v>
      </c>
      <c r="F235" s="7">
        <f t="shared" si="15"/>
        <v>5.3286983323591386</v>
      </c>
      <c r="H235" s="7">
        <f t="shared" si="16"/>
        <v>4.074409106168897</v>
      </c>
      <c r="L235" s="7" t="str">
        <f t="shared" si="17"/>
        <v/>
      </c>
    </row>
    <row r="236" spans="1:12" ht="14" x14ac:dyDescent="0.15">
      <c r="A236" s="1" t="s">
        <v>236</v>
      </c>
      <c r="B236" s="2">
        <v>95.479312479613995</v>
      </c>
      <c r="C236" s="2">
        <v>98.323014811980997</v>
      </c>
      <c r="D236" s="7">
        <f t="shared" si="14"/>
        <v>0.42958972909599158</v>
      </c>
      <c r="F236" s="7">
        <f t="shared" si="15"/>
        <v>-3.6460023602385316</v>
      </c>
      <c r="H236" s="7">
        <f t="shared" si="16"/>
        <v>5.2000694543449688</v>
      </c>
      <c r="L236" s="7" t="str">
        <f t="shared" si="17"/>
        <v/>
      </c>
    </row>
    <row r="237" spans="1:12" ht="14" x14ac:dyDescent="0.15">
      <c r="A237" s="1" t="s">
        <v>237</v>
      </c>
      <c r="B237" s="2">
        <v>100.31524604120401</v>
      </c>
      <c r="C237" s="2">
        <v>97.791728769654995</v>
      </c>
      <c r="D237" s="7">
        <f t="shared" si="14"/>
        <v>-0.54034759139756083</v>
      </c>
      <c r="F237" s="7">
        <f t="shared" si="15"/>
        <v>5.064901952056422</v>
      </c>
      <c r="H237" s="7">
        <f t="shared" si="16"/>
        <v>3.4470714719593953</v>
      </c>
      <c r="L237" s="7" t="str">
        <f t="shared" si="17"/>
        <v/>
      </c>
    </row>
    <row r="238" spans="1:12" ht="14" x14ac:dyDescent="0.15">
      <c r="A238" s="1" t="s">
        <v>238</v>
      </c>
      <c r="B238" s="2">
        <v>99.686838103127997</v>
      </c>
      <c r="C238" s="2">
        <v>98.664616570792006</v>
      </c>
      <c r="D238" s="7">
        <f t="shared" si="14"/>
        <v>0.89259880372201117</v>
      </c>
      <c r="F238" s="7">
        <f t="shared" si="15"/>
        <v>-0.62643313242525256</v>
      </c>
      <c r="H238" s="7">
        <f t="shared" si="16"/>
        <v>3.7711049183817069</v>
      </c>
      <c r="L238" s="7" t="str">
        <f t="shared" si="17"/>
        <v/>
      </c>
    </row>
    <row r="239" spans="1:12" ht="14" x14ac:dyDescent="0.15">
      <c r="A239" s="1" t="s">
        <v>239</v>
      </c>
      <c r="B239" s="2">
        <v>99.310906714824</v>
      </c>
      <c r="C239" s="2">
        <v>99.167332927448996</v>
      </c>
      <c r="D239" s="7">
        <f t="shared" si="14"/>
        <v>0.50952040775051888</v>
      </c>
      <c r="F239" s="7">
        <f t="shared" si="15"/>
        <v>-0.37711236052555552</v>
      </c>
      <c r="H239" s="7">
        <f t="shared" si="16"/>
        <v>3.8152459452535759</v>
      </c>
      <c r="L239" s="7" t="str">
        <f t="shared" si="17"/>
        <v/>
      </c>
    </row>
    <row r="240" spans="1:12" ht="14" x14ac:dyDescent="0.15">
      <c r="A240" s="1" t="s">
        <v>240</v>
      </c>
      <c r="B240" s="2">
        <v>99.099174080428995</v>
      </c>
      <c r="C240" s="2">
        <v>98.693475186578993</v>
      </c>
      <c r="D240" s="7">
        <f t="shared" si="14"/>
        <v>-0.47783652830178935</v>
      </c>
      <c r="F240" s="7">
        <f t="shared" si="15"/>
        <v>-0.21320179363885083</v>
      </c>
      <c r="H240" s="7">
        <f t="shared" si="16"/>
        <v>2.743025172773339</v>
      </c>
      <c r="L240" s="7" t="str">
        <f t="shared" si="17"/>
        <v/>
      </c>
    </row>
    <row r="241" spans="1:12" ht="14" x14ac:dyDescent="0.15">
      <c r="A241" s="1" t="s">
        <v>241</v>
      </c>
      <c r="B241" s="2">
        <v>95.189246106530007</v>
      </c>
      <c r="C241" s="2">
        <v>98.917327909784007</v>
      </c>
      <c r="D241" s="7">
        <f t="shared" si="14"/>
        <v>0.22681613225374875</v>
      </c>
      <c r="F241" s="7">
        <f t="shared" si="15"/>
        <v>-3.9454697884017564</v>
      </c>
      <c r="H241" s="7">
        <f t="shared" si="16"/>
        <v>2.7987591288060942</v>
      </c>
      <c r="L241" s="7" t="str">
        <f t="shared" si="17"/>
        <v/>
      </c>
    </row>
    <row r="242" spans="1:12" ht="14" x14ac:dyDescent="0.15">
      <c r="A242" s="1" t="s">
        <v>242</v>
      </c>
      <c r="B242" s="2">
        <v>101.859914593562</v>
      </c>
      <c r="C242" s="2">
        <v>98.958301860263006</v>
      </c>
      <c r="D242" s="7">
        <f t="shared" si="14"/>
        <v>4.1422419453507331E-2</v>
      </c>
      <c r="F242" s="7">
        <f t="shared" si="15"/>
        <v>7.0077963214107086</v>
      </c>
      <c r="H242" s="7">
        <f t="shared" si="16"/>
        <v>2.8673695653012699</v>
      </c>
      <c r="L242" s="7" t="str">
        <f t="shared" si="17"/>
        <v/>
      </c>
    </row>
    <row r="243" spans="1:12" ht="14" x14ac:dyDescent="0.15">
      <c r="A243" s="1" t="s">
        <v>243</v>
      </c>
      <c r="B243" s="2">
        <v>104.386494697947</v>
      </c>
      <c r="C243" s="2">
        <v>100.414230089583</v>
      </c>
      <c r="D243" s="7">
        <f t="shared" si="14"/>
        <v>1.4712542575517018</v>
      </c>
      <c r="F243" s="7">
        <f t="shared" si="15"/>
        <v>2.4804459285740377</v>
      </c>
      <c r="H243" s="7">
        <f t="shared" si="16"/>
        <v>3.3906654630562416</v>
      </c>
      <c r="L243" s="7" t="str">
        <f t="shared" si="17"/>
        <v/>
      </c>
    </row>
    <row r="244" spans="1:12" ht="14" x14ac:dyDescent="0.15">
      <c r="A244" s="1" t="s">
        <v>244</v>
      </c>
      <c r="B244" s="2">
        <v>100.52817678766201</v>
      </c>
      <c r="C244" s="2">
        <v>99.483777177929994</v>
      </c>
      <c r="D244" s="7">
        <f t="shared" si="14"/>
        <v>-0.92661459518528222</v>
      </c>
      <c r="F244" s="7">
        <f t="shared" si="15"/>
        <v>-3.6961849532829216</v>
      </c>
      <c r="H244" s="7">
        <f t="shared" si="16"/>
        <v>2.7710747457317719</v>
      </c>
      <c r="L244" s="7">
        <f t="shared" si="17"/>
        <v>3.60150086478912</v>
      </c>
    </row>
    <row r="245" spans="1:12" ht="14" x14ac:dyDescent="0.15">
      <c r="A245" s="1" t="s">
        <v>245</v>
      </c>
      <c r="B245" s="2">
        <v>97.968586955494999</v>
      </c>
      <c r="C245" s="2">
        <v>99.514187513636003</v>
      </c>
      <c r="D245" s="7">
        <f t="shared" si="14"/>
        <v>3.0568135397213148E-2</v>
      </c>
      <c r="F245" s="7">
        <f t="shared" si="15"/>
        <v>-2.5461417027123012</v>
      </c>
      <c r="H245" s="7">
        <f t="shared" si="16"/>
        <v>2.2492571454391763</v>
      </c>
      <c r="L245" s="7" t="str">
        <f t="shared" si="17"/>
        <v/>
      </c>
    </row>
    <row r="246" spans="1:12" ht="14" x14ac:dyDescent="0.15">
      <c r="A246" s="1" t="s">
        <v>246</v>
      </c>
      <c r="B246" s="2">
        <v>94.671021724802998</v>
      </c>
      <c r="C246" s="2">
        <v>99.520255879542006</v>
      </c>
      <c r="D246" s="7">
        <f t="shared" si="14"/>
        <v>6.0979907062774785E-3</v>
      </c>
      <c r="F246" s="7">
        <f t="shared" si="15"/>
        <v>-3.3659414034317048</v>
      </c>
      <c r="H246" s="7">
        <f t="shared" si="16"/>
        <v>2.0128486539235491</v>
      </c>
      <c r="L246" s="7" t="str">
        <f t="shared" si="17"/>
        <v/>
      </c>
    </row>
    <row r="247" spans="1:12" ht="14" x14ac:dyDescent="0.15">
      <c r="A247" s="1" t="s">
        <v>247</v>
      </c>
      <c r="B247" s="2">
        <v>97.060800447244006</v>
      </c>
      <c r="C247" s="2">
        <v>99.607965960756999</v>
      </c>
      <c r="D247" s="7">
        <f t="shared" si="14"/>
        <v>8.8132893590175954E-2</v>
      </c>
      <c r="F247" s="7">
        <f t="shared" si="15"/>
        <v>2.5242980152763161</v>
      </c>
      <c r="H247" s="7">
        <f t="shared" si="16"/>
        <v>1.7420710127534988</v>
      </c>
      <c r="L247" s="7" t="str">
        <f t="shared" si="17"/>
        <v/>
      </c>
    </row>
    <row r="248" spans="1:12" ht="14" x14ac:dyDescent="0.15">
      <c r="A248" s="1" t="s">
        <v>248</v>
      </c>
      <c r="B248" s="2">
        <v>99.916237259598006</v>
      </c>
      <c r="C248" s="2">
        <v>99.158170098352997</v>
      </c>
      <c r="D248" s="7">
        <f t="shared" si="14"/>
        <v>-0.45156615544303946</v>
      </c>
      <c r="F248" s="7">
        <f t="shared" si="15"/>
        <v>2.9419052791616274</v>
      </c>
      <c r="H248" s="7">
        <f t="shared" si="16"/>
        <v>0.84939959171210777</v>
      </c>
      <c r="L248" s="7" t="str">
        <f t="shared" si="17"/>
        <v/>
      </c>
    </row>
    <row r="249" spans="1:12" ht="14" x14ac:dyDescent="0.15">
      <c r="A249" s="1" t="s">
        <v>249</v>
      </c>
      <c r="B249" s="2">
        <v>102.27529767263201</v>
      </c>
      <c r="C249" s="2">
        <v>99.822725294945997</v>
      </c>
      <c r="D249" s="7">
        <f t="shared" si="14"/>
        <v>0.67019711631814971</v>
      </c>
      <c r="F249" s="7">
        <f t="shared" si="15"/>
        <v>2.3610380832344458</v>
      </c>
      <c r="H249" s="7">
        <f t="shared" si="16"/>
        <v>2.0768592097138772</v>
      </c>
      <c r="L249" s="7" t="str">
        <f t="shared" si="17"/>
        <v/>
      </c>
    </row>
    <row r="250" spans="1:12" ht="14" x14ac:dyDescent="0.15">
      <c r="A250" s="1" t="s">
        <v>250</v>
      </c>
      <c r="B250" s="2">
        <v>99.517553740387001</v>
      </c>
      <c r="C250" s="2">
        <v>99.594154548323004</v>
      </c>
      <c r="D250" s="7">
        <f t="shared" si="14"/>
        <v>-0.22897666432932784</v>
      </c>
      <c r="F250" s="7">
        <f t="shared" si="15"/>
        <v>-2.696392965848049</v>
      </c>
      <c r="H250" s="7">
        <f t="shared" si="16"/>
        <v>0.94211887689652496</v>
      </c>
      <c r="L250" s="7" t="str">
        <f t="shared" si="17"/>
        <v/>
      </c>
    </row>
    <row r="251" spans="1:12" ht="14" x14ac:dyDescent="0.15">
      <c r="A251" s="1" t="s">
        <v>251</v>
      </c>
      <c r="B251" s="2">
        <v>100.80982612708</v>
      </c>
      <c r="C251" s="2">
        <v>99.609744606562998</v>
      </c>
      <c r="D251" s="7">
        <f t="shared" si="14"/>
        <v>1.5653587613351228E-2</v>
      </c>
      <c r="F251" s="7">
        <f t="shared" si="15"/>
        <v>1.2985371305088256</v>
      </c>
      <c r="H251" s="7">
        <f t="shared" si="16"/>
        <v>0.44612642697334781</v>
      </c>
      <c r="L251" s="7" t="str">
        <f t="shared" si="17"/>
        <v/>
      </c>
    </row>
    <row r="252" spans="1:12" ht="14" x14ac:dyDescent="0.15">
      <c r="A252" s="1" t="s">
        <v>252</v>
      </c>
      <c r="B252" s="2">
        <v>100.27356970876799</v>
      </c>
      <c r="C252" s="2">
        <v>100.3343366054</v>
      </c>
      <c r="D252" s="7">
        <f t="shared" si="14"/>
        <v>0.72743083691158006</v>
      </c>
      <c r="F252" s="7">
        <f t="shared" si="15"/>
        <v>-0.53194855989138201</v>
      </c>
      <c r="H252" s="7">
        <f t="shared" si="16"/>
        <v>1.6625834845910292</v>
      </c>
      <c r="L252" s="7" t="str">
        <f t="shared" si="17"/>
        <v/>
      </c>
    </row>
    <row r="253" spans="1:12" ht="14" x14ac:dyDescent="0.15">
      <c r="A253" s="1" t="s">
        <v>253</v>
      </c>
      <c r="B253" s="2">
        <v>96.806742672335005</v>
      </c>
      <c r="C253" s="2">
        <v>100.411571931789</v>
      </c>
      <c r="D253" s="7">
        <f t="shared" si="14"/>
        <v>7.6977960887658625E-2</v>
      </c>
      <c r="F253" s="7">
        <f t="shared" si="15"/>
        <v>-3.4573687228867556</v>
      </c>
      <c r="H253" s="7">
        <f t="shared" si="16"/>
        <v>1.510598854194467</v>
      </c>
      <c r="L253" s="7" t="str">
        <f t="shared" si="17"/>
        <v/>
      </c>
    </row>
    <row r="254" spans="1:12" ht="14" x14ac:dyDescent="0.15">
      <c r="A254" s="1" t="s">
        <v>254</v>
      </c>
      <c r="B254" s="2">
        <v>103.66718340672099</v>
      </c>
      <c r="C254" s="2">
        <v>100.674381796265</v>
      </c>
      <c r="D254" s="7">
        <f t="shared" si="14"/>
        <v>0.26173264636721871</v>
      </c>
      <c r="F254" s="7">
        <f t="shared" si="15"/>
        <v>7.086738531846648</v>
      </c>
      <c r="H254" s="7">
        <f t="shared" si="16"/>
        <v>1.7341444868619771</v>
      </c>
      <c r="L254" s="7" t="str">
        <f t="shared" si="17"/>
        <v/>
      </c>
    </row>
    <row r="255" spans="1:12" ht="14" x14ac:dyDescent="0.15">
      <c r="A255" s="1" t="s">
        <v>255</v>
      </c>
      <c r="B255" s="2">
        <v>104.23164516380901</v>
      </c>
      <c r="C255" s="2">
        <v>100.63181044151899</v>
      </c>
      <c r="D255" s="7">
        <f t="shared" si="14"/>
        <v>-4.2286184415962769E-2</v>
      </c>
      <c r="F255" s="7">
        <f t="shared" si="15"/>
        <v>0.54449415768675902</v>
      </c>
      <c r="H255" s="7">
        <f t="shared" si="16"/>
        <v>0.21668278663480312</v>
      </c>
      <c r="L255" s="7" t="str">
        <f t="shared" si="17"/>
        <v/>
      </c>
    </row>
    <row r="256" spans="1:12" ht="14" x14ac:dyDescent="0.15">
      <c r="A256" s="1" t="s">
        <v>256</v>
      </c>
      <c r="B256" s="2">
        <v>102.80153512113</v>
      </c>
      <c r="C256" s="2">
        <v>101.156825202161</v>
      </c>
      <c r="D256" s="7">
        <f t="shared" si="14"/>
        <v>0.52171848875472993</v>
      </c>
      <c r="F256" s="7">
        <f t="shared" si="15"/>
        <v>-1.3720497651470986</v>
      </c>
      <c r="H256" s="7">
        <f t="shared" si="16"/>
        <v>1.6817294956932516</v>
      </c>
      <c r="L256" s="7">
        <f t="shared" si="17"/>
        <v>1.4231096058271442</v>
      </c>
    </row>
    <row r="257" spans="1:12" ht="14" x14ac:dyDescent="0.15">
      <c r="A257" s="1" t="s">
        <v>257</v>
      </c>
      <c r="B257" s="2">
        <v>98.755101081256996</v>
      </c>
      <c r="C257" s="2">
        <v>100.258601937764</v>
      </c>
      <c r="D257" s="7">
        <f t="shared" si="14"/>
        <v>-0.88795122089083689</v>
      </c>
      <c r="F257" s="7">
        <f t="shared" si="15"/>
        <v>-3.9361611041169087</v>
      </c>
      <c r="H257" s="7">
        <f t="shared" si="16"/>
        <v>0.74804853732639565</v>
      </c>
      <c r="L257" s="7" t="str">
        <f t="shared" si="17"/>
        <v/>
      </c>
    </row>
    <row r="258" spans="1:12" ht="14" x14ac:dyDescent="0.15">
      <c r="A258" s="1" t="s">
        <v>258</v>
      </c>
      <c r="B258" s="2">
        <v>96.956501054540993</v>
      </c>
      <c r="C258" s="2">
        <v>101.590512759446</v>
      </c>
      <c r="D258" s="7">
        <f t="shared" si="14"/>
        <v>1.3284753586617848</v>
      </c>
      <c r="F258" s="7">
        <f t="shared" si="15"/>
        <v>-1.8212730350365303</v>
      </c>
      <c r="H258" s="7">
        <f t="shared" si="16"/>
        <v>2.080236693130888</v>
      </c>
      <c r="L258" s="7" t="str">
        <f t="shared" si="17"/>
        <v/>
      </c>
    </row>
    <row r="259" spans="1:12" ht="14" x14ac:dyDescent="0.15">
      <c r="A259" s="1" t="s">
        <v>259</v>
      </c>
      <c r="B259" s="2">
        <v>101.494788590355</v>
      </c>
      <c r="C259" s="2">
        <v>101.592396323477</v>
      </c>
      <c r="D259" s="7">
        <f t="shared" si="14"/>
        <v>1.854074735763156E-3</v>
      </c>
      <c r="F259" s="7">
        <f t="shared" si="15"/>
        <v>4.6807459906799576</v>
      </c>
      <c r="H259" s="7">
        <f t="shared" si="16"/>
        <v>1.992240624110142</v>
      </c>
      <c r="L259" s="7" t="str">
        <f t="shared" si="17"/>
        <v/>
      </c>
    </row>
    <row r="260" spans="1:12" ht="14" x14ac:dyDescent="0.15">
      <c r="A260" s="1" t="s">
        <v>260</v>
      </c>
      <c r="B260" s="2">
        <v>100.31850144554301</v>
      </c>
      <c r="C260" s="2">
        <v>102.339686457887</v>
      </c>
      <c r="D260" s="7">
        <f t="shared" si="14"/>
        <v>0.73557683591847223</v>
      </c>
      <c r="F260" s="7">
        <f t="shared" si="15"/>
        <v>-1.1589630966764464</v>
      </c>
      <c r="H260" s="7">
        <f t="shared" si="16"/>
        <v>3.2085266966688897</v>
      </c>
      <c r="L260" s="7" t="str">
        <f t="shared" si="17"/>
        <v/>
      </c>
    </row>
    <row r="261" spans="1:12" ht="14" x14ac:dyDescent="0.15">
      <c r="A261" s="1" t="s">
        <v>261</v>
      </c>
      <c r="B261" s="2">
        <v>104.86078158637901</v>
      </c>
      <c r="C261" s="2">
        <v>102.86316754943699</v>
      </c>
      <c r="D261" s="7">
        <f t="shared" si="14"/>
        <v>0.51151328450220745</v>
      </c>
      <c r="F261" s="7">
        <f t="shared" si="15"/>
        <v>4.5278588449626511</v>
      </c>
      <c r="H261" s="7">
        <f t="shared" si="16"/>
        <v>3.0458417614900979</v>
      </c>
      <c r="L261" s="7" t="str">
        <f t="shared" si="17"/>
        <v/>
      </c>
    </row>
    <row r="262" spans="1:12" ht="14" x14ac:dyDescent="0.15">
      <c r="A262" s="1" t="s">
        <v>262</v>
      </c>
      <c r="B262" s="2">
        <v>102.89398925436601</v>
      </c>
      <c r="C262" s="2">
        <v>102.599217889172</v>
      </c>
      <c r="D262" s="7">
        <f t="shared" si="14"/>
        <v>-0.25660269516601941</v>
      </c>
      <c r="F262" s="7">
        <f t="shared" si="15"/>
        <v>-1.8756224226622376</v>
      </c>
      <c r="H262" s="7">
        <f t="shared" si="16"/>
        <v>3.0173089519937024</v>
      </c>
      <c r="L262" s="7" t="str">
        <f t="shared" si="17"/>
        <v/>
      </c>
    </row>
    <row r="263" spans="1:12" ht="14" x14ac:dyDescent="0.15">
      <c r="A263" s="1" t="s">
        <v>263</v>
      </c>
      <c r="B263" s="2">
        <v>104.13867043613</v>
      </c>
      <c r="C263" s="2">
        <v>102.979939821405</v>
      </c>
      <c r="D263" s="7">
        <f t="shared" ref="D263:D326" si="18">((C263/C262)-1)*100</f>
        <v>0.37107683671064873</v>
      </c>
      <c r="F263" s="7">
        <f t="shared" ref="F263:F326" si="19">((B263/B262)-1)*100</f>
        <v>1.2096733645801105</v>
      </c>
      <c r="H263" s="7">
        <f t="shared" si="16"/>
        <v>3.3833991123594753</v>
      </c>
      <c r="L263" s="7" t="str">
        <f t="shared" si="17"/>
        <v/>
      </c>
    </row>
    <row r="264" spans="1:12" ht="14" x14ac:dyDescent="0.15">
      <c r="A264" s="1" t="s">
        <v>264</v>
      </c>
      <c r="B264" s="2">
        <v>101.736240374424</v>
      </c>
      <c r="C264" s="2">
        <v>102.721879632531</v>
      </c>
      <c r="D264" s="7">
        <f t="shared" si="18"/>
        <v>-0.2505926778764378</v>
      </c>
      <c r="F264" s="7">
        <f t="shared" si="19"/>
        <v>-2.3069528846918153</v>
      </c>
      <c r="H264" s="7">
        <f t="shared" si="16"/>
        <v>2.3795871960771153</v>
      </c>
      <c r="L264" s="7" t="str">
        <f t="shared" si="17"/>
        <v/>
      </c>
    </row>
    <row r="265" spans="1:12" ht="14" x14ac:dyDescent="0.15">
      <c r="A265" s="1" t="s">
        <v>265</v>
      </c>
      <c r="B265" s="2">
        <v>100.015513470039</v>
      </c>
      <c r="C265" s="2">
        <v>102.626276565699</v>
      </c>
      <c r="D265" s="7">
        <f t="shared" si="18"/>
        <v>-9.3069818400914883E-2</v>
      </c>
      <c r="F265" s="7">
        <f t="shared" si="19"/>
        <v>-1.6913608150371462</v>
      </c>
      <c r="H265" s="7">
        <f t="shared" si="16"/>
        <v>2.2056268926996525</v>
      </c>
      <c r="L265" s="7" t="str">
        <f t="shared" si="17"/>
        <v/>
      </c>
    </row>
    <row r="266" spans="1:12" ht="14" x14ac:dyDescent="0.15">
      <c r="A266" s="1" t="s">
        <v>266</v>
      </c>
      <c r="B266" s="2">
        <v>106.81111931342799</v>
      </c>
      <c r="C266" s="2">
        <v>103.8381860698</v>
      </c>
      <c r="D266" s="7">
        <f t="shared" si="18"/>
        <v>1.1808959115116702</v>
      </c>
      <c r="F266" s="7">
        <f t="shared" si="19"/>
        <v>6.7945517726354598</v>
      </c>
      <c r="H266" s="7">
        <f t="shared" si="16"/>
        <v>3.1426110765076398</v>
      </c>
      <c r="L266" s="7" t="str">
        <f t="shared" si="17"/>
        <v/>
      </c>
    </row>
    <row r="267" spans="1:12" ht="14" x14ac:dyDescent="0.15">
      <c r="A267" s="1" t="s">
        <v>267</v>
      </c>
      <c r="B267" s="2">
        <v>106.47993046226701</v>
      </c>
      <c r="C267" s="2">
        <v>103.953567864484</v>
      </c>
      <c r="D267" s="7">
        <f t="shared" si="18"/>
        <v>0.11111692051943844</v>
      </c>
      <c r="F267" s="7">
        <f t="shared" si="19"/>
        <v>-0.31006963815175537</v>
      </c>
      <c r="H267" s="7">
        <f t="shared" si="16"/>
        <v>3.300901979593629</v>
      </c>
      <c r="L267" s="7" t="str">
        <f t="shared" si="17"/>
        <v/>
      </c>
    </row>
    <row r="268" spans="1:12" ht="14" x14ac:dyDescent="0.15">
      <c r="A268" s="1" t="s">
        <v>268</v>
      </c>
      <c r="B268" s="2">
        <v>106.88152824158701</v>
      </c>
      <c r="C268" s="2">
        <v>104.10275176732</v>
      </c>
      <c r="D268" s="7">
        <f t="shared" si="18"/>
        <v>0.14351013236071353</v>
      </c>
      <c r="F268" s="7">
        <f t="shared" si="19"/>
        <v>0.3771581908219801</v>
      </c>
      <c r="H268" s="7">
        <f t="shared" si="16"/>
        <v>2.9122370727546976</v>
      </c>
      <c r="L268" s="7">
        <f t="shared" si="17"/>
        <v>2.6190923736879812</v>
      </c>
    </row>
    <row r="269" spans="1:12" ht="14" x14ac:dyDescent="0.15">
      <c r="A269" s="1" t="s">
        <v>269</v>
      </c>
      <c r="B269" s="2">
        <v>102.319846748392</v>
      </c>
      <c r="C269" s="2">
        <v>104.123379421794</v>
      </c>
      <c r="D269" s="7">
        <f t="shared" si="18"/>
        <v>1.9814706262621939E-2</v>
      </c>
      <c r="F269" s="7">
        <f t="shared" si="19"/>
        <v>-4.2679792928148714</v>
      </c>
      <c r="H269" s="7">
        <f t="shared" si="16"/>
        <v>3.8548088735858022</v>
      </c>
      <c r="L269" s="7" t="str">
        <f t="shared" si="17"/>
        <v/>
      </c>
    </row>
    <row r="270" spans="1:12" ht="14" x14ac:dyDescent="0.15">
      <c r="A270" s="1" t="s">
        <v>270</v>
      </c>
      <c r="B270" s="2">
        <v>99.870678629435005</v>
      </c>
      <c r="C270" s="2">
        <v>104.42860102566</v>
      </c>
      <c r="D270" s="7">
        <f t="shared" si="18"/>
        <v>0.29313455398867205</v>
      </c>
      <c r="F270" s="7">
        <f t="shared" si="19"/>
        <v>-2.3936393542296597</v>
      </c>
      <c r="H270" s="7">
        <f t="shared" si="16"/>
        <v>2.7936548296928487</v>
      </c>
      <c r="L270" s="7" t="str">
        <f t="shared" si="17"/>
        <v/>
      </c>
    </row>
    <row r="271" spans="1:12" ht="14" x14ac:dyDescent="0.15">
      <c r="A271" s="1" t="s">
        <v>271</v>
      </c>
      <c r="B271" s="2">
        <v>104.966285121773</v>
      </c>
      <c r="C271" s="2">
        <v>104.515553615057</v>
      </c>
      <c r="D271" s="7">
        <f t="shared" si="18"/>
        <v>8.3265109886543343E-2</v>
      </c>
      <c r="F271" s="7">
        <f t="shared" si="19"/>
        <v>5.1022047334282838</v>
      </c>
      <c r="H271" s="7">
        <f t="shared" si="16"/>
        <v>2.8773386565983383</v>
      </c>
      <c r="L271" s="7" t="str">
        <f t="shared" si="17"/>
        <v/>
      </c>
    </row>
    <row r="272" spans="1:12" ht="14" x14ac:dyDescent="0.15">
      <c r="A272" s="1" t="s">
        <v>272</v>
      </c>
      <c r="B272" s="2">
        <v>103.68808193516099</v>
      </c>
      <c r="C272" s="2">
        <v>106.133737551377</v>
      </c>
      <c r="D272" s="7">
        <f t="shared" si="18"/>
        <v>1.5482709322671262</v>
      </c>
      <c r="F272" s="7">
        <f t="shared" si="19"/>
        <v>-1.2177273732505101</v>
      </c>
      <c r="H272" s="7">
        <f t="shared" si="16"/>
        <v>3.707311625437959</v>
      </c>
      <c r="L272" s="7" t="str">
        <f t="shared" si="17"/>
        <v/>
      </c>
    </row>
    <row r="273" spans="1:12" ht="14" x14ac:dyDescent="0.15">
      <c r="A273" s="1" t="s">
        <v>273</v>
      </c>
      <c r="B273" s="2">
        <v>106.198120437499</v>
      </c>
      <c r="C273" s="2">
        <v>105.255834318642</v>
      </c>
      <c r="D273" s="7">
        <f t="shared" si="18"/>
        <v>-0.82716698100829822</v>
      </c>
      <c r="F273" s="7">
        <f t="shared" si="19"/>
        <v>2.4207589295629939</v>
      </c>
      <c r="H273" s="7">
        <f t="shared" si="16"/>
        <v>2.3260675577145395</v>
      </c>
      <c r="L273" s="7" t="str">
        <f t="shared" si="17"/>
        <v/>
      </c>
    </row>
    <row r="274" spans="1:12" ht="14" x14ac:dyDescent="0.15">
      <c r="A274" s="1" t="s">
        <v>274</v>
      </c>
      <c r="B274" s="2">
        <v>107.317236803778</v>
      </c>
      <c r="C274" s="2">
        <v>105.68762933267701</v>
      </c>
      <c r="D274" s="7">
        <f t="shared" si="18"/>
        <v>0.41023380492888339</v>
      </c>
      <c r="F274" s="7">
        <f t="shared" si="19"/>
        <v>1.053800539659866</v>
      </c>
      <c r="H274" s="7">
        <f t="shared" ref="H274:H337" si="20">((C274/C262)-1)*100</f>
        <v>3.0101705520222621</v>
      </c>
      <c r="L274" s="7" t="str">
        <f t="shared" si="17"/>
        <v/>
      </c>
    </row>
    <row r="275" spans="1:12" ht="14" x14ac:dyDescent="0.15">
      <c r="A275" s="1" t="s">
        <v>275</v>
      </c>
      <c r="B275" s="2">
        <v>107.4601440603</v>
      </c>
      <c r="C275" s="2">
        <v>106.526840063788</v>
      </c>
      <c r="D275" s="7">
        <f t="shared" si="18"/>
        <v>0.79404821208486354</v>
      </c>
      <c r="F275" s="7">
        <f t="shared" si="19"/>
        <v>0.13316337689843749</v>
      </c>
      <c r="H275" s="7">
        <f t="shared" si="20"/>
        <v>3.4442632696564779</v>
      </c>
      <c r="L275" s="7" t="str">
        <f t="shared" si="17"/>
        <v/>
      </c>
    </row>
    <row r="276" spans="1:12" ht="14" x14ac:dyDescent="0.15">
      <c r="A276" s="1" t="s">
        <v>276</v>
      </c>
      <c r="B276" s="2">
        <v>105.482716825499</v>
      </c>
      <c r="C276" s="2">
        <v>106.601868411781</v>
      </c>
      <c r="D276" s="7">
        <f t="shared" si="18"/>
        <v>7.0431402966675272E-2</v>
      </c>
      <c r="F276" s="7">
        <f t="shared" si="19"/>
        <v>-1.8401494359540305</v>
      </c>
      <c r="H276" s="7">
        <f t="shared" si="20"/>
        <v>3.777178526259406</v>
      </c>
      <c r="L276" s="7" t="str">
        <f t="shared" si="17"/>
        <v/>
      </c>
    </row>
    <row r="277" spans="1:12" ht="14" x14ac:dyDescent="0.15">
      <c r="A277" s="1" t="s">
        <v>277</v>
      </c>
      <c r="B277" s="2">
        <v>105.022792267847</v>
      </c>
      <c r="C277" s="2">
        <v>107.65485697979</v>
      </c>
      <c r="D277" s="7">
        <f t="shared" si="18"/>
        <v>0.98777684077873129</v>
      </c>
      <c r="F277" s="7">
        <f t="shared" si="19"/>
        <v>-0.43601887730372324</v>
      </c>
      <c r="H277" s="7">
        <f t="shared" si="20"/>
        <v>4.8998956040968933</v>
      </c>
      <c r="L277" s="7" t="str">
        <f t="shared" si="17"/>
        <v/>
      </c>
    </row>
    <row r="278" spans="1:12" ht="14" x14ac:dyDescent="0.15">
      <c r="A278" s="1" t="s">
        <v>278</v>
      </c>
      <c r="B278" s="2">
        <v>109.294479925356</v>
      </c>
      <c r="C278" s="2">
        <v>106.761599143608</v>
      </c>
      <c r="D278" s="7">
        <f t="shared" si="18"/>
        <v>-0.82974225338452445</v>
      </c>
      <c r="F278" s="7">
        <f t="shared" si="19"/>
        <v>4.0673910541386249</v>
      </c>
      <c r="H278" s="7">
        <f t="shared" si="20"/>
        <v>2.8153545284803849</v>
      </c>
      <c r="L278" s="7" t="str">
        <f t="shared" si="17"/>
        <v/>
      </c>
    </row>
    <row r="279" spans="1:12" ht="14" x14ac:dyDescent="0.15">
      <c r="A279" s="1" t="s">
        <v>279</v>
      </c>
      <c r="B279" s="2">
        <v>109.098876381539</v>
      </c>
      <c r="C279" s="2">
        <v>106.134389313489</v>
      </c>
      <c r="D279" s="7">
        <f t="shared" si="18"/>
        <v>-0.58748635759503509</v>
      </c>
      <c r="F279" s="7">
        <f t="shared" si="19"/>
        <v>-0.17896928001358559</v>
      </c>
      <c r="H279" s="7">
        <f t="shared" si="20"/>
        <v>2.0978803265780721</v>
      </c>
      <c r="L279" s="7" t="str">
        <f t="shared" si="17"/>
        <v/>
      </c>
    </row>
    <row r="280" spans="1:12" ht="14" x14ac:dyDescent="0.15">
      <c r="A280" s="1" t="s">
        <v>280</v>
      </c>
      <c r="B280" s="2">
        <v>109.262388331404</v>
      </c>
      <c r="C280" s="2">
        <v>106.463959693798</v>
      </c>
      <c r="D280" s="7">
        <f t="shared" si="18"/>
        <v>0.3105217662632942</v>
      </c>
      <c r="F280" s="7">
        <f t="shared" si="19"/>
        <v>0.14987500814689358</v>
      </c>
      <c r="H280" s="7">
        <f t="shared" si="20"/>
        <v>2.2681513085797578</v>
      </c>
      <c r="L280" s="7">
        <f t="shared" si="17"/>
        <v>3.1525075326723329</v>
      </c>
    </row>
    <row r="281" spans="1:12" ht="14" x14ac:dyDescent="0.15">
      <c r="A281" s="1" t="s">
        <v>281</v>
      </c>
      <c r="B281" s="2">
        <v>104.41862499727</v>
      </c>
      <c r="C281" s="2">
        <v>107.035126366562</v>
      </c>
      <c r="D281" s="7">
        <f t="shared" si="18"/>
        <v>0.53648828618315658</v>
      </c>
      <c r="F281" s="7">
        <f t="shared" si="19"/>
        <v>-4.4331479552161763</v>
      </c>
      <c r="H281" s="7">
        <f t="shared" si="20"/>
        <v>2.7964391483806805</v>
      </c>
      <c r="L281" s="7" t="str">
        <f t="shared" si="17"/>
        <v/>
      </c>
    </row>
    <row r="282" spans="1:12" ht="14" x14ac:dyDescent="0.15">
      <c r="A282" s="1" t="s">
        <v>282</v>
      </c>
      <c r="B282" s="2">
        <v>104.57956875815501</v>
      </c>
      <c r="C282" s="2">
        <v>107.505464726467</v>
      </c>
      <c r="D282" s="7">
        <f t="shared" si="18"/>
        <v>0.4394243047784574</v>
      </c>
      <c r="F282" s="7">
        <f t="shared" si="19"/>
        <v>0.15413319308621443</v>
      </c>
      <c r="H282" s="7">
        <f t="shared" si="20"/>
        <v>2.946380273782423</v>
      </c>
      <c r="L282" s="7" t="str">
        <f t="shared" si="17"/>
        <v/>
      </c>
    </row>
    <row r="283" spans="1:12" ht="14" x14ac:dyDescent="0.15">
      <c r="A283" s="1" t="s">
        <v>283</v>
      </c>
      <c r="B283" s="2">
        <v>105.90781290538099</v>
      </c>
      <c r="C283" s="2">
        <v>107.274187867923</v>
      </c>
      <c r="D283" s="7">
        <f t="shared" si="18"/>
        <v>-0.21513032768375462</v>
      </c>
      <c r="F283" s="7">
        <f t="shared" si="19"/>
        <v>1.2700799620790404</v>
      </c>
      <c r="H283" s="7">
        <f t="shared" si="20"/>
        <v>2.6394485389479749</v>
      </c>
      <c r="L283" s="7" t="str">
        <f t="shared" si="17"/>
        <v/>
      </c>
    </row>
    <row r="284" spans="1:12" ht="14" x14ac:dyDescent="0.15">
      <c r="A284" s="1" t="s">
        <v>284</v>
      </c>
      <c r="B284" s="2">
        <v>107.291704498668</v>
      </c>
      <c r="C284" s="2">
        <v>107.366310185705</v>
      </c>
      <c r="D284" s="7">
        <f t="shared" si="18"/>
        <v>8.5875567657911489E-2</v>
      </c>
      <c r="F284" s="7">
        <f t="shared" si="19"/>
        <v>1.3066945254769591</v>
      </c>
      <c r="H284" s="7">
        <f t="shared" si="20"/>
        <v>1.1613391394337258</v>
      </c>
      <c r="L284" s="7" t="str">
        <f t="shared" si="17"/>
        <v/>
      </c>
    </row>
    <row r="285" spans="1:12" ht="14" x14ac:dyDescent="0.15">
      <c r="A285" s="1" t="s">
        <v>285</v>
      </c>
      <c r="B285" s="2">
        <v>109.061336978497</v>
      </c>
      <c r="C285" s="2">
        <v>107.73567297197501</v>
      </c>
      <c r="D285" s="7">
        <f t="shared" si="18"/>
        <v>0.34402112322864387</v>
      </c>
      <c r="F285" s="7">
        <f t="shared" si="19"/>
        <v>1.6493656132110068</v>
      </c>
      <c r="H285" s="7">
        <f t="shared" si="20"/>
        <v>2.356010637686623</v>
      </c>
      <c r="L285" s="7" t="str">
        <f t="shared" ref="L285:L345" si="21">IF(VALUE(RIGHT(A285,2))=12,((AVERAGE(C274:C285)/AVERAGE(C262:C273))-1)*100,"")</f>
        <v/>
      </c>
    </row>
    <row r="286" spans="1:12" ht="14" x14ac:dyDescent="0.15">
      <c r="A286" s="1" t="s">
        <v>286</v>
      </c>
      <c r="B286" s="2">
        <v>109.960606530767</v>
      </c>
      <c r="C286" s="2">
        <v>108.321073125428</v>
      </c>
      <c r="D286" s="7">
        <f t="shared" si="18"/>
        <v>0.54336705503781335</v>
      </c>
      <c r="F286" s="7">
        <f t="shared" si="19"/>
        <v>0.824553941097661</v>
      </c>
      <c r="H286" s="7">
        <f t="shared" si="20"/>
        <v>2.4917237801423298</v>
      </c>
      <c r="L286" s="7" t="str">
        <f t="shared" si="21"/>
        <v/>
      </c>
    </row>
    <row r="287" spans="1:12" ht="14" x14ac:dyDescent="0.15">
      <c r="A287" s="1" t="s">
        <v>287</v>
      </c>
      <c r="B287" s="2">
        <v>107.52429750602001</v>
      </c>
      <c r="C287" s="2">
        <v>108.282311725778</v>
      </c>
      <c r="D287" s="7">
        <f t="shared" si="18"/>
        <v>-3.5783803217237509E-2</v>
      </c>
      <c r="F287" s="7">
        <f t="shared" si="19"/>
        <v>-2.2156198493369583</v>
      </c>
      <c r="H287" s="7">
        <f t="shared" si="20"/>
        <v>1.6479148925649501</v>
      </c>
      <c r="L287" s="7" t="str">
        <f t="shared" si="21"/>
        <v/>
      </c>
    </row>
    <row r="288" spans="1:12" ht="14" x14ac:dyDescent="0.15">
      <c r="A288" s="1" t="s">
        <v>288</v>
      </c>
      <c r="B288" s="2">
        <v>108.94816488417101</v>
      </c>
      <c r="C288" s="2">
        <v>108.22631182070501</v>
      </c>
      <c r="D288" s="7">
        <f t="shared" si="18"/>
        <v>-5.1716576955629368E-2</v>
      </c>
      <c r="F288" s="7">
        <f t="shared" si="19"/>
        <v>1.3242284871205712</v>
      </c>
      <c r="H288" s="7">
        <f t="shared" si="20"/>
        <v>1.5238414045888105</v>
      </c>
      <c r="L288" s="7" t="str">
        <f t="shared" si="21"/>
        <v/>
      </c>
    </row>
    <row r="289" spans="1:12" ht="14" x14ac:dyDescent="0.15">
      <c r="A289" s="1" t="s">
        <v>289</v>
      </c>
      <c r="B289" s="2">
        <v>106.061042393981</v>
      </c>
      <c r="C289" s="2">
        <v>108.907301390125</v>
      </c>
      <c r="D289" s="7">
        <f t="shared" si="18"/>
        <v>0.62922736436603621</v>
      </c>
      <c r="F289" s="7">
        <f t="shared" si="19"/>
        <v>-2.6499964393704833</v>
      </c>
      <c r="H289" s="7">
        <f t="shared" si="20"/>
        <v>1.163388671418808</v>
      </c>
      <c r="L289" s="7" t="str">
        <f t="shared" si="21"/>
        <v/>
      </c>
    </row>
    <row r="290" spans="1:12" ht="14" x14ac:dyDescent="0.15">
      <c r="A290" s="1" t="s">
        <v>290</v>
      </c>
      <c r="B290" s="2">
        <v>110.56513945899199</v>
      </c>
      <c r="C290" s="2">
        <v>109.240189395383</v>
      </c>
      <c r="D290" s="7">
        <f t="shared" si="18"/>
        <v>0.30566178852007297</v>
      </c>
      <c r="F290" s="7">
        <f t="shared" si="19"/>
        <v>4.2467026189312751</v>
      </c>
      <c r="H290" s="7">
        <f t="shared" si="20"/>
        <v>2.3216121448696114</v>
      </c>
      <c r="L290" s="7" t="str">
        <f t="shared" si="21"/>
        <v/>
      </c>
    </row>
    <row r="291" spans="1:12" ht="14" x14ac:dyDescent="0.15">
      <c r="A291" s="1" t="s">
        <v>291</v>
      </c>
      <c r="B291" s="2">
        <v>114.147193440702</v>
      </c>
      <c r="C291" s="2">
        <v>109.526339440564</v>
      </c>
      <c r="D291" s="7">
        <f t="shared" si="18"/>
        <v>0.26194576077245291</v>
      </c>
      <c r="F291" s="7">
        <f t="shared" si="19"/>
        <v>3.2397679768120469</v>
      </c>
      <c r="H291" s="7">
        <f t="shared" si="20"/>
        <v>3.1959011108606994</v>
      </c>
      <c r="L291" s="7" t="str">
        <f t="shared" si="21"/>
        <v/>
      </c>
    </row>
    <row r="292" spans="1:12" ht="14" x14ac:dyDescent="0.15">
      <c r="A292" s="1" t="s">
        <v>292</v>
      </c>
      <c r="B292" s="2">
        <v>112.512710179883</v>
      </c>
      <c r="C292" s="2">
        <v>110.312725861559</v>
      </c>
      <c r="D292" s="7">
        <f t="shared" si="18"/>
        <v>0.71798840809589315</v>
      </c>
      <c r="F292" s="7">
        <f t="shared" si="19"/>
        <v>-1.4319084083903366</v>
      </c>
      <c r="H292" s="7">
        <f t="shared" si="20"/>
        <v>3.6150883161123026</v>
      </c>
      <c r="L292" s="7">
        <f t="shared" si="21"/>
        <v>2.3179594106197854</v>
      </c>
    </row>
    <row r="293" spans="1:12" ht="14" x14ac:dyDescent="0.15">
      <c r="A293" s="1" t="s">
        <v>293</v>
      </c>
      <c r="B293" s="2">
        <v>108.421305770475</v>
      </c>
      <c r="C293" s="2">
        <v>110.414627388304</v>
      </c>
      <c r="D293" s="7">
        <f t="shared" si="18"/>
        <v>9.2375132559840978E-2</v>
      </c>
      <c r="F293" s="7">
        <f t="shared" si="19"/>
        <v>-3.6363930820497936</v>
      </c>
      <c r="H293" s="7">
        <f t="shared" si="20"/>
        <v>3.1573756545755449</v>
      </c>
      <c r="L293" s="7" t="str">
        <f t="shared" si="21"/>
        <v/>
      </c>
    </row>
    <row r="294" spans="1:12" ht="14" x14ac:dyDescent="0.15">
      <c r="A294" s="1" t="s">
        <v>294</v>
      </c>
      <c r="B294" s="2">
        <v>105.28634027927799</v>
      </c>
      <c r="C294" s="2">
        <v>109.872984005144</v>
      </c>
      <c r="D294" s="7">
        <f t="shared" si="18"/>
        <v>-0.49055401079709515</v>
      </c>
      <c r="F294" s="7">
        <f t="shared" si="19"/>
        <v>-2.8914662749346065</v>
      </c>
      <c r="H294" s="7">
        <f t="shared" si="20"/>
        <v>2.2022315653449143</v>
      </c>
      <c r="L294" s="7" t="str">
        <f t="shared" si="21"/>
        <v/>
      </c>
    </row>
    <row r="295" spans="1:12" ht="14" x14ac:dyDescent="0.15">
      <c r="A295" s="1" t="s">
        <v>295</v>
      </c>
      <c r="B295" s="2">
        <v>111.907574455439</v>
      </c>
      <c r="C295" s="2">
        <v>110.431023186807</v>
      </c>
      <c r="D295" s="7">
        <f t="shared" si="18"/>
        <v>0.50789480846071822</v>
      </c>
      <c r="F295" s="7">
        <f t="shared" si="19"/>
        <v>6.2887874710031877</v>
      </c>
      <c r="H295" s="7">
        <f t="shared" si="20"/>
        <v>2.9427725174398178</v>
      </c>
      <c r="L295" s="7" t="str">
        <f t="shared" si="21"/>
        <v/>
      </c>
    </row>
    <row r="296" spans="1:12" ht="14" x14ac:dyDescent="0.15">
      <c r="A296" s="1" t="s">
        <v>296</v>
      </c>
      <c r="B296" s="2">
        <v>106.206530865967</v>
      </c>
      <c r="C296" s="2">
        <v>110.534989199752</v>
      </c>
      <c r="D296" s="7">
        <f t="shared" si="18"/>
        <v>9.4145657574085106E-2</v>
      </c>
      <c r="F296" s="7">
        <f t="shared" si="19"/>
        <v>-5.0944215502965235</v>
      </c>
      <c r="H296" s="7">
        <f t="shared" si="20"/>
        <v>2.9512786725801821</v>
      </c>
      <c r="L296" s="7" t="str">
        <f t="shared" si="21"/>
        <v/>
      </c>
    </row>
    <row r="297" spans="1:12" ht="14" x14ac:dyDescent="0.15">
      <c r="A297" s="1" t="s">
        <v>297</v>
      </c>
      <c r="B297" s="2">
        <v>112.307820897941</v>
      </c>
      <c r="C297" s="2">
        <v>109.877801129041</v>
      </c>
      <c r="D297" s="7">
        <f t="shared" si="18"/>
        <v>-0.59455207393503962</v>
      </c>
      <c r="F297" s="7">
        <f t="shared" si="19"/>
        <v>5.7447409139781191</v>
      </c>
      <c r="H297" s="7">
        <f t="shared" si="20"/>
        <v>1.9883183517340752</v>
      </c>
      <c r="L297" s="7" t="str">
        <f t="shared" si="21"/>
        <v/>
      </c>
    </row>
    <row r="298" spans="1:12" ht="14" x14ac:dyDescent="0.15">
      <c r="A298" s="1" t="s">
        <v>298</v>
      </c>
      <c r="B298" s="2">
        <v>112.800774875234</v>
      </c>
      <c r="C298" s="2">
        <v>111.117420540266</v>
      </c>
      <c r="D298" s="7">
        <f t="shared" si="18"/>
        <v>1.1281800313506229</v>
      </c>
      <c r="F298" s="7">
        <f t="shared" si="19"/>
        <v>0.43893112104895771</v>
      </c>
      <c r="H298" s="7">
        <f t="shared" si="20"/>
        <v>2.5815359229316659</v>
      </c>
      <c r="L298" s="7" t="str">
        <f t="shared" si="21"/>
        <v/>
      </c>
    </row>
    <row r="299" spans="1:12" ht="14" x14ac:dyDescent="0.15">
      <c r="A299" s="1" t="s">
        <v>299</v>
      </c>
      <c r="B299" s="2">
        <v>108.95685811488001</v>
      </c>
      <c r="C299" s="2">
        <v>110.04859723538701</v>
      </c>
      <c r="D299" s="7">
        <f t="shared" si="18"/>
        <v>-0.96188635380685117</v>
      </c>
      <c r="F299" s="7">
        <f t="shared" si="19"/>
        <v>-3.4077042153350834</v>
      </c>
      <c r="H299" s="7">
        <f t="shared" si="20"/>
        <v>1.6311856308369954</v>
      </c>
      <c r="L299" s="7" t="str">
        <f t="shared" si="21"/>
        <v/>
      </c>
    </row>
    <row r="300" spans="1:12" ht="14" x14ac:dyDescent="0.15">
      <c r="A300" s="1" t="s">
        <v>300</v>
      </c>
      <c r="B300" s="2">
        <v>111.770754644752</v>
      </c>
      <c r="C300" s="2">
        <v>110.94900114063</v>
      </c>
      <c r="D300" s="7">
        <f t="shared" si="18"/>
        <v>0.81818753520055409</v>
      </c>
      <c r="F300" s="7">
        <f t="shared" si="19"/>
        <v>2.582578626583687</v>
      </c>
      <c r="H300" s="7">
        <f t="shared" si="20"/>
        <v>2.515736953538239</v>
      </c>
      <c r="L300" s="7" t="str">
        <f t="shared" si="21"/>
        <v/>
      </c>
    </row>
    <row r="301" spans="1:12" ht="14" x14ac:dyDescent="0.15">
      <c r="A301" s="1" t="s">
        <v>301</v>
      </c>
      <c r="B301" s="2">
        <v>106.320549901646</v>
      </c>
      <c r="C301" s="2">
        <v>109.469911491077</v>
      </c>
      <c r="D301" s="7">
        <f t="shared" si="18"/>
        <v>-1.3331257013104891</v>
      </c>
      <c r="F301" s="7">
        <f t="shared" si="19"/>
        <v>-4.8762350763656652</v>
      </c>
      <c r="H301" s="7">
        <f t="shared" si="20"/>
        <v>0.5165953923847777</v>
      </c>
      <c r="L301" s="7" t="str">
        <f t="shared" si="21"/>
        <v/>
      </c>
    </row>
    <row r="302" spans="1:12" ht="14" x14ac:dyDescent="0.15">
      <c r="A302" s="1" t="s">
        <v>302</v>
      </c>
      <c r="B302" s="2">
        <v>112.844765801092</v>
      </c>
      <c r="C302" s="2">
        <v>110.88199661422</v>
      </c>
      <c r="D302" s="7">
        <f t="shared" si="18"/>
        <v>1.2899299030292077</v>
      </c>
      <c r="F302" s="7">
        <f t="shared" si="19"/>
        <v>6.1363639536113679</v>
      </c>
      <c r="H302" s="7">
        <f t="shared" si="20"/>
        <v>1.5029333324337868</v>
      </c>
      <c r="L302" s="7" t="str">
        <f t="shared" si="21"/>
        <v/>
      </c>
    </row>
    <row r="303" spans="1:12" ht="14" x14ac:dyDescent="0.15">
      <c r="A303" s="1" t="s">
        <v>303</v>
      </c>
      <c r="B303" s="2">
        <v>116.171599512146</v>
      </c>
      <c r="C303" s="2">
        <v>111.545335880016</v>
      </c>
      <c r="D303" s="7">
        <f t="shared" si="18"/>
        <v>0.5982389261115939</v>
      </c>
      <c r="F303" s="7">
        <f t="shared" si="19"/>
        <v>2.9481506629364773</v>
      </c>
      <c r="H303" s="7">
        <f t="shared" si="20"/>
        <v>1.8433889507899037</v>
      </c>
      <c r="L303" s="7" t="str">
        <f t="shared" si="21"/>
        <v/>
      </c>
    </row>
    <row r="304" spans="1:12" ht="14" x14ac:dyDescent="0.15">
      <c r="A304" s="1" t="s">
        <v>304</v>
      </c>
      <c r="B304" s="2">
        <v>113.987751333619</v>
      </c>
      <c r="C304" s="2">
        <v>112.907838873185</v>
      </c>
      <c r="D304" s="7">
        <f t="shared" si="18"/>
        <v>1.2214791254334223</v>
      </c>
      <c r="F304" s="7">
        <f t="shared" si="19"/>
        <v>-1.8798468710923388</v>
      </c>
      <c r="H304" s="7">
        <f t="shared" si="20"/>
        <v>2.352505562126006</v>
      </c>
      <c r="L304" s="7">
        <f t="shared" si="21"/>
        <v>2.1787945279138299</v>
      </c>
    </row>
    <row r="305" spans="1:12" ht="14" x14ac:dyDescent="0.15">
      <c r="A305" s="1" t="s">
        <v>305</v>
      </c>
      <c r="B305" s="2">
        <v>111.006264454453</v>
      </c>
      <c r="C305" s="2">
        <v>111.752220082645</v>
      </c>
      <c r="D305" s="7">
        <f t="shared" si="18"/>
        <v>-1.0235062525977168</v>
      </c>
      <c r="F305" s="7">
        <f t="shared" si="19"/>
        <v>-2.6156204015638451</v>
      </c>
      <c r="H305" s="7">
        <f t="shared" si="20"/>
        <v>1.2114270780781311</v>
      </c>
      <c r="L305" s="7" t="str">
        <f t="shared" si="21"/>
        <v/>
      </c>
    </row>
    <row r="306" spans="1:12" ht="14" x14ac:dyDescent="0.15">
      <c r="A306" s="1" t="s">
        <v>306</v>
      </c>
      <c r="B306" s="2">
        <v>107.800503691811</v>
      </c>
      <c r="C306" s="2">
        <v>112.33444672838201</v>
      </c>
      <c r="D306" s="7">
        <f t="shared" si="18"/>
        <v>0.52099783369532471</v>
      </c>
      <c r="F306" s="7">
        <f t="shared" si="19"/>
        <v>-2.8879097755400651</v>
      </c>
      <c r="H306" s="7">
        <f t="shared" si="20"/>
        <v>2.2402802158561164</v>
      </c>
      <c r="L306" s="7" t="str">
        <f t="shared" si="21"/>
        <v/>
      </c>
    </row>
    <row r="307" spans="1:12" ht="14" x14ac:dyDescent="0.15">
      <c r="A307" s="1" t="s">
        <v>307</v>
      </c>
      <c r="B307" s="2">
        <v>111.181666161762</v>
      </c>
      <c r="C307" s="2">
        <v>113.285270337025</v>
      </c>
      <c r="D307" s="7">
        <f t="shared" si="18"/>
        <v>0.84642212280798823</v>
      </c>
      <c r="F307" s="7">
        <f t="shared" si="19"/>
        <v>3.1364996954164059</v>
      </c>
      <c r="H307" s="7">
        <f t="shared" si="20"/>
        <v>2.584642492526501</v>
      </c>
      <c r="L307" s="7" t="str">
        <f t="shared" si="21"/>
        <v/>
      </c>
    </row>
    <row r="308" spans="1:12" ht="14" x14ac:dyDescent="0.15">
      <c r="A308" s="1" t="s">
        <v>308</v>
      </c>
      <c r="B308" s="2">
        <v>111.58334402373301</v>
      </c>
      <c r="C308" s="2">
        <v>112.881648752717</v>
      </c>
      <c r="D308" s="7">
        <f t="shared" si="18"/>
        <v>-0.35628778843641573</v>
      </c>
      <c r="F308" s="7">
        <f t="shared" si="19"/>
        <v>0.36128066419385263</v>
      </c>
      <c r="H308" s="7">
        <f t="shared" si="20"/>
        <v>2.1230015671546809</v>
      </c>
      <c r="L308" s="7" t="str">
        <f t="shared" si="21"/>
        <v/>
      </c>
    </row>
    <row r="309" spans="1:12" ht="14" x14ac:dyDescent="0.15">
      <c r="A309" s="1" t="s">
        <v>309</v>
      </c>
      <c r="B309" s="2">
        <v>115.808671387484</v>
      </c>
      <c r="C309" s="2">
        <v>113.297529706536</v>
      </c>
      <c r="D309" s="7">
        <f t="shared" si="18"/>
        <v>0.36842211148957471</v>
      </c>
      <c r="F309" s="7">
        <f t="shared" si="19"/>
        <v>3.7867007847087741</v>
      </c>
      <c r="H309" s="7">
        <f t="shared" si="20"/>
        <v>3.1123016135705672</v>
      </c>
      <c r="L309" s="7" t="str">
        <f t="shared" si="21"/>
        <v/>
      </c>
    </row>
    <row r="310" spans="1:12" ht="14" x14ac:dyDescent="0.15">
      <c r="A310" s="1" t="s">
        <v>310</v>
      </c>
      <c r="B310" s="2">
        <v>114.428889681017</v>
      </c>
      <c r="C310" s="2">
        <v>113.213674207561</v>
      </c>
      <c r="D310" s="7">
        <f t="shared" si="18"/>
        <v>-7.4013528090333125E-2</v>
      </c>
      <c r="F310" s="7">
        <f t="shared" si="19"/>
        <v>-1.1914321181100473</v>
      </c>
      <c r="H310" s="7">
        <f t="shared" si="20"/>
        <v>1.8865211747201904</v>
      </c>
      <c r="L310" s="7" t="str">
        <f t="shared" si="21"/>
        <v/>
      </c>
    </row>
    <row r="311" spans="1:12" ht="14" x14ac:dyDescent="0.15">
      <c r="A311" s="1" t="s">
        <v>311</v>
      </c>
      <c r="B311" s="2">
        <v>112.79411023666199</v>
      </c>
      <c r="C311" s="2">
        <v>113.479736576908</v>
      </c>
      <c r="D311" s="7">
        <f t="shared" si="18"/>
        <v>0.23500904039137627</v>
      </c>
      <c r="F311" s="7">
        <f t="shared" si="19"/>
        <v>-1.4286422326670545</v>
      </c>
      <c r="H311" s="7">
        <f t="shared" si="20"/>
        <v>3.1178401430978608</v>
      </c>
      <c r="L311" s="7" t="str">
        <f t="shared" si="21"/>
        <v/>
      </c>
    </row>
    <row r="312" spans="1:12" ht="14" x14ac:dyDescent="0.15">
      <c r="A312" s="1" t="s">
        <v>312</v>
      </c>
      <c r="B312" s="2">
        <v>114.323513285567</v>
      </c>
      <c r="C312" s="2">
        <v>113.518154876674</v>
      </c>
      <c r="D312" s="7">
        <f t="shared" si="18"/>
        <v>3.3854766432206418E-2</v>
      </c>
      <c r="F312" s="7">
        <f t="shared" si="19"/>
        <v>1.3559245652951635</v>
      </c>
      <c r="H312" s="7">
        <f t="shared" si="20"/>
        <v>2.3156168236138974</v>
      </c>
      <c r="L312" s="7" t="str">
        <f t="shared" si="21"/>
        <v/>
      </c>
    </row>
    <row r="313" spans="1:12" ht="14" x14ac:dyDescent="0.15">
      <c r="A313" s="1" t="s">
        <v>313</v>
      </c>
      <c r="B313" s="2">
        <v>108.774513023314</v>
      </c>
      <c r="C313" s="2">
        <v>113.032269713204</v>
      </c>
      <c r="D313" s="7">
        <f t="shared" si="18"/>
        <v>-0.42802419048993956</v>
      </c>
      <c r="F313" s="7">
        <f t="shared" si="19"/>
        <v>-4.8537698875578128</v>
      </c>
      <c r="H313" s="7">
        <f t="shared" si="20"/>
        <v>3.2541893691193646</v>
      </c>
      <c r="L313" s="7" t="str">
        <f t="shared" si="21"/>
        <v/>
      </c>
    </row>
    <row r="314" spans="1:12" ht="14" x14ac:dyDescent="0.15">
      <c r="A314" s="1" t="s">
        <v>314</v>
      </c>
      <c r="B314" s="2">
        <v>115.980037731013</v>
      </c>
      <c r="C314" s="2">
        <v>112.775549243162</v>
      </c>
      <c r="D314" s="7">
        <f t="shared" si="18"/>
        <v>-0.22712139700757916</v>
      </c>
      <c r="F314" s="7">
        <f t="shared" si="19"/>
        <v>6.6242766870899361</v>
      </c>
      <c r="H314" s="7">
        <f t="shared" si="20"/>
        <v>1.7077187341151934</v>
      </c>
      <c r="L314" s="7" t="str">
        <f t="shared" si="21"/>
        <v/>
      </c>
    </row>
    <row r="315" spans="1:12" ht="14" x14ac:dyDescent="0.15">
      <c r="A315" s="1" t="s">
        <v>315</v>
      </c>
      <c r="B315" s="2">
        <v>117.759142024521</v>
      </c>
      <c r="C315" s="2">
        <v>112.81293226142699</v>
      </c>
      <c r="D315" s="7">
        <f t="shared" si="18"/>
        <v>3.3148158901341596E-2</v>
      </c>
      <c r="F315" s="7">
        <f t="shared" si="19"/>
        <v>1.5339745772752655</v>
      </c>
      <c r="H315" s="7">
        <f t="shared" si="20"/>
        <v>1.1363956828947863</v>
      </c>
      <c r="L315" s="7" t="str">
        <f t="shared" si="21"/>
        <v/>
      </c>
    </row>
    <row r="316" spans="1:12" ht="14" x14ac:dyDescent="0.15">
      <c r="A316" s="1" t="s">
        <v>316</v>
      </c>
      <c r="B316" s="2">
        <v>113.145772317523</v>
      </c>
      <c r="C316" s="2">
        <v>112.344274891859</v>
      </c>
      <c r="D316" s="7">
        <f t="shared" si="18"/>
        <v>-0.41542876350554314</v>
      </c>
      <c r="F316" s="7">
        <f t="shared" si="19"/>
        <v>-3.9176318948021538</v>
      </c>
      <c r="H316" s="7">
        <f t="shared" si="20"/>
        <v>-0.49913627516949832</v>
      </c>
      <c r="L316" s="7">
        <f t="shared" si="21"/>
        <v>2.0086706094063711</v>
      </c>
    </row>
    <row r="317" spans="1:12" ht="14" x14ac:dyDescent="0.15">
      <c r="A317" s="11" t="s">
        <v>317</v>
      </c>
      <c r="B317" s="2">
        <v>112.55599139094301</v>
      </c>
      <c r="C317" s="2">
        <v>113.21143237464101</v>
      </c>
      <c r="D317" s="7">
        <f t="shared" si="18"/>
        <v>0.77187509876823768</v>
      </c>
      <c r="F317" s="12">
        <f t="shared" si="19"/>
        <v>-0.52125759053981424</v>
      </c>
      <c r="H317" s="7">
        <f t="shared" si="20"/>
        <v>1.3057568707958156</v>
      </c>
      <c r="L317" s="7" t="str">
        <f t="shared" si="21"/>
        <v/>
      </c>
    </row>
    <row r="318" spans="1:12" ht="14" x14ac:dyDescent="0.15">
      <c r="A318" s="1" t="s">
        <v>318</v>
      </c>
      <c r="B318" s="2">
        <v>108.890109815792</v>
      </c>
      <c r="C318" s="2">
        <v>113.365601875839</v>
      </c>
      <c r="D318" s="7">
        <f t="shared" si="18"/>
        <v>0.13617838584341069</v>
      </c>
      <c r="F318" s="7">
        <f t="shared" si="19"/>
        <v>-3.256940416808396</v>
      </c>
      <c r="H318" s="7">
        <f t="shared" si="20"/>
        <v>0.91793316964499105</v>
      </c>
      <c r="L318" s="7" t="str">
        <f t="shared" si="21"/>
        <v/>
      </c>
    </row>
    <row r="319" spans="1:12" ht="14" x14ac:dyDescent="0.15">
      <c r="A319" s="1" t="s">
        <v>319</v>
      </c>
      <c r="B319" s="2">
        <v>112.358103840309</v>
      </c>
      <c r="C319" s="2">
        <v>112.485784073757</v>
      </c>
      <c r="D319" s="7">
        <f t="shared" si="18"/>
        <v>-0.77608885545864537</v>
      </c>
      <c r="F319" s="7">
        <f t="shared" si="19"/>
        <v>3.184856760989363</v>
      </c>
      <c r="H319" s="7">
        <f t="shared" si="20"/>
        <v>-0.70572834481439362</v>
      </c>
      <c r="L319" s="7" t="str">
        <f t="shared" si="21"/>
        <v/>
      </c>
    </row>
    <row r="320" spans="1:12" ht="14" x14ac:dyDescent="0.15">
      <c r="A320" s="1" t="s">
        <v>320</v>
      </c>
      <c r="B320" s="2">
        <v>109.892265206904</v>
      </c>
      <c r="C320" s="2">
        <v>113.145982408375</v>
      </c>
      <c r="D320" s="7">
        <f t="shared" si="18"/>
        <v>0.58691712917706695</v>
      </c>
      <c r="F320" s="7">
        <f t="shared" si="19"/>
        <v>-2.1946246413250381</v>
      </c>
      <c r="H320" s="7">
        <f t="shared" si="20"/>
        <v>0.23416884726503717</v>
      </c>
      <c r="L320" s="7" t="str">
        <f t="shared" si="21"/>
        <v/>
      </c>
    </row>
    <row r="321" spans="1:12" ht="14" x14ac:dyDescent="0.15">
      <c r="A321" s="1" t="s">
        <v>321</v>
      </c>
      <c r="B321" s="2">
        <v>115.327958873203</v>
      </c>
      <c r="C321" s="2">
        <v>112.89726920099299</v>
      </c>
      <c r="D321" s="7">
        <f t="shared" si="18"/>
        <v>-0.21981620742337338</v>
      </c>
      <c r="F321" s="7">
        <f t="shared" si="19"/>
        <v>4.9463842210047515</v>
      </c>
      <c r="H321" s="7">
        <f t="shared" si="20"/>
        <v>-0.35328264136010867</v>
      </c>
      <c r="L321" s="7" t="str">
        <f t="shared" si="21"/>
        <v/>
      </c>
    </row>
    <row r="322" spans="1:12" ht="14" x14ac:dyDescent="0.15">
      <c r="A322" s="1" t="s">
        <v>322</v>
      </c>
      <c r="B322" s="2">
        <v>112.903595093318</v>
      </c>
      <c r="C322" s="2">
        <v>113.066616564781</v>
      </c>
      <c r="D322" s="7">
        <f t="shared" si="18"/>
        <v>0.15000129319913125</v>
      </c>
      <c r="F322" s="7">
        <f t="shared" si="19"/>
        <v>-2.1021474788697647</v>
      </c>
      <c r="H322" s="7">
        <f t="shared" si="20"/>
        <v>-0.12989388765034526</v>
      </c>
      <c r="L322" s="7" t="str">
        <f t="shared" si="21"/>
        <v/>
      </c>
    </row>
    <row r="323" spans="1:12" ht="14" x14ac:dyDescent="0.15">
      <c r="A323" s="1" t="s">
        <v>323</v>
      </c>
      <c r="B323" s="2">
        <v>113.436698146358</v>
      </c>
      <c r="C323" s="2">
        <v>113.112673100904</v>
      </c>
      <c r="D323" s="7">
        <f t="shared" si="18"/>
        <v>4.0733982781393507E-2</v>
      </c>
      <c r="F323" s="7">
        <f t="shared" si="19"/>
        <v>0.47217544543145529</v>
      </c>
      <c r="H323" s="7">
        <f t="shared" si="20"/>
        <v>-0.32346169199575225</v>
      </c>
      <c r="L323" s="7" t="str">
        <f t="shared" si="21"/>
        <v/>
      </c>
    </row>
    <row r="324" spans="1:12" ht="14" x14ac:dyDescent="0.15">
      <c r="A324" s="1" t="s">
        <v>324</v>
      </c>
      <c r="B324" s="2">
        <v>113.28344362791501</v>
      </c>
      <c r="C324" s="2">
        <v>112.980174909079</v>
      </c>
      <c r="D324" s="7">
        <f t="shared" si="18"/>
        <v>-0.11713823764628595</v>
      </c>
      <c r="F324" s="7">
        <f t="shared" si="19"/>
        <v>-0.13510135692177405</v>
      </c>
      <c r="H324" s="7">
        <f t="shared" si="20"/>
        <v>-0.47391535581200461</v>
      </c>
      <c r="L324" s="7" t="str">
        <f t="shared" si="21"/>
        <v/>
      </c>
    </row>
    <row r="325" spans="1:12" ht="14" x14ac:dyDescent="0.15">
      <c r="A325" s="1" t="s">
        <v>325</v>
      </c>
      <c r="B325" s="2">
        <v>108.875452006744</v>
      </c>
      <c r="C325" s="2">
        <v>112.508119096765</v>
      </c>
      <c r="D325" s="7">
        <f t="shared" si="18"/>
        <v>-0.41782181050249445</v>
      </c>
      <c r="F325" s="7">
        <f t="shared" si="19"/>
        <v>-3.8911172542117178</v>
      </c>
      <c r="H325" s="7">
        <f t="shared" si="20"/>
        <v>-0.46371767794182173</v>
      </c>
      <c r="L325" s="7" t="str">
        <f t="shared" si="21"/>
        <v/>
      </c>
    </row>
    <row r="326" spans="1:12" ht="14" x14ac:dyDescent="0.15">
      <c r="A326" s="1" t="s">
        <v>326</v>
      </c>
      <c r="B326" s="2">
        <v>115.38660520741</v>
      </c>
      <c r="C326" s="2">
        <v>112.120010951514</v>
      </c>
      <c r="D326" s="7">
        <f t="shared" si="18"/>
        <v>-0.34496012231542972</v>
      </c>
      <c r="F326" s="7">
        <f t="shared" si="19"/>
        <v>5.9803684675060476</v>
      </c>
      <c r="H326" s="7">
        <f t="shared" si="20"/>
        <v>-0.58127696654756145</v>
      </c>
      <c r="L326" s="7" t="str">
        <f t="shared" si="21"/>
        <v/>
      </c>
    </row>
    <row r="327" spans="1:12" ht="14" x14ac:dyDescent="0.15">
      <c r="A327" s="1" t="s">
        <v>327</v>
      </c>
      <c r="B327" s="2">
        <v>116.246334974924</v>
      </c>
      <c r="C327" s="2">
        <v>111.55594699045901</v>
      </c>
      <c r="D327" s="7">
        <f t="shared" ref="D327:D345" si="22">((C327/C326)-1)*100</f>
        <v>-0.5030894630387861</v>
      </c>
      <c r="F327" s="7">
        <f t="shared" ref="F327:F345" si="23">((B327/B326)-1)*100</f>
        <v>0.74508628273499689</v>
      </c>
      <c r="H327" s="7">
        <f t="shared" si="20"/>
        <v>-1.114220901602947</v>
      </c>
      <c r="L327" s="7" t="str">
        <f t="shared" si="21"/>
        <v/>
      </c>
    </row>
    <row r="328" spans="1:12" ht="14" x14ac:dyDescent="0.15">
      <c r="A328" s="1" t="s">
        <v>328</v>
      </c>
      <c r="B328" s="2">
        <v>113.331049272245</v>
      </c>
      <c r="C328" s="2">
        <v>111.881149363595</v>
      </c>
      <c r="D328" s="7">
        <f t="shared" si="22"/>
        <v>0.29151504864532995</v>
      </c>
      <c r="F328" s="7">
        <f t="shared" si="23"/>
        <v>-2.5078517127510858</v>
      </c>
      <c r="H328" s="7">
        <f t="shared" si="20"/>
        <v>-0.41223776530651124</v>
      </c>
      <c r="L328" s="7">
        <f t="shared" si="21"/>
        <v>-0.1769319734396424</v>
      </c>
    </row>
    <row r="329" spans="1:12" ht="14" x14ac:dyDescent="0.15">
      <c r="A329" s="11" t="s">
        <v>329</v>
      </c>
      <c r="B329" s="2">
        <v>111.899934849937</v>
      </c>
      <c r="C329" s="2">
        <v>112.655394151694</v>
      </c>
      <c r="D329" s="7">
        <f t="shared" si="22"/>
        <v>0.69202434235176025</v>
      </c>
      <c r="F329" s="12">
        <f t="shared" si="23"/>
        <v>-1.2627734689636183</v>
      </c>
      <c r="H329" s="7">
        <f t="shared" si="20"/>
        <v>-0.49115024099947169</v>
      </c>
      <c r="L329" s="7" t="str">
        <f t="shared" si="21"/>
        <v/>
      </c>
    </row>
    <row r="330" spans="1:12" ht="14" x14ac:dyDescent="0.15">
      <c r="A330" s="1" t="s">
        <v>330</v>
      </c>
      <c r="B330" s="2">
        <v>108.31733986976499</v>
      </c>
      <c r="C330" s="2">
        <v>111.452661934787</v>
      </c>
      <c r="D330" s="7">
        <f t="shared" si="22"/>
        <v>-1.0676206194685012</v>
      </c>
      <c r="F330" s="7">
        <f t="shared" si="23"/>
        <v>-3.2016059571226996</v>
      </c>
      <c r="H330" s="7">
        <f t="shared" si="20"/>
        <v>-1.6874077404423815</v>
      </c>
      <c r="L330" s="7" t="str">
        <f t="shared" si="21"/>
        <v/>
      </c>
    </row>
    <row r="331" spans="1:12" ht="14" x14ac:dyDescent="0.15">
      <c r="A331" s="1" t="s">
        <v>331</v>
      </c>
      <c r="B331" s="2">
        <v>109.834235655285</v>
      </c>
      <c r="C331" s="2">
        <v>109.54337867779699</v>
      </c>
      <c r="D331" s="7">
        <f t="shared" si="22"/>
        <v>-1.7130889687562267</v>
      </c>
      <c r="F331" s="7">
        <f t="shared" si="23"/>
        <v>1.4004182408318355</v>
      </c>
      <c r="H331" s="7">
        <f t="shared" si="20"/>
        <v>-2.6158020057278297</v>
      </c>
      <c r="L331" s="7" t="str">
        <f t="shared" si="21"/>
        <v/>
      </c>
    </row>
    <row r="332" spans="1:12" ht="14" x14ac:dyDescent="0.15">
      <c r="A332" s="1" t="s">
        <v>332</v>
      </c>
      <c r="B332" s="2">
        <v>87.889032341629999</v>
      </c>
      <c r="C332" s="2">
        <v>90.773976597124005</v>
      </c>
      <c r="D332" s="7">
        <f t="shared" si="22"/>
        <v>-17.134218706070737</v>
      </c>
      <c r="F332" s="7">
        <f t="shared" si="23"/>
        <v>-19.980294106593565</v>
      </c>
      <c r="H332" s="7">
        <f t="shared" si="20"/>
        <v>-19.772691292302603</v>
      </c>
      <c r="L332" s="7" t="str">
        <f t="shared" si="21"/>
        <v/>
      </c>
    </row>
    <row r="333" spans="1:12" ht="14" x14ac:dyDescent="0.15">
      <c r="A333" s="1" t="s">
        <v>333</v>
      </c>
      <c r="B333" s="2">
        <v>89.309621761100004</v>
      </c>
      <c r="C333" s="2">
        <v>88.610339700927994</v>
      </c>
      <c r="D333" s="7">
        <f t="shared" si="22"/>
        <v>-2.3835431445277888</v>
      </c>
      <c r="F333" s="7">
        <f t="shared" si="23"/>
        <v>1.6163443624547913</v>
      </c>
      <c r="H333" s="7">
        <f t="shared" si="20"/>
        <v>-21.512415377228077</v>
      </c>
      <c r="L333" s="7" t="str">
        <f t="shared" si="21"/>
        <v/>
      </c>
    </row>
    <row r="334" spans="1:12" ht="14" x14ac:dyDescent="0.15">
      <c r="A334" s="1" t="s">
        <v>334</v>
      </c>
      <c r="B334" s="2">
        <v>97.817217151285007</v>
      </c>
      <c r="C334" s="2">
        <v>96.584851391906994</v>
      </c>
      <c r="D334" s="7">
        <f t="shared" si="22"/>
        <v>8.9995272762682923</v>
      </c>
      <c r="F334" s="7">
        <f t="shared" si="23"/>
        <v>9.5259561315157235</v>
      </c>
      <c r="H334" s="7">
        <f t="shared" si="20"/>
        <v>-14.577039336302111</v>
      </c>
      <c r="L334" s="7" t="str">
        <f t="shared" si="21"/>
        <v/>
      </c>
    </row>
    <row r="335" spans="1:12" ht="14" x14ac:dyDescent="0.15">
      <c r="A335" s="1" t="s">
        <v>335</v>
      </c>
      <c r="B335" s="2">
        <v>101.959720698269</v>
      </c>
      <c r="C335" s="2">
        <v>101.85147133210999</v>
      </c>
      <c r="D335" s="7">
        <f t="shared" si="22"/>
        <v>5.4528426190075363</v>
      </c>
      <c r="F335" s="7">
        <f t="shared" si="23"/>
        <v>4.2349431599318033</v>
      </c>
      <c r="H335" s="7">
        <f t="shared" si="20"/>
        <v>-9.9557383448521932</v>
      </c>
      <c r="L335" s="7" t="str">
        <f t="shared" si="21"/>
        <v/>
      </c>
    </row>
    <row r="336" spans="1:12" ht="14" x14ac:dyDescent="0.15">
      <c r="A336" s="1" t="s">
        <v>336</v>
      </c>
      <c r="B336" s="2">
        <v>102.650729288601</v>
      </c>
      <c r="C336" s="2">
        <v>103.47399878039</v>
      </c>
      <c r="D336" s="7">
        <f t="shared" si="22"/>
        <v>1.5930329008104316</v>
      </c>
      <c r="F336" s="7">
        <f t="shared" si="23"/>
        <v>0.67772703338107032</v>
      </c>
      <c r="H336" s="7">
        <f t="shared" si="20"/>
        <v>-8.4140214301660521</v>
      </c>
      <c r="L336" s="7" t="str">
        <f t="shared" si="21"/>
        <v/>
      </c>
    </row>
    <row r="337" spans="1:12" ht="14" x14ac:dyDescent="0.15">
      <c r="A337" s="1" t="s">
        <v>337</v>
      </c>
      <c r="B337" s="2">
        <v>102.91646517845101</v>
      </c>
      <c r="C337" s="2">
        <v>104.78193245164999</v>
      </c>
      <c r="D337" s="7">
        <f t="shared" si="22"/>
        <v>1.2640215770880925</v>
      </c>
      <c r="F337" s="7">
        <f t="shared" si="23"/>
        <v>0.25887384501954713</v>
      </c>
      <c r="H337" s="7">
        <f t="shared" si="20"/>
        <v>-6.8672258563579174</v>
      </c>
      <c r="L337" s="7" t="str">
        <f t="shared" si="21"/>
        <v/>
      </c>
    </row>
    <row r="338" spans="1:12" ht="14" x14ac:dyDescent="0.15">
      <c r="A338" s="1" t="s">
        <v>338</v>
      </c>
      <c r="B338" s="2">
        <v>109.17306624081</v>
      </c>
      <c r="C338" s="2">
        <v>106.614211887878</v>
      </c>
      <c r="D338" s="7">
        <f t="shared" si="22"/>
        <v>1.7486597100826451</v>
      </c>
      <c r="F338" s="7">
        <f t="shared" si="23"/>
        <v>6.0793003835784898</v>
      </c>
      <c r="H338" s="7">
        <f t="shared" ref="H338:H345" si="24">((C338/C326)-1)*100</f>
        <v>-4.9106301514873829</v>
      </c>
      <c r="L338" s="7" t="str">
        <f t="shared" si="21"/>
        <v/>
      </c>
    </row>
    <row r="339" spans="1:12" ht="14" x14ac:dyDescent="0.15">
      <c r="A339" s="1" t="s">
        <v>339</v>
      </c>
      <c r="B339" s="2">
        <v>111.156083649805</v>
      </c>
      <c r="C339" s="2">
        <v>107.27297185994</v>
      </c>
      <c r="D339" s="7">
        <f t="shared" si="22"/>
        <v>0.61789133024290344</v>
      </c>
      <c r="F339" s="7">
        <f t="shared" si="23"/>
        <v>1.8163980158081516</v>
      </c>
      <c r="H339" s="7">
        <f t="shared" si="24"/>
        <v>-3.8393068644608563</v>
      </c>
      <c r="I339" s="16" t="s">
        <v>365</v>
      </c>
      <c r="L339" s="7" t="str">
        <f t="shared" si="21"/>
        <v/>
      </c>
    </row>
    <row r="340" spans="1:12" ht="14" x14ac:dyDescent="0.15">
      <c r="A340" s="1" t="s">
        <v>340</v>
      </c>
      <c r="B340" s="2">
        <v>110.064130586538</v>
      </c>
      <c r="C340" s="2">
        <v>107.51156455677</v>
      </c>
      <c r="D340" s="7">
        <f t="shared" si="22"/>
        <v>0.22241641365312592</v>
      </c>
      <c r="F340" s="7">
        <f t="shared" si="23"/>
        <v>-0.98236014387406145</v>
      </c>
      <c r="H340" s="7">
        <f t="shared" si="24"/>
        <v>-3.9055594545463479</v>
      </c>
      <c r="I340" s="4" t="s">
        <v>366</v>
      </c>
      <c r="L340" s="7">
        <f t="shared" si="21"/>
        <v>-8.2231367356340073</v>
      </c>
    </row>
    <row r="341" spans="1:12" ht="14" x14ac:dyDescent="0.15">
      <c r="A341" s="1" t="s">
        <v>341</v>
      </c>
      <c r="B341" s="2">
        <v>105.74121544874301</v>
      </c>
      <c r="C341" s="2">
        <v>107.936856276513</v>
      </c>
      <c r="D341" s="7">
        <f t="shared" si="22"/>
        <v>0.39557764924760264</v>
      </c>
      <c r="F341" s="7">
        <f t="shared" si="23"/>
        <v>-3.9276330215465616</v>
      </c>
      <c r="H341" s="7">
        <f t="shared" si="24"/>
        <v>-4.1884704329624434</v>
      </c>
      <c r="I341" s="4" t="s">
        <v>367</v>
      </c>
      <c r="L341" s="7" t="str">
        <f t="shared" si="21"/>
        <v/>
      </c>
    </row>
    <row r="342" spans="1:12" ht="14" x14ac:dyDescent="0.15">
      <c r="A342" s="1" t="s">
        <v>342</v>
      </c>
      <c r="B342" s="2">
        <v>102.805208032452</v>
      </c>
      <c r="C342" s="2">
        <v>107.28324957184699</v>
      </c>
      <c r="D342" s="7">
        <f t="shared" si="22"/>
        <v>-0.60554543388923188</v>
      </c>
      <c r="F342" s="7">
        <f t="shared" si="23"/>
        <v>-2.7765970003571616</v>
      </c>
      <c r="H342" s="7">
        <f t="shared" si="24"/>
        <v>-3.7409715394501775</v>
      </c>
      <c r="I342" s="17" t="s">
        <v>368</v>
      </c>
      <c r="L342" s="7" t="str">
        <f t="shared" si="21"/>
        <v/>
      </c>
    </row>
    <row r="343" spans="1:12" ht="14" x14ac:dyDescent="0.15">
      <c r="A343" s="1" t="s">
        <v>343</v>
      </c>
      <c r="B343" s="2">
        <v>110.753945096406</v>
      </c>
      <c r="C343" s="2">
        <v>110.132060643952</v>
      </c>
      <c r="D343" s="7">
        <f t="shared" si="22"/>
        <v>2.6554108711977165</v>
      </c>
      <c r="F343" s="7">
        <f t="shared" si="23"/>
        <v>7.731842788980936</v>
      </c>
      <c r="H343" s="7">
        <f t="shared" si="24"/>
        <v>0.53739621076187571</v>
      </c>
      <c r="L343" s="7" t="str">
        <f t="shared" si="21"/>
        <v/>
      </c>
    </row>
    <row r="344" spans="1:12" ht="14" x14ac:dyDescent="0.15">
      <c r="A344" s="1" t="s">
        <v>344</v>
      </c>
      <c r="B344" s="2">
        <v>107.524160115596</v>
      </c>
      <c r="C344" s="2">
        <v>110.32386196950399</v>
      </c>
      <c r="D344" s="7">
        <f t="shared" si="22"/>
        <v>0.17415575848713782</v>
      </c>
      <c r="F344" s="7">
        <f t="shared" si="23"/>
        <v>-2.916180527924872</v>
      </c>
      <c r="H344" s="7">
        <f t="shared" si="24"/>
        <v>21.536883262421046</v>
      </c>
      <c r="L344" s="7" t="str">
        <f t="shared" si="21"/>
        <v/>
      </c>
    </row>
    <row r="345" spans="1:12" ht="14" x14ac:dyDescent="0.15">
      <c r="A345" s="1" t="s">
        <v>345</v>
      </c>
      <c r="B345" s="2">
        <v>111.76486019859099</v>
      </c>
      <c r="C345" s="2">
        <v>110.98828223146801</v>
      </c>
      <c r="D345" s="7">
        <f t="shared" si="22"/>
        <v>0.6022452895527497</v>
      </c>
      <c r="F345" s="7">
        <f t="shared" si="23"/>
        <v>3.9439509022306529</v>
      </c>
      <c r="H345" s="7">
        <f>((C345/C333)-1)*100</f>
        <v>25.25432427645422</v>
      </c>
      <c r="L345" s="7" t="str">
        <f t="shared" si="21"/>
        <v/>
      </c>
    </row>
    <row r="347" spans="1:12" x14ac:dyDescent="0.15">
      <c r="A347" t="s">
        <v>346</v>
      </c>
    </row>
    <row r="348" spans="1:12" x14ac:dyDescent="0.15">
      <c r="A348" t="s">
        <v>347</v>
      </c>
    </row>
    <row r="350" spans="1:12" x14ac:dyDescent="0.15">
      <c r="A350" t="s">
        <v>348</v>
      </c>
    </row>
  </sheetData>
  <mergeCells count="1">
    <mergeCell ref="I3:K4"/>
  </mergeCells>
  <pageMargins left="0.75" right="0.75" top="1" bottom="1" header="0.5" footer="0.5"/>
  <pageSetup orientation="portrait" horizontalDpi="300" verticalDpi="300" copies="0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Página 1</vt:lpstr>
    </vt:vector>
  </TitlesOfParts>
  <Company>Instituto Nacional de Información Estadística y Geográfica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Consulta generada del Banco de Información Económica</dc:title>
  <dc:subject>Banco de Información Económica</dc:subject>
  <dc:creator>INEGI</dc:creator>
  <dc:description>Este archivo fue generado en la fecha(del servidor de aplicaciones): 8/23/2021 4:26:40 PM</dc:description>
  <cp:lastModifiedBy>Microsoft Office User</cp:lastModifiedBy>
  <dcterms:created xsi:type="dcterms:W3CDTF">2021-08-23T21:46:51Z</dcterms:created>
  <dcterms:modified xsi:type="dcterms:W3CDTF">2021-08-24T00:07:17Z</dcterms:modified>
</cp:coreProperties>
</file>