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ft14256826-my.sharepoint.com/personal/info_upanddownlounge_com/Documents/League/Fall 2025 league/"/>
    </mc:Choice>
  </mc:AlternateContent>
  <xr:revisionPtr revIDLastSave="1335" documentId="8_{018FB3C9-5BF0-4594-9A84-CFEDC25C76B3}" xr6:coauthVersionLast="47" xr6:coauthVersionMax="47" xr10:uidLastSave="{BC4E2C7F-02AA-44C6-B46B-9A91DFC83B72}"/>
  <bookViews>
    <workbookView xWindow="-96" yWindow="-96" windowWidth="23232" windowHeight="13872" activeTab="5" xr2:uid="{3509C780-2695-4B3A-A5BE-1702181BE145}"/>
  </bookViews>
  <sheets>
    <sheet name="Division 1" sheetId="1" r:id="rId1"/>
    <sheet name="Division 2" sheetId="2" r:id="rId2"/>
    <sheet name="Division 3" sheetId="3" r:id="rId3"/>
    <sheet name="Division 4" sheetId="4" r:id="rId4"/>
    <sheet name="Division 5" sheetId="5" r:id="rId5"/>
    <sheet name="Division 6" sheetId="6" r:id="rId6"/>
    <sheet name="Division 7" sheetId="7" r:id="rId7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0" i="7" l="1"/>
  <c r="X18" i="7"/>
  <c r="X17" i="7"/>
  <c r="X11" i="6"/>
  <c r="X10" i="6"/>
  <c r="X18" i="6"/>
  <c r="X17" i="6"/>
  <c r="X25" i="5"/>
  <c r="X24" i="5"/>
  <c r="X24" i="3"/>
  <c r="X25" i="3"/>
  <c r="X6" i="4"/>
  <c r="X5" i="4"/>
  <c r="X18" i="3"/>
  <c r="X17" i="3"/>
  <c r="X18" i="2"/>
  <c r="X17" i="2"/>
  <c r="X5" i="2"/>
  <c r="X4" i="2"/>
  <c r="X25" i="1"/>
  <c r="X24" i="1"/>
  <c r="X18" i="1"/>
  <c r="X17" i="1"/>
  <c r="X11" i="7" l="1"/>
  <c r="X10" i="7"/>
  <c r="X5" i="7"/>
  <c r="X4" i="7"/>
  <c r="X18" i="5"/>
  <c r="X17" i="5"/>
  <c r="X19" i="4"/>
  <c r="X18" i="4"/>
  <c r="X12" i="4"/>
  <c r="X11" i="4"/>
  <c r="X5" i="3" l="1"/>
  <c r="X4" i="3"/>
  <c r="X5" i="1"/>
  <c r="X4" i="1"/>
  <c r="X11" i="1"/>
  <c r="X10" i="1"/>
  <c r="X26" i="4"/>
  <c r="X25" i="4"/>
  <c r="X11" i="3"/>
  <c r="X10" i="3"/>
  <c r="X25" i="2"/>
  <c r="X24" i="2"/>
  <c r="X11" i="2"/>
  <c r="X10" i="2"/>
  <c r="X25" i="7"/>
  <c r="X24" i="7"/>
  <c r="X5" i="6"/>
  <c r="X4" i="6"/>
  <c r="X11" i="5"/>
  <c r="X10" i="5"/>
  <c r="X5" i="5"/>
  <c r="X4" i="5"/>
  <c r="AD4" i="2" l="1"/>
  <c r="AD5" i="2"/>
  <c r="AD6" i="2"/>
  <c r="AD7" i="2"/>
  <c r="AD8" i="2"/>
  <c r="AD9" i="2"/>
  <c r="AD10" i="2"/>
  <c r="AD11" i="2"/>
  <c r="AD4" i="1"/>
  <c r="AD5" i="1"/>
  <c r="AD6" i="1"/>
  <c r="AD7" i="1"/>
  <c r="AD8" i="1"/>
  <c r="AD9" i="1"/>
  <c r="AD10" i="1"/>
  <c r="AD11" i="1"/>
  <c r="AD5" i="3" l="1"/>
  <c r="AD6" i="3"/>
  <c r="AD7" i="3"/>
  <c r="AD8" i="3"/>
  <c r="AD9" i="3"/>
  <c r="AD10" i="3"/>
  <c r="AD11" i="3"/>
  <c r="AD4" i="3"/>
</calcChain>
</file>

<file path=xl/sharedStrings.xml><?xml version="1.0" encoding="utf-8"?>
<sst xmlns="http://schemas.openxmlformats.org/spreadsheetml/2006/main" count="266" uniqueCount="165">
  <si>
    <t>Divison 2</t>
  </si>
  <si>
    <t>0.5pt for tying a hole, 1pt for winning hole</t>
  </si>
  <si>
    <t>Scoring</t>
  </si>
  <si>
    <t>Points</t>
  </si>
  <si>
    <t>Divison 1</t>
  </si>
  <si>
    <t>Divison 3</t>
  </si>
  <si>
    <t>Divison 4</t>
  </si>
  <si>
    <t>Divison 5</t>
  </si>
  <si>
    <t>Divison 6</t>
  </si>
  <si>
    <t>Divison 7</t>
  </si>
  <si>
    <t>1. Murray</t>
  </si>
  <si>
    <t>4. Mitchell</t>
  </si>
  <si>
    <t>6. D' Orazio</t>
  </si>
  <si>
    <t>7. Boateng</t>
  </si>
  <si>
    <t>9. Jerrell</t>
  </si>
  <si>
    <t>Team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</si>
  <si>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</si>
  <si>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</si>
  <si>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</si>
  <si>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</si>
  <si>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</si>
  <si>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</si>
  <si>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</si>
  <si>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TEAM HC</t>
  </si>
  <si>
    <t>2. Gauthier</t>
  </si>
  <si>
    <t>4. Speers</t>
  </si>
  <si>
    <t>5. Seccariccia</t>
  </si>
  <si>
    <t>6. Turpin</t>
  </si>
  <si>
    <t>7. Sicoly</t>
  </si>
  <si>
    <t>8. Dumoulin</t>
  </si>
  <si>
    <t>1. Bordin</t>
  </si>
  <si>
    <t>2.Labbe</t>
  </si>
  <si>
    <t>3. N. Chanas</t>
  </si>
  <si>
    <t>4. Lewis</t>
  </si>
  <si>
    <t>5. Flammia</t>
  </si>
  <si>
    <t>6. Simonds</t>
  </si>
  <si>
    <t>7. Reed</t>
  </si>
  <si>
    <t>8. Edwards</t>
  </si>
  <si>
    <t>1. McClelland</t>
  </si>
  <si>
    <t>2. Notte</t>
  </si>
  <si>
    <t>3. Schryer</t>
  </si>
  <si>
    <t>4. Buffone</t>
  </si>
  <si>
    <t>5. Buonomo</t>
  </si>
  <si>
    <t>6. Winter</t>
  </si>
  <si>
    <t>7. Miller</t>
  </si>
  <si>
    <t>8. Fabbro</t>
  </si>
  <si>
    <t>1. North</t>
  </si>
  <si>
    <t>2. Roy</t>
  </si>
  <si>
    <t>3. Zalewski</t>
  </si>
  <si>
    <t>5. Genua</t>
  </si>
  <si>
    <t>8. Angeli</t>
  </si>
  <si>
    <t>2. Miket</t>
  </si>
  <si>
    <t>3. Arella</t>
  </si>
  <si>
    <t>4. McPhee</t>
  </si>
  <si>
    <t>5. Sibilo</t>
  </si>
  <si>
    <t>6. Solomon</t>
  </si>
  <si>
    <t>7. McAuley</t>
  </si>
  <si>
    <t>8. Cormier</t>
  </si>
  <si>
    <t>1. MacDonald</t>
  </si>
  <si>
    <t>2. Charron</t>
  </si>
  <si>
    <t>3. Glassford</t>
  </si>
  <si>
    <t>4. DeSumma</t>
  </si>
  <si>
    <t>6. Lavallee</t>
  </si>
  <si>
    <t>7. Boston</t>
  </si>
  <si>
    <t>8. Battisti</t>
  </si>
  <si>
    <t>1. Nichols</t>
  </si>
  <si>
    <t>2. Adamo</t>
  </si>
  <si>
    <t>3. Mann</t>
  </si>
  <si>
    <t>4. Fera</t>
  </si>
  <si>
    <t>5. Gavin</t>
  </si>
  <si>
    <t>6. Rayner</t>
  </si>
  <si>
    <t>7. Iaconis</t>
  </si>
  <si>
    <t>8. Bray</t>
  </si>
  <si>
    <t>?</t>
  </si>
  <si>
    <t>3. Stubbs</t>
  </si>
  <si>
    <t>THIS WEEK</t>
  </si>
  <si>
    <t>THIS WK</t>
  </si>
  <si>
    <t>1. Marshall</t>
  </si>
  <si>
    <t>MATCHUPS</t>
  </si>
  <si>
    <t>wk 10</t>
  </si>
  <si>
    <t>wk11</t>
  </si>
  <si>
    <t>wk12</t>
  </si>
  <si>
    <t>1V4</t>
  </si>
  <si>
    <t>1v3</t>
  </si>
  <si>
    <t>1v2</t>
  </si>
  <si>
    <t>2V3</t>
  </si>
  <si>
    <t>2v4</t>
  </si>
  <si>
    <t>3v4</t>
  </si>
  <si>
    <t>5V8</t>
  </si>
  <si>
    <t>5v7</t>
  </si>
  <si>
    <t>5v6</t>
  </si>
  <si>
    <t>6V7</t>
  </si>
  <si>
    <t>6v8</t>
  </si>
  <si>
    <t>7v8</t>
  </si>
  <si>
    <t>5 BYE</t>
  </si>
  <si>
    <t>bestball</t>
  </si>
  <si>
    <t>scramble</t>
  </si>
  <si>
    <t>5. Lambert</t>
  </si>
  <si>
    <t>1v4</t>
  </si>
  <si>
    <t>2v3</t>
  </si>
  <si>
    <t>5v8</t>
  </si>
  <si>
    <t>6v7</t>
  </si>
  <si>
    <t>out</t>
  </si>
  <si>
    <t>TEAM MURRAY</t>
  </si>
  <si>
    <t>TEAM SPEERS</t>
  </si>
  <si>
    <t>TEAM GAUTHIER</t>
  </si>
  <si>
    <t>TEAM STUBBS</t>
  </si>
  <si>
    <t>TEAM TURPIN</t>
  </si>
  <si>
    <t>TEAM SECCARICCIA</t>
  </si>
  <si>
    <t>TEAM DUMOULIN</t>
  </si>
  <si>
    <t>TEAM SICOLY</t>
  </si>
  <si>
    <t>TEAM CHANAS</t>
  </si>
  <si>
    <t>TEAM LABBE</t>
  </si>
  <si>
    <t>TEAM BORDIN</t>
  </si>
  <si>
    <t>TEAM FLAMMIA</t>
  </si>
  <si>
    <t>TEAM LEWIS</t>
  </si>
  <si>
    <t>TEAM SIMONDS</t>
  </si>
  <si>
    <t>TEAM EDWARDS</t>
  </si>
  <si>
    <t>TEAM REED</t>
  </si>
  <si>
    <t>TEAM NOTTE</t>
  </si>
  <si>
    <t>TEAM FABBRO</t>
  </si>
  <si>
    <t>TEAM MCLELLAND</t>
  </si>
  <si>
    <t>TEAM BUFFONE</t>
  </si>
  <si>
    <t>TEAM BUONOMO</t>
  </si>
  <si>
    <t>TEAM SCHRYER</t>
  </si>
  <si>
    <t>TEAM MILLER</t>
  </si>
  <si>
    <t>TEAM D'ORAZIO</t>
  </si>
  <si>
    <t>TEAM BOATENG</t>
  </si>
  <si>
    <t>TEAM MITCHELL</t>
  </si>
  <si>
    <t>TEAM ANGELI</t>
  </si>
  <si>
    <t>TEAM ZALEWSKI</t>
  </si>
  <si>
    <t>TEAM GENUA</t>
  </si>
  <si>
    <t>TEAM NORTH</t>
  </si>
  <si>
    <t>TEAM ROY</t>
  </si>
  <si>
    <t>TEAM SOLOMON</t>
  </si>
  <si>
    <t>TEAM MCAULEY</t>
  </si>
  <si>
    <t>TEAM ARELLA</t>
  </si>
  <si>
    <t>TEAM MARSHALL</t>
  </si>
  <si>
    <t>TEAM SIBILO</t>
  </si>
  <si>
    <t>TEAM MIKET</t>
  </si>
  <si>
    <t>TEAM MCPHEE</t>
  </si>
  <si>
    <t>TEAM CORMIER</t>
  </si>
  <si>
    <t>TEAM BATTISTI</t>
  </si>
  <si>
    <t>TEAM GLASSFORD</t>
  </si>
  <si>
    <t>TEAM MACDONALD</t>
  </si>
  <si>
    <t>TEAM CHARON</t>
  </si>
  <si>
    <t>TEAM LAVALLEE</t>
  </si>
  <si>
    <t>TEAM BOSTON</t>
  </si>
  <si>
    <t>TEAM DESUMMA</t>
  </si>
  <si>
    <t>TEAM GAVIN</t>
  </si>
  <si>
    <t>TEAM MANN</t>
  </si>
  <si>
    <t>TEAM RAYNER</t>
  </si>
  <si>
    <t>TEAM FERA</t>
  </si>
  <si>
    <t>TEAM NICHOLS</t>
  </si>
  <si>
    <t>TEAM IACONIS</t>
  </si>
  <si>
    <t>TEAM ADAMO</t>
  </si>
  <si>
    <t>TEAM BRAY</t>
  </si>
  <si>
    <t>TEAM JERRELL</t>
  </si>
  <si>
    <t>TEAM WINTER</t>
  </si>
  <si>
    <t>POINT TOTAL</t>
  </si>
  <si>
    <t>AFTER WK 11</t>
  </si>
  <si>
    <t>FINAL</t>
  </si>
  <si>
    <t>POINTS</t>
  </si>
  <si>
    <t>TOTAL AFTER</t>
  </si>
  <si>
    <t xml:space="preserve"> WK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</si>
</sst>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212529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212529"/>
      <name val="Arial"/>
      <family val="2"/>
    </font>
    <font>
      <sz val="10"/>
      <color rgb="FFFF0000"/>
      <name val="Aptos Narrow"/>
      <family val="2"/>
      <scheme val="minor"/>
    </font>
    <font>
      <b/>
      <sz val="11"/>
      <color rgb="FF212529"/>
      <name val="Arial"/>
      <family val="2"/>
    </font>
    <font>
      <b/>
      <sz val="11"/>
      <name val="Aptos Narrow"/>
      <family val="2"/>
      <scheme val="minor"/>
    </font>
    <font>
      <b/>
      <sz val="11"/>
      <color rgb="FF212529"/>
      <name val="Aptos Narrow"/>
      <family val="2"/>
      <scheme val="minor"/>
    </font>
    <font>
      <sz val="11"/>
      <color rgb="FF212529"/>
      <name val="Aptos Narrow"/>
      <family val="2"/>
      <scheme val="minor"/>
    </font>
    <font>
      <b/>
      <sz val="11"/>
      <color theme="1"/>
      <name val="Aptos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/>
    </xf>
    <xf numFmtId="0" fontId="2" fillId="1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/>
    <xf numFmtId="0" fontId="2" fillId="0" borderId="1" xfId="0" applyFont="1" applyBorder="1" applyAlignment="1">
      <alignment horizontal="right"/>
    </xf>
    <xf numFmtId="0" fontId="2" fillId="4" borderId="1" xfId="0" applyFont="1" applyFill="1" applyBorder="1"/>
    <xf numFmtId="0" fontId="2" fillId="0" borderId="2" xfId="0" applyFont="1" applyBorder="1"/>
    <xf numFmtId="0" fontId="2" fillId="4" borderId="0" xfId="0" applyFont="1" applyFill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0" fillId="4" borderId="0" xfId="0" applyFill="1"/>
    <xf numFmtId="0" fontId="10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0" xfId="0" applyFont="1" applyFill="1" applyAlignment="1">
      <alignment horizontal="right"/>
    </xf>
    <xf numFmtId="164" fontId="2" fillId="4" borderId="1" xfId="0" applyNumberFormat="1" applyFont="1" applyFill="1" applyBorder="1" applyAlignment="1">
      <alignment horizontal="center"/>
    </xf>
    <xf numFmtId="0" fontId="0" fillId="11" borderId="0" xfId="0" applyFill="1"/>
    <xf numFmtId="2" fontId="2" fillId="0" borderId="0" xfId="0" applyNumberFormat="1" applyFont="1" applyAlignment="1">
      <alignment horizontal="center"/>
    </xf>
    <xf numFmtId="164" fontId="2" fillId="4" borderId="0" xfId="0" applyNumberFormat="1" applyFont="1" applyFill="1" applyAlignment="1">
      <alignment horizontal="center"/>
    </xf>
    <xf numFmtId="2" fontId="0" fillId="0" borderId="0" xfId="0" applyNumberFormat="1"/>
    <xf numFmtId="0" fontId="3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2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right"/>
    </xf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2" fillId="8" borderId="2" xfId="0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0" fillId="0" borderId="2" xfId="0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12" borderId="1" xfId="0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2" fontId="2" fillId="3" borderId="1" xfId="0" applyNumberFormat="1" applyFont="1" applyFill="1" applyBorder="1" applyAlignment="1">
      <alignment horizontal="left"/>
    </xf>
    <xf numFmtId="2" fontId="10" fillId="3" borderId="1" xfId="0" applyNumberFormat="1" applyFont="1" applyFill="1" applyBorder="1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horizontal="left"/>
    </xf>
    <xf numFmtId="2" fontId="11" fillId="3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/>
    </xf>
    <xf numFmtId="2" fontId="11" fillId="4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1" fontId="10" fillId="3" borderId="0" xfId="0" applyNumberFormat="1" applyFont="1" applyFill="1" applyAlignment="1">
      <alignment horizontal="left"/>
    </xf>
    <xf numFmtId="1" fontId="0" fillId="0" borderId="0" xfId="0" applyNumberFormat="1"/>
    <xf numFmtId="1" fontId="2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/>
    </xf>
    <xf numFmtId="1" fontId="1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left"/>
    </xf>
    <xf numFmtId="1" fontId="6" fillId="3" borderId="0" xfId="0" applyNumberFormat="1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1" fontId="2" fillId="4" borderId="0" xfId="0" applyNumberFormat="1" applyFont="1" applyFill="1" applyAlignment="1">
      <alignment horizontal="center"/>
    </xf>
    <xf numFmtId="1" fontId="0" fillId="4" borderId="0" xfId="0" applyNumberFormat="1" applyFill="1"/>
    <xf numFmtId="1" fontId="2" fillId="0" borderId="7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11" fillId="4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27B2-E3AA-48E8-9A47-405BBE3E4AE1}">
  <sheetPr>
    <pageSetUpPr fitToPage="1"/>
  </sheetPr>
  <dimension ref="A1:AF36"/>
  <sheetViews>
    <sheetView workbookViewId="0">
      <selection activeCell="T30" sqref="T30"/>
    </sheetView>
  </sheetViews>
  <sheetFormatPr defaultRowHeight="14.4" x14ac:dyDescent="0.55000000000000004"/>
  <cols>
    <col min="1" max="1" width="16.41796875" style="30" customWidth="1"/>
    <col min="2" max="2" width="6.20703125" style="30" customWidth="1"/>
    <col min="3" max="3" width="6.15625" style="30" customWidth="1"/>
    <col min="4" max="4" width="5.83984375" style="30" customWidth="1"/>
    <col min="5" max="5" width="5.89453125" style="30" customWidth="1"/>
    <col min="6" max="6" width="6.1015625" style="30" customWidth="1"/>
    <col min="7" max="7" width="6.7890625" style="30" customWidth="1"/>
    <col min="8" max="8" width="6.20703125" style="30" customWidth="1"/>
    <col min="9" max="9" width="6.3125" style="30" customWidth="1"/>
    <col min="10" max="10" width="5.68359375" style="76" customWidth="1"/>
    <col min="11" max="11" width="5.578125" style="30" customWidth="1"/>
    <col min="12" max="18" width="6.578125" style="3" customWidth="1"/>
    <col min="19" max="19" width="6.578125" style="135" customWidth="1"/>
    <col min="20" max="21" width="6.578125" style="3" customWidth="1"/>
    <col min="22" max="22" width="4.5234375" style="48" customWidth="1"/>
    <col min="23" max="23" width="10" style="2" customWidth="1"/>
    <col min="24" max="24" width="7" style="2" customWidth="1"/>
    <col min="25" max="25" width="5.5234375" style="2" customWidth="1"/>
    <col min="26" max="26" width="12.20703125" customWidth="1"/>
    <col min="27" max="27" width="7.7890625" customWidth="1"/>
    <col min="28" max="28" width="0.7890625" hidden="1" customWidth="1"/>
    <col min="29" max="29" width="7.1015625" style="30" hidden="1" customWidth="1"/>
    <col min="30" max="30" width="8.68359375" hidden="1" customWidth="1"/>
    <col min="31" max="32" width="8.7890625" hidden="1" customWidth="1"/>
  </cols>
  <sheetData>
    <row r="1" spans="1:32" x14ac:dyDescent="0.55000000000000004">
      <c r="A1" s="23" t="s">
        <v>4</v>
      </c>
      <c r="B1" s="23"/>
      <c r="C1" s="23"/>
      <c r="D1" s="23"/>
      <c r="E1" s="23"/>
      <c r="F1" s="23"/>
      <c r="G1" s="23"/>
      <c r="H1" s="23"/>
      <c r="I1" s="23"/>
      <c r="J1" s="15"/>
      <c r="K1" s="23"/>
      <c r="L1" s="5"/>
      <c r="M1" s="5"/>
      <c r="N1" s="6" t="s">
        <v>1</v>
      </c>
      <c r="O1" s="5"/>
      <c r="P1" s="5"/>
      <c r="Q1" s="5"/>
      <c r="R1" s="5"/>
      <c r="S1" s="132"/>
      <c r="T1" s="5"/>
      <c r="U1" s="5"/>
      <c r="V1" s="41" t="s">
        <v>2</v>
      </c>
      <c r="W1" s="2" t="s">
        <v>159</v>
      </c>
      <c r="X1" s="2" t="s">
        <v>161</v>
      </c>
    </row>
    <row r="2" spans="1:32" x14ac:dyDescent="0.55000000000000004">
      <c r="A2" s="23"/>
      <c r="B2" s="23"/>
      <c r="C2" s="23"/>
      <c r="D2" s="23"/>
      <c r="E2" s="23"/>
      <c r="F2" s="23"/>
      <c r="G2" s="23"/>
      <c r="H2" s="23"/>
      <c r="I2" s="23"/>
      <c r="J2" s="15"/>
      <c r="K2" s="23"/>
      <c r="L2" s="5"/>
      <c r="M2" s="5"/>
      <c r="N2" s="5"/>
      <c r="O2" s="5"/>
      <c r="P2" s="5"/>
      <c r="Q2" s="5"/>
      <c r="R2" s="5"/>
      <c r="S2" s="132"/>
      <c r="T2" s="5"/>
      <c r="U2" s="5"/>
      <c r="V2" s="41"/>
      <c r="W2" s="6" t="s">
        <v>160</v>
      </c>
      <c r="X2" s="2" t="s">
        <v>162</v>
      </c>
      <c r="Z2" s="103" t="s">
        <v>16</v>
      </c>
      <c r="AA2" s="104"/>
      <c r="AB2" s="1"/>
    </row>
    <row r="3" spans="1:32" x14ac:dyDescent="0.55000000000000004">
      <c r="A3" s="23"/>
      <c r="B3" s="23"/>
      <c r="C3" s="23"/>
      <c r="D3" s="23"/>
      <c r="E3" s="23"/>
      <c r="F3" s="23"/>
      <c r="G3" s="23"/>
      <c r="H3" s="23"/>
      <c r="I3" s="23"/>
      <c r="J3" s="15"/>
      <c r="K3" s="23"/>
      <c r="L3" s="5"/>
      <c r="M3" s="5"/>
      <c r="N3" s="5"/>
      <c r="O3" s="5"/>
      <c r="P3" s="5"/>
      <c r="Q3" s="5"/>
      <c r="R3" s="5"/>
      <c r="S3" s="132"/>
      <c r="T3" s="5"/>
      <c r="U3" s="5"/>
      <c r="V3" s="41"/>
      <c r="W3" s="6"/>
      <c r="X3" s="6"/>
      <c r="Y3" s="6"/>
      <c r="Z3" s="60" t="s">
        <v>15</v>
      </c>
      <c r="AA3" s="6" t="s">
        <v>3</v>
      </c>
      <c r="AB3" s="4" t="s">
        <v>23</v>
      </c>
      <c r="AC3" s="30" t="s">
        <v>76</v>
      </c>
    </row>
    <row r="4" spans="1:32" x14ac:dyDescent="0.55000000000000004">
      <c r="A4" s="23" t="s">
        <v>103</v>
      </c>
      <c r="B4" s="80">
        <v>3</v>
      </c>
      <c r="C4" s="80">
        <v>2</v>
      </c>
      <c r="D4" s="80">
        <v>3</v>
      </c>
      <c r="E4" s="80">
        <v>3</v>
      </c>
      <c r="F4" s="80">
        <v>4</v>
      </c>
      <c r="G4" s="80">
        <v>3</v>
      </c>
      <c r="H4" s="84">
        <v>3</v>
      </c>
      <c r="I4" s="80">
        <v>3</v>
      </c>
      <c r="J4" s="129">
        <v>4</v>
      </c>
      <c r="K4" s="80">
        <v>4</v>
      </c>
      <c r="L4" s="33">
        <v>3</v>
      </c>
      <c r="M4" s="33">
        <v>3</v>
      </c>
      <c r="N4" s="33">
        <v>2</v>
      </c>
      <c r="O4" s="33">
        <v>4</v>
      </c>
      <c r="P4" s="55">
        <v>2</v>
      </c>
      <c r="Q4" s="33">
        <v>3</v>
      </c>
      <c r="R4" s="33">
        <v>2</v>
      </c>
      <c r="S4" s="35">
        <v>3</v>
      </c>
      <c r="T4" s="33">
        <v>54</v>
      </c>
      <c r="U4" s="33">
        <v>9.5</v>
      </c>
      <c r="V4" s="89">
        <v>4.75</v>
      </c>
      <c r="W4" s="41">
        <v>52</v>
      </c>
      <c r="X4" s="41">
        <f>SUM(V4:W4)</f>
        <v>56.75</v>
      </c>
      <c r="Y4" s="6">
        <v>1</v>
      </c>
      <c r="Z4" s="68" t="s">
        <v>10</v>
      </c>
      <c r="AA4" s="41">
        <v>56.75</v>
      </c>
      <c r="AB4" s="18">
        <v>2.75</v>
      </c>
      <c r="AC4" s="30">
        <v>3</v>
      </c>
      <c r="AD4" s="58">
        <f t="shared" ref="AD4:AD11" si="0">SUM(AA4+AC4)</f>
        <v>59.75</v>
      </c>
      <c r="AE4" s="1" t="s">
        <v>80</v>
      </c>
      <c r="AF4" s="1" t="s">
        <v>81</v>
      </c>
    </row>
    <row r="5" spans="1:32" x14ac:dyDescent="0.55000000000000004">
      <c r="A5" s="23" t="s">
        <v>104</v>
      </c>
      <c r="B5" s="80">
        <v>3</v>
      </c>
      <c r="C5" s="80">
        <v>2</v>
      </c>
      <c r="D5" s="80">
        <v>3</v>
      </c>
      <c r="E5" s="80">
        <v>3</v>
      </c>
      <c r="F5" s="80">
        <v>4</v>
      </c>
      <c r="G5" s="80">
        <v>3</v>
      </c>
      <c r="H5" s="80">
        <v>4</v>
      </c>
      <c r="I5" s="84">
        <v>2</v>
      </c>
      <c r="J5" s="129">
        <v>4</v>
      </c>
      <c r="K5" s="80">
        <v>4</v>
      </c>
      <c r="L5" s="35">
        <v>3</v>
      </c>
      <c r="M5" s="33">
        <v>3</v>
      </c>
      <c r="N5" s="35">
        <v>2</v>
      </c>
      <c r="O5" s="33">
        <v>4</v>
      </c>
      <c r="P5" s="33">
        <v>3</v>
      </c>
      <c r="Q5" s="33">
        <v>3</v>
      </c>
      <c r="R5" s="33">
        <v>2</v>
      </c>
      <c r="S5" s="35">
        <v>3</v>
      </c>
      <c r="T5" s="33">
        <v>55</v>
      </c>
      <c r="U5" s="33">
        <v>8.5</v>
      </c>
      <c r="V5" s="89">
        <v>4.25</v>
      </c>
      <c r="W5" s="41">
        <v>49.25</v>
      </c>
      <c r="X5" s="41">
        <f>SUM(V5:W5)</f>
        <v>53.5</v>
      </c>
      <c r="Y5" s="6">
        <v>3</v>
      </c>
      <c r="Z5" s="68" t="s">
        <v>74</v>
      </c>
      <c r="AA5" s="41">
        <v>54</v>
      </c>
      <c r="AB5" s="18">
        <v>4.4000000000000004</v>
      </c>
      <c r="AC5" s="30">
        <v>3</v>
      </c>
      <c r="AD5" s="58">
        <f t="shared" si="0"/>
        <v>57</v>
      </c>
      <c r="AE5" t="s">
        <v>83</v>
      </c>
      <c r="AF5" t="s">
        <v>84</v>
      </c>
    </row>
    <row r="6" spans="1:32" x14ac:dyDescent="0.55000000000000004">
      <c r="A6" s="23"/>
      <c r="B6" s="80"/>
      <c r="C6" s="80"/>
      <c r="D6" s="80"/>
      <c r="E6" s="80"/>
      <c r="F6" s="80"/>
      <c r="G6" s="80"/>
      <c r="H6" s="80"/>
      <c r="I6" s="80"/>
      <c r="J6" s="129"/>
      <c r="K6" s="80"/>
      <c r="L6" s="33"/>
      <c r="M6" s="33"/>
      <c r="N6" s="33"/>
      <c r="O6" s="33"/>
      <c r="P6" s="33"/>
      <c r="Q6" s="33"/>
      <c r="R6" s="33"/>
      <c r="S6" s="35"/>
      <c r="T6" s="33"/>
      <c r="U6" s="33"/>
      <c r="V6" s="89"/>
      <c r="W6" s="9"/>
      <c r="X6" s="9"/>
      <c r="Y6" s="9"/>
      <c r="Z6" s="68" t="s">
        <v>25</v>
      </c>
      <c r="AA6" s="41">
        <v>53.5</v>
      </c>
      <c r="AB6" s="18">
        <v>5</v>
      </c>
      <c r="AC6" s="30">
        <v>6</v>
      </c>
      <c r="AD6" s="58">
        <f t="shared" si="0"/>
        <v>59.5</v>
      </c>
      <c r="AE6" t="s">
        <v>86</v>
      </c>
      <c r="AF6" t="s">
        <v>87</v>
      </c>
    </row>
    <row r="7" spans="1:32" x14ac:dyDescent="0.55000000000000004">
      <c r="A7" s="23"/>
      <c r="B7" s="80"/>
      <c r="C7" s="80"/>
      <c r="D7" s="80"/>
      <c r="E7" s="80"/>
      <c r="F7" s="80"/>
      <c r="G7" s="80"/>
      <c r="H7" s="80"/>
      <c r="I7" s="80"/>
      <c r="J7" s="129"/>
      <c r="K7" s="80"/>
      <c r="L7" s="23"/>
      <c r="M7" s="23"/>
      <c r="N7" s="23"/>
      <c r="O7" s="23"/>
      <c r="P7" s="23"/>
      <c r="Q7" s="23"/>
      <c r="R7" s="23"/>
      <c r="S7" s="15"/>
      <c r="T7" s="23"/>
      <c r="U7" s="23"/>
      <c r="V7" s="86"/>
      <c r="W7" s="9"/>
      <c r="X7" s="9"/>
      <c r="Y7" s="9"/>
      <c r="Z7" s="68" t="s">
        <v>27</v>
      </c>
      <c r="AA7" s="41">
        <v>51.75</v>
      </c>
      <c r="AB7" s="18">
        <v>5</v>
      </c>
      <c r="AC7" s="30">
        <v>6</v>
      </c>
      <c r="AD7" s="58">
        <f t="shared" si="0"/>
        <v>57.75</v>
      </c>
      <c r="AE7" t="s">
        <v>89</v>
      </c>
      <c r="AF7" t="s">
        <v>90</v>
      </c>
    </row>
    <row r="8" spans="1:32" x14ac:dyDescent="0.55000000000000004">
      <c r="A8" s="40"/>
      <c r="B8" s="81"/>
      <c r="C8" s="81"/>
      <c r="D8" s="81"/>
      <c r="E8" s="81"/>
      <c r="F8" s="81"/>
      <c r="G8" s="81"/>
      <c r="H8" s="81"/>
      <c r="I8" s="81"/>
      <c r="J8" s="81"/>
      <c r="K8" s="81"/>
      <c r="L8" s="52"/>
      <c r="M8" s="52"/>
      <c r="N8" s="52"/>
      <c r="O8" s="52"/>
      <c r="P8" s="52"/>
      <c r="Q8" s="52"/>
      <c r="R8" s="52"/>
      <c r="S8" s="52"/>
      <c r="T8" s="52"/>
      <c r="U8" s="52"/>
      <c r="V8" s="91"/>
      <c r="W8" s="53"/>
      <c r="X8" s="53"/>
      <c r="Y8" s="53"/>
      <c r="Z8" s="68" t="s">
        <v>24</v>
      </c>
      <c r="AA8" s="41">
        <v>51.5</v>
      </c>
      <c r="AB8" s="18">
        <v>6</v>
      </c>
      <c r="AC8" s="30">
        <v>5</v>
      </c>
      <c r="AD8" s="58">
        <f t="shared" si="0"/>
        <v>56.5</v>
      </c>
      <c r="AE8" t="s">
        <v>92</v>
      </c>
      <c r="AF8" t="s">
        <v>93</v>
      </c>
    </row>
    <row r="9" spans="1:32" x14ac:dyDescent="0.55000000000000004">
      <c r="A9" s="23"/>
      <c r="B9" s="80"/>
      <c r="C9" s="80"/>
      <c r="D9" s="80"/>
      <c r="E9" s="80"/>
      <c r="F9" s="80"/>
      <c r="G9" s="80"/>
      <c r="H9" s="80"/>
      <c r="I9" s="80"/>
      <c r="J9" s="129"/>
      <c r="K9" s="80"/>
      <c r="L9" s="5"/>
      <c r="M9" s="5"/>
      <c r="N9" s="5"/>
      <c r="O9" s="5"/>
      <c r="P9" s="5"/>
      <c r="Q9" s="5"/>
      <c r="R9" s="5"/>
      <c r="S9" s="132"/>
      <c r="T9" s="5"/>
      <c r="U9" s="5"/>
      <c r="V9" s="41"/>
      <c r="W9" s="6"/>
      <c r="X9" s="6"/>
      <c r="Y9" s="6"/>
      <c r="Z9" s="68" t="s">
        <v>29</v>
      </c>
      <c r="AA9" s="41">
        <v>50.5</v>
      </c>
      <c r="AB9" s="18">
        <v>7</v>
      </c>
      <c r="AC9" s="30">
        <v>5.5</v>
      </c>
      <c r="AD9" s="58">
        <f t="shared" si="0"/>
        <v>56</v>
      </c>
    </row>
    <row r="10" spans="1:32" x14ac:dyDescent="0.55000000000000004">
      <c r="A10" s="23" t="s">
        <v>105</v>
      </c>
      <c r="B10" s="80">
        <v>3</v>
      </c>
      <c r="C10" s="80">
        <v>2</v>
      </c>
      <c r="D10" s="80">
        <v>3</v>
      </c>
      <c r="E10" s="80">
        <v>4</v>
      </c>
      <c r="F10" s="80">
        <v>4</v>
      </c>
      <c r="G10" s="80">
        <v>3</v>
      </c>
      <c r="H10" s="80">
        <v>5</v>
      </c>
      <c r="I10" s="84">
        <v>2</v>
      </c>
      <c r="J10" s="129">
        <v>4</v>
      </c>
      <c r="K10" s="80">
        <v>4</v>
      </c>
      <c r="L10" s="5">
        <v>3</v>
      </c>
      <c r="M10" s="5">
        <v>4</v>
      </c>
      <c r="N10" s="5">
        <v>3</v>
      </c>
      <c r="O10" s="5">
        <v>4</v>
      </c>
      <c r="P10" s="5">
        <v>3</v>
      </c>
      <c r="Q10" s="5">
        <v>4</v>
      </c>
      <c r="R10" s="5">
        <v>2</v>
      </c>
      <c r="S10" s="132">
        <v>4</v>
      </c>
      <c r="T10" s="5">
        <v>61</v>
      </c>
      <c r="U10" s="5">
        <v>6.5</v>
      </c>
      <c r="V10" s="41">
        <v>3.25</v>
      </c>
      <c r="W10" s="41">
        <v>48.25</v>
      </c>
      <c r="X10" s="41">
        <f>SUM(V10:W10)</f>
        <v>51.5</v>
      </c>
      <c r="Y10" s="6">
        <v>5</v>
      </c>
      <c r="Z10" s="68" t="s">
        <v>26</v>
      </c>
      <c r="AA10" s="41">
        <v>42.75</v>
      </c>
      <c r="AB10" s="18">
        <v>8.5</v>
      </c>
      <c r="AC10" s="30">
        <v>4</v>
      </c>
      <c r="AD10" s="58">
        <f t="shared" si="0"/>
        <v>46.75</v>
      </c>
      <c r="AE10" t="s">
        <v>95</v>
      </c>
      <c r="AF10" t="s">
        <v>96</v>
      </c>
    </row>
    <row r="11" spans="1:32" x14ac:dyDescent="0.55000000000000004">
      <c r="A11" s="39" t="s">
        <v>106</v>
      </c>
      <c r="B11" s="82">
        <v>3</v>
      </c>
      <c r="C11" s="82">
        <v>2</v>
      </c>
      <c r="D11" s="82">
        <v>3</v>
      </c>
      <c r="E11" s="85">
        <v>3</v>
      </c>
      <c r="F11" s="82">
        <v>4</v>
      </c>
      <c r="G11" s="82">
        <v>3</v>
      </c>
      <c r="H11" s="85">
        <v>3</v>
      </c>
      <c r="I11" s="82">
        <v>3</v>
      </c>
      <c r="J11" s="130">
        <v>4</v>
      </c>
      <c r="K11" s="82">
        <v>4</v>
      </c>
      <c r="L11" s="51">
        <v>3</v>
      </c>
      <c r="M11" s="57">
        <v>3</v>
      </c>
      <c r="N11" s="57">
        <v>2</v>
      </c>
      <c r="O11" s="51">
        <v>4</v>
      </c>
      <c r="P11" s="51">
        <v>3</v>
      </c>
      <c r="Q11" s="57">
        <v>3</v>
      </c>
      <c r="R11" s="51">
        <v>2</v>
      </c>
      <c r="S11" s="57">
        <v>3</v>
      </c>
      <c r="T11" s="51">
        <v>55</v>
      </c>
      <c r="U11" s="51">
        <v>11.5</v>
      </c>
      <c r="V11" s="41">
        <v>5.75</v>
      </c>
      <c r="W11" s="41">
        <v>48.25</v>
      </c>
      <c r="X11" s="41">
        <f>SUM(V11:W11)</f>
        <v>54</v>
      </c>
      <c r="Y11" s="6">
        <v>2</v>
      </c>
      <c r="Z11" s="68" t="s">
        <v>28</v>
      </c>
      <c r="AA11" s="41">
        <v>39.75</v>
      </c>
      <c r="AB11" s="18">
        <v>8.75</v>
      </c>
      <c r="AC11" s="30">
        <v>3.5</v>
      </c>
      <c r="AD11" s="58">
        <f t="shared" si="0"/>
        <v>43.25</v>
      </c>
    </row>
    <row r="12" spans="1:32" x14ac:dyDescent="0.55000000000000004">
      <c r="A12" s="23"/>
      <c r="B12" s="80"/>
      <c r="C12" s="80"/>
      <c r="D12" s="80"/>
      <c r="E12" s="80"/>
      <c r="F12" s="80"/>
      <c r="G12" s="80"/>
      <c r="H12" s="80"/>
      <c r="I12" s="80"/>
      <c r="J12" s="129"/>
      <c r="K12" s="80"/>
      <c r="L12" s="5"/>
      <c r="M12" s="5"/>
      <c r="N12" s="5"/>
      <c r="O12" s="5"/>
      <c r="P12" s="5"/>
      <c r="Q12" s="5"/>
      <c r="R12" s="5"/>
      <c r="S12" s="132"/>
      <c r="T12" s="5"/>
      <c r="U12" s="5"/>
      <c r="V12" s="41"/>
      <c r="W12" s="6"/>
      <c r="X12" s="6"/>
      <c r="Y12" s="6"/>
    </row>
    <row r="13" spans="1:32" x14ac:dyDescent="0.55000000000000004">
      <c r="A13" s="23"/>
      <c r="B13" s="80"/>
      <c r="C13" s="80"/>
      <c r="D13" s="80"/>
      <c r="E13" s="80"/>
      <c r="F13" s="80"/>
      <c r="G13" s="80"/>
      <c r="H13" s="80"/>
      <c r="I13" s="80"/>
      <c r="J13" s="129"/>
      <c r="K13" s="80"/>
      <c r="L13" s="5"/>
      <c r="M13" s="5"/>
      <c r="N13" s="5"/>
      <c r="O13" s="5"/>
      <c r="P13" s="5"/>
      <c r="Q13" s="5"/>
      <c r="R13" s="5"/>
      <c r="S13" s="132"/>
      <c r="T13" s="5"/>
      <c r="U13" s="5"/>
      <c r="V13" s="41"/>
      <c r="W13" s="6"/>
      <c r="X13" s="6"/>
      <c r="Y13" s="6"/>
    </row>
    <row r="14" spans="1:32" x14ac:dyDescent="0.55000000000000004">
      <c r="A14" s="31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87"/>
      <c r="W14" s="31"/>
      <c r="X14" s="31"/>
      <c r="Y14" s="31"/>
      <c r="AA14" s="48"/>
    </row>
    <row r="15" spans="1:32" x14ac:dyDescent="0.55000000000000004">
      <c r="A15" s="23"/>
      <c r="B15" s="80"/>
      <c r="C15" s="80"/>
      <c r="D15" s="80"/>
      <c r="E15" s="80"/>
      <c r="F15" s="80"/>
      <c r="G15" s="80"/>
      <c r="H15" s="80"/>
      <c r="I15" s="80"/>
      <c r="J15" s="129"/>
      <c r="K15" s="80"/>
      <c r="L15" s="33"/>
      <c r="M15" s="33"/>
      <c r="N15" s="33"/>
      <c r="O15" s="33"/>
      <c r="P15" s="33"/>
      <c r="Q15" s="33"/>
      <c r="R15" s="33"/>
      <c r="S15" s="35"/>
      <c r="T15" s="33"/>
      <c r="U15" s="33"/>
      <c r="V15" s="89"/>
      <c r="W15" s="9"/>
      <c r="X15" s="9"/>
      <c r="Y15" s="9"/>
      <c r="Z15" s="37"/>
      <c r="AA15" s="48"/>
    </row>
    <row r="16" spans="1:32" x14ac:dyDescent="0.55000000000000004">
      <c r="A16" s="23"/>
      <c r="B16" s="80"/>
      <c r="C16" s="80"/>
      <c r="D16" s="80"/>
      <c r="E16" s="80"/>
      <c r="F16" s="80"/>
      <c r="G16" s="80"/>
      <c r="H16" s="80"/>
      <c r="I16" s="80"/>
      <c r="J16" s="129"/>
      <c r="K16" s="80"/>
      <c r="L16" s="23"/>
      <c r="M16" s="23"/>
      <c r="N16" s="23"/>
      <c r="O16" s="23"/>
      <c r="P16" s="23"/>
      <c r="Q16" s="23"/>
      <c r="R16" s="23"/>
      <c r="S16" s="15"/>
      <c r="T16" s="23"/>
      <c r="U16" s="23"/>
      <c r="V16" s="86"/>
      <c r="W16" s="9"/>
      <c r="X16" s="9"/>
      <c r="Y16" s="9"/>
      <c r="Z16" s="38"/>
      <c r="AA16" s="48"/>
    </row>
    <row r="17" spans="1:29" x14ac:dyDescent="0.55000000000000004">
      <c r="A17" s="23" t="s">
        <v>107</v>
      </c>
      <c r="B17" s="84">
        <v>3</v>
      </c>
      <c r="C17" s="80">
        <v>3</v>
      </c>
      <c r="D17" s="80">
        <v>4</v>
      </c>
      <c r="E17" s="80">
        <v>4</v>
      </c>
      <c r="F17" s="84">
        <v>3</v>
      </c>
      <c r="G17" s="84">
        <v>4</v>
      </c>
      <c r="H17" s="80">
        <v>5</v>
      </c>
      <c r="I17" s="80">
        <v>3</v>
      </c>
      <c r="J17" s="129">
        <v>4</v>
      </c>
      <c r="K17" s="80">
        <v>5</v>
      </c>
      <c r="L17" s="56">
        <v>3</v>
      </c>
      <c r="M17" s="5">
        <v>4</v>
      </c>
      <c r="N17" s="5">
        <v>2</v>
      </c>
      <c r="O17" s="5">
        <v>5</v>
      </c>
      <c r="P17" s="56">
        <v>3</v>
      </c>
      <c r="Q17" s="56">
        <v>3</v>
      </c>
      <c r="R17" s="5">
        <v>3</v>
      </c>
      <c r="S17" s="132">
        <v>4</v>
      </c>
      <c r="T17" s="5">
        <v>65</v>
      </c>
      <c r="U17" s="5">
        <v>9</v>
      </c>
      <c r="V17" s="41">
        <v>4.5</v>
      </c>
      <c r="W17" s="9">
        <v>47.25</v>
      </c>
      <c r="X17" s="92">
        <f>SUM(V17:W17)</f>
        <v>51.75</v>
      </c>
      <c r="Y17" s="9">
        <v>4</v>
      </c>
      <c r="Z17" s="38"/>
      <c r="AA17" s="48"/>
    </row>
    <row r="18" spans="1:29" x14ac:dyDescent="0.55000000000000004">
      <c r="A18" s="23" t="s">
        <v>109</v>
      </c>
      <c r="B18" s="80">
        <v>4</v>
      </c>
      <c r="C18" s="80">
        <v>3</v>
      </c>
      <c r="D18" s="84">
        <v>3</v>
      </c>
      <c r="E18" s="80">
        <v>4</v>
      </c>
      <c r="F18" s="80">
        <v>4</v>
      </c>
      <c r="G18" s="80">
        <v>5</v>
      </c>
      <c r="H18" s="84">
        <v>4</v>
      </c>
      <c r="I18" s="84">
        <v>2</v>
      </c>
      <c r="J18" s="84">
        <v>3</v>
      </c>
      <c r="K18" s="84">
        <v>4</v>
      </c>
      <c r="L18" s="33">
        <v>5</v>
      </c>
      <c r="M18" s="33">
        <v>4</v>
      </c>
      <c r="N18" s="33">
        <v>2</v>
      </c>
      <c r="O18" s="55">
        <v>4</v>
      </c>
      <c r="P18" s="33">
        <v>4</v>
      </c>
      <c r="Q18" s="33">
        <v>4</v>
      </c>
      <c r="R18" s="33">
        <v>3</v>
      </c>
      <c r="S18" s="35">
        <v>4</v>
      </c>
      <c r="T18" s="33">
        <v>66</v>
      </c>
      <c r="U18" s="33">
        <v>9</v>
      </c>
      <c r="V18" s="89">
        <v>4.5</v>
      </c>
      <c r="W18" s="9">
        <v>46</v>
      </c>
      <c r="X18" s="92">
        <f>SUM(V18:W18)</f>
        <v>50.5</v>
      </c>
      <c r="Y18" s="9">
        <v>6</v>
      </c>
      <c r="Z18" s="38"/>
      <c r="AA18" s="48"/>
    </row>
    <row r="19" spans="1:29" x14ac:dyDescent="0.55000000000000004">
      <c r="A19" s="39"/>
      <c r="B19" s="82"/>
      <c r="C19" s="82"/>
      <c r="D19" s="82"/>
      <c r="E19" s="82"/>
      <c r="F19" s="82"/>
      <c r="G19" s="82"/>
      <c r="H19" s="82"/>
      <c r="I19" s="82"/>
      <c r="J19" s="130"/>
      <c r="K19" s="82"/>
      <c r="L19" s="5"/>
      <c r="M19" s="5"/>
      <c r="N19" s="5"/>
      <c r="O19" s="5"/>
      <c r="P19" s="5"/>
      <c r="Q19" s="5"/>
      <c r="R19" s="5"/>
      <c r="S19" s="132"/>
      <c r="T19" s="5"/>
      <c r="U19" s="5"/>
      <c r="V19" s="41"/>
      <c r="W19" s="9"/>
      <c r="X19" s="9"/>
      <c r="Y19" s="9"/>
      <c r="AA19" s="48"/>
    </row>
    <row r="20" spans="1:29" x14ac:dyDescent="0.55000000000000004">
      <c r="A20" s="23"/>
      <c r="B20" s="80"/>
      <c r="C20" s="80"/>
      <c r="D20" s="80"/>
      <c r="E20" s="80"/>
      <c r="F20" s="80"/>
      <c r="G20" s="80"/>
      <c r="H20" s="80"/>
      <c r="I20" s="80"/>
      <c r="J20" s="129"/>
      <c r="K20" s="80"/>
      <c r="L20" s="5"/>
      <c r="M20" s="5"/>
      <c r="N20" s="5"/>
      <c r="O20" s="5"/>
      <c r="P20" s="5"/>
      <c r="Q20" s="5"/>
      <c r="R20" s="5"/>
      <c r="S20" s="132"/>
      <c r="T20" s="5"/>
      <c r="U20" s="5"/>
      <c r="V20" s="41"/>
      <c r="W20" s="6"/>
      <c r="X20" s="6"/>
      <c r="Y20" s="6"/>
      <c r="AA20" s="48"/>
    </row>
    <row r="21" spans="1:29" ht="14.25" customHeight="1" x14ac:dyDescent="0.55000000000000004">
      <c r="A21" s="3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87"/>
      <c r="W21" s="31"/>
      <c r="X21" s="31"/>
      <c r="Y21" s="31"/>
      <c r="AA21" s="48"/>
    </row>
    <row r="22" spans="1:29" x14ac:dyDescent="0.55000000000000004">
      <c r="A22" s="23"/>
      <c r="B22" s="80"/>
      <c r="C22" s="80"/>
      <c r="D22" s="80"/>
      <c r="E22" s="80"/>
      <c r="F22" s="80"/>
      <c r="G22" s="80"/>
      <c r="H22" s="80"/>
      <c r="I22" s="80"/>
      <c r="J22" s="129"/>
      <c r="K22" s="80"/>
      <c r="L22" s="8"/>
      <c r="M22" s="8"/>
      <c r="N22" s="8"/>
      <c r="O22" s="8"/>
      <c r="P22" s="8"/>
      <c r="Q22" s="8"/>
      <c r="R22" s="8"/>
      <c r="S22" s="134"/>
      <c r="T22" s="8"/>
      <c r="U22" s="8"/>
      <c r="V22" s="41"/>
      <c r="W22" s="6"/>
      <c r="X22" s="6"/>
      <c r="Y22" s="6"/>
    </row>
    <row r="23" spans="1:29" x14ac:dyDescent="0.55000000000000004">
      <c r="A23" s="23"/>
      <c r="B23" s="80"/>
      <c r="C23" s="80"/>
      <c r="D23" s="80"/>
      <c r="E23" s="80"/>
      <c r="F23" s="80"/>
      <c r="G23" s="80"/>
      <c r="H23" s="80"/>
      <c r="I23" s="80"/>
      <c r="J23" s="129"/>
      <c r="K23" s="80"/>
      <c r="L23" s="6"/>
      <c r="M23" s="6"/>
      <c r="N23" s="6"/>
      <c r="O23" s="6"/>
      <c r="P23" s="6"/>
      <c r="Q23" s="6"/>
      <c r="R23" s="6"/>
      <c r="S23" s="9"/>
      <c r="T23" s="6"/>
      <c r="U23" s="6"/>
      <c r="V23" s="41"/>
      <c r="W23" s="6"/>
      <c r="X23" s="6"/>
      <c r="Y23" s="6"/>
    </row>
    <row r="24" spans="1:29" x14ac:dyDescent="0.55000000000000004">
      <c r="A24" s="23" t="s">
        <v>108</v>
      </c>
      <c r="B24" s="80">
        <v>3</v>
      </c>
      <c r="C24" s="80">
        <v>2</v>
      </c>
      <c r="D24" s="80">
        <v>3</v>
      </c>
      <c r="E24" s="80">
        <v>4</v>
      </c>
      <c r="F24" s="80">
        <v>4</v>
      </c>
      <c r="G24" s="80">
        <v>4</v>
      </c>
      <c r="H24" s="84">
        <v>4</v>
      </c>
      <c r="I24" s="80">
        <v>3</v>
      </c>
      <c r="J24" s="129">
        <v>5</v>
      </c>
      <c r="K24" s="84">
        <v>4</v>
      </c>
      <c r="L24" s="55">
        <v>3</v>
      </c>
      <c r="M24" s="33">
        <v>5</v>
      </c>
      <c r="N24" s="55">
        <v>2</v>
      </c>
      <c r="O24" s="33">
        <v>5</v>
      </c>
      <c r="P24" s="55">
        <v>3</v>
      </c>
      <c r="Q24" s="55">
        <v>4</v>
      </c>
      <c r="R24" s="55">
        <v>2</v>
      </c>
      <c r="S24" s="35">
        <v>5</v>
      </c>
      <c r="T24" s="33">
        <v>65</v>
      </c>
      <c r="U24" s="33">
        <v>10</v>
      </c>
      <c r="V24" s="89">
        <v>5</v>
      </c>
      <c r="W24" s="32">
        <v>37.75</v>
      </c>
      <c r="X24" s="93">
        <f>SUM(V24:W24)</f>
        <v>42.75</v>
      </c>
      <c r="Y24" s="32">
        <v>7</v>
      </c>
    </row>
    <row r="25" spans="1:29" x14ac:dyDescent="0.55000000000000004">
      <c r="A25" s="23" t="s">
        <v>110</v>
      </c>
      <c r="B25" s="80">
        <v>3</v>
      </c>
      <c r="C25" s="80">
        <v>2</v>
      </c>
      <c r="D25" s="80">
        <v>3</v>
      </c>
      <c r="E25" s="84">
        <v>3</v>
      </c>
      <c r="F25" s="80">
        <v>4</v>
      </c>
      <c r="G25" s="80">
        <v>4</v>
      </c>
      <c r="H25" s="80">
        <v>5</v>
      </c>
      <c r="I25" s="84">
        <v>2</v>
      </c>
      <c r="J25" s="84">
        <v>4</v>
      </c>
      <c r="K25" s="80">
        <v>5</v>
      </c>
      <c r="L25" s="33">
        <v>4</v>
      </c>
      <c r="M25" s="55">
        <v>4</v>
      </c>
      <c r="N25" s="33">
        <v>3</v>
      </c>
      <c r="O25" s="55">
        <v>4</v>
      </c>
      <c r="P25" s="33">
        <v>4</v>
      </c>
      <c r="Q25" s="33">
        <v>5</v>
      </c>
      <c r="R25" s="33">
        <v>3</v>
      </c>
      <c r="S25" s="35">
        <v>5</v>
      </c>
      <c r="T25" s="33">
        <v>67</v>
      </c>
      <c r="U25" s="33">
        <v>8</v>
      </c>
      <c r="V25" s="89">
        <v>4</v>
      </c>
      <c r="W25" s="32">
        <v>35.75</v>
      </c>
      <c r="X25" s="93">
        <f>SUM(V25:W25)</f>
        <v>39.75</v>
      </c>
      <c r="Y25" s="32">
        <v>8</v>
      </c>
    </row>
    <row r="26" spans="1:29" x14ac:dyDescent="0.55000000000000004">
      <c r="A26" s="23"/>
      <c r="B26" s="23"/>
      <c r="C26" s="23"/>
      <c r="D26" s="23"/>
      <c r="E26" s="23"/>
      <c r="F26" s="23"/>
      <c r="G26" s="23"/>
      <c r="H26" s="23"/>
      <c r="I26" s="23"/>
      <c r="J26" s="15"/>
      <c r="K26" s="23"/>
      <c r="L26" s="5"/>
      <c r="M26" s="5"/>
      <c r="N26" s="5"/>
      <c r="O26" s="5"/>
      <c r="P26" s="5"/>
      <c r="Q26" s="5"/>
      <c r="R26" s="5"/>
      <c r="S26" s="132"/>
      <c r="T26" s="5"/>
      <c r="U26" s="5"/>
      <c r="V26" s="41"/>
      <c r="W26" s="6"/>
      <c r="X26" s="6"/>
      <c r="Y26" s="6"/>
    </row>
    <row r="27" spans="1:29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131"/>
      <c r="K27" s="39"/>
      <c r="L27" s="33"/>
      <c r="M27" s="33"/>
      <c r="N27" s="33"/>
      <c r="O27" s="33"/>
      <c r="P27" s="33"/>
      <c r="Q27" s="33"/>
      <c r="R27" s="33"/>
      <c r="S27" s="35"/>
      <c r="T27" s="33"/>
      <c r="U27" s="33"/>
      <c r="V27" s="89"/>
      <c r="W27" s="6"/>
      <c r="X27" s="6"/>
      <c r="Y27" s="6"/>
    </row>
    <row r="28" spans="1:29" x14ac:dyDescent="0.55000000000000004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88"/>
      <c r="W28" s="40"/>
      <c r="X28" s="40"/>
      <c r="Y28" s="90"/>
    </row>
    <row r="29" spans="1:29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8"/>
      <c r="K29" s="2"/>
      <c r="L29" s="2"/>
      <c r="M29"/>
      <c r="N29"/>
      <c r="O29"/>
      <c r="P29" s="30"/>
      <c r="Q29"/>
      <c r="R29"/>
      <c r="S29" s="38"/>
      <c r="T29"/>
      <c r="U29"/>
      <c r="V29" s="50"/>
      <c r="W29"/>
      <c r="X29"/>
      <c r="Y29"/>
      <c r="AC29"/>
    </row>
    <row r="30" spans="1:29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8"/>
      <c r="K30" s="2"/>
      <c r="L30" s="2"/>
      <c r="M30"/>
      <c r="N30"/>
      <c r="O30"/>
      <c r="P30" s="30"/>
      <c r="Q30"/>
      <c r="R30"/>
      <c r="S30" s="38"/>
      <c r="T30"/>
      <c r="U30"/>
      <c r="V30" s="50"/>
      <c r="W30"/>
      <c r="X30"/>
      <c r="Y30"/>
      <c r="AC30"/>
    </row>
    <row r="31" spans="1:29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8"/>
      <c r="K31" s="2"/>
      <c r="L31" s="2"/>
      <c r="M31"/>
      <c r="N31"/>
      <c r="O31"/>
      <c r="P31" s="30"/>
      <c r="Q31"/>
      <c r="R31"/>
      <c r="S31" s="38"/>
      <c r="T31"/>
      <c r="U31"/>
      <c r="V31" s="50"/>
      <c r="W31"/>
      <c r="X31"/>
      <c r="Y31"/>
      <c r="AC31"/>
    </row>
    <row r="32" spans="1:29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8"/>
      <c r="K32" s="2"/>
      <c r="L32" s="2"/>
      <c r="M32"/>
      <c r="N32"/>
      <c r="O32"/>
      <c r="P32" s="30"/>
      <c r="Q32"/>
      <c r="R32"/>
      <c r="S32" s="38"/>
      <c r="T32"/>
      <c r="U32"/>
      <c r="V32" s="50"/>
      <c r="W32"/>
      <c r="X32"/>
      <c r="Y32"/>
      <c r="AC32"/>
    </row>
    <row r="33" spans="1:29" x14ac:dyDescent="0.55000000000000004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/>
      <c r="N33"/>
      <c r="O33"/>
      <c r="P33" s="30"/>
      <c r="Q33"/>
      <c r="R33"/>
      <c r="S33" s="38"/>
      <c r="T33"/>
      <c r="U33"/>
      <c r="V33" s="50"/>
      <c r="W33"/>
      <c r="X33"/>
      <c r="Y33"/>
      <c r="AC33"/>
    </row>
    <row r="34" spans="1:29" x14ac:dyDescent="0.5500000000000000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/>
      <c r="N34"/>
      <c r="O34"/>
      <c r="P34" s="30"/>
      <c r="Q34"/>
      <c r="R34"/>
      <c r="S34" s="38"/>
      <c r="T34"/>
      <c r="U34"/>
      <c r="V34" s="50"/>
      <c r="W34"/>
      <c r="X34"/>
      <c r="Y34"/>
      <c r="AC34"/>
    </row>
    <row r="35" spans="1:29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8"/>
      <c r="K35" s="2"/>
      <c r="L35" s="2"/>
      <c r="M35"/>
      <c r="N35"/>
      <c r="O35"/>
      <c r="P35" s="30"/>
      <c r="Q35"/>
      <c r="R35"/>
      <c r="S35" s="38"/>
      <c r="T35"/>
      <c r="U35"/>
      <c r="V35" s="50"/>
      <c r="W35"/>
      <c r="X35"/>
      <c r="Y35"/>
      <c r="AC35"/>
    </row>
    <row r="36" spans="1:29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8"/>
      <c r="K36" s="2"/>
      <c r="L36" s="2"/>
      <c r="M36"/>
      <c r="N36"/>
      <c r="O36"/>
      <c r="P36" s="30"/>
      <c r="Q36"/>
      <c r="R36"/>
      <c r="S36" s="38"/>
      <c r="T36"/>
      <c r="U36"/>
      <c r="V36" s="50"/>
      <c r="W36"/>
      <c r="X36"/>
      <c r="Y36"/>
      <c r="AC36"/>
    </row>
  </sheetData>
  <sortState xmlns:xlrd2="http://schemas.microsoft.com/office/spreadsheetml/2017/richdata2" ref="Z4:AA11">
    <sortCondition descending="1" ref="AA4:AA11"/>
  </sortState>
  <mergeCells count="1">
    <mergeCell ref="Z2:AA2"/>
  </mergeCells>
  <pageMargins left="0.7" right="0.7" top="0.75" bottom="0.75" header="0.3" footer="0.3"/>
  <pageSetup scale="62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B7BC-E19F-4E48-BE8D-19F3D955CE17}">
  <sheetPr>
    <pageSetUpPr fitToPage="1"/>
  </sheetPr>
  <dimension ref="A1:AH36"/>
  <sheetViews>
    <sheetView workbookViewId="0">
      <selection activeCell="F32" sqref="F32"/>
    </sheetView>
  </sheetViews>
  <sheetFormatPr defaultRowHeight="14.4" x14ac:dyDescent="0.55000000000000004"/>
  <cols>
    <col min="1" max="1" width="14.734375" style="30" customWidth="1"/>
    <col min="2" max="2" width="6.578125" style="3" customWidth="1"/>
    <col min="3" max="3" width="6.5234375" style="3" customWidth="1"/>
    <col min="4" max="4" width="6.62890625" style="3" customWidth="1"/>
    <col min="5" max="5" width="6.3671875" style="3" customWidth="1"/>
    <col min="6" max="6" width="6.20703125" style="3" customWidth="1"/>
    <col min="7" max="7" width="5.83984375" style="3" customWidth="1"/>
    <col min="8" max="8" width="6.05078125" style="3" customWidth="1"/>
    <col min="9" max="9" width="6" style="3" customWidth="1"/>
    <col min="10" max="10" width="5.9453125" style="125" customWidth="1"/>
    <col min="11" max="18" width="6.578125" style="3" customWidth="1"/>
    <col min="19" max="19" width="6.578125" style="125" customWidth="1"/>
    <col min="20" max="20" width="6.578125" style="3" customWidth="1"/>
    <col min="21" max="21" width="5.1015625" style="3" customWidth="1"/>
    <col min="22" max="22" width="4.9453125" style="2" customWidth="1"/>
    <col min="23" max="23" width="10.3125" style="2" customWidth="1"/>
    <col min="24" max="24" width="7.3671875" style="2" customWidth="1"/>
    <col min="25" max="25" width="7.3671875" style="94" customWidth="1"/>
    <col min="26" max="26" width="12.3125" bestFit="1" customWidth="1"/>
    <col min="27" max="27" width="8.41796875" customWidth="1"/>
    <col min="28" max="28" width="10.41796875" hidden="1" customWidth="1"/>
    <col min="29" max="29" width="0.15625" style="3" hidden="1" customWidth="1"/>
    <col min="30" max="30" width="9" hidden="1" customWidth="1"/>
    <col min="31" max="31" width="6.26171875" hidden="1" customWidth="1"/>
    <col min="32" max="32" width="11.578125" hidden="1" customWidth="1"/>
    <col min="33" max="33" width="9.5234375" hidden="1" customWidth="1"/>
    <col min="34" max="34" width="7.3125" hidden="1" customWidth="1"/>
  </cols>
  <sheetData>
    <row r="1" spans="1:34" x14ac:dyDescent="0.55000000000000004">
      <c r="A1" s="30" t="s">
        <v>0</v>
      </c>
      <c r="N1" s="2" t="s">
        <v>1</v>
      </c>
      <c r="W1" s="2" t="s">
        <v>159</v>
      </c>
      <c r="X1" s="2" t="s">
        <v>161</v>
      </c>
    </row>
    <row r="2" spans="1:34" x14ac:dyDescent="0.55000000000000004">
      <c r="U2" s="2" t="s">
        <v>2</v>
      </c>
      <c r="V2" s="2" t="s">
        <v>2</v>
      </c>
      <c r="W2" s="2" t="s">
        <v>160</v>
      </c>
      <c r="X2" s="2" t="s">
        <v>162</v>
      </c>
      <c r="Z2" s="103" t="s">
        <v>17</v>
      </c>
      <c r="AA2" s="104"/>
      <c r="AB2" s="1"/>
      <c r="AC2" s="2" t="s">
        <v>75</v>
      </c>
    </row>
    <row r="3" spans="1:34" x14ac:dyDescent="0.55000000000000004">
      <c r="A3" s="23"/>
      <c r="B3" s="5"/>
      <c r="C3" s="5"/>
      <c r="D3" s="5"/>
      <c r="E3" s="5"/>
      <c r="F3" s="5"/>
      <c r="G3" s="5"/>
      <c r="H3" s="5"/>
      <c r="I3" s="5"/>
      <c r="J3" s="117"/>
      <c r="K3" s="5"/>
      <c r="L3" s="5"/>
      <c r="M3" s="5"/>
      <c r="N3" s="5"/>
      <c r="O3" s="5"/>
      <c r="P3" s="5"/>
      <c r="Q3" s="5"/>
      <c r="R3" s="5"/>
      <c r="S3" s="117"/>
      <c r="T3" s="5"/>
      <c r="U3" s="5"/>
      <c r="V3" s="6"/>
      <c r="W3" s="6"/>
      <c r="X3" s="6"/>
      <c r="Y3" s="97"/>
      <c r="Z3" s="67" t="s">
        <v>15</v>
      </c>
      <c r="AA3" s="4" t="s">
        <v>3</v>
      </c>
      <c r="AB3" s="4" t="s">
        <v>23</v>
      </c>
      <c r="AC3" s="2"/>
      <c r="AE3" s="42"/>
      <c r="AF3" s="1" t="s">
        <v>80</v>
      </c>
      <c r="AG3" s="1" t="s">
        <v>81</v>
      </c>
      <c r="AH3" s="1" t="s">
        <v>81</v>
      </c>
    </row>
    <row r="4" spans="1:34" x14ac:dyDescent="0.55000000000000004">
      <c r="A4" s="23" t="s">
        <v>111</v>
      </c>
      <c r="B4" s="33">
        <v>3</v>
      </c>
      <c r="C4" s="55">
        <v>2</v>
      </c>
      <c r="D4" s="33">
        <v>3</v>
      </c>
      <c r="E4" s="55">
        <v>3</v>
      </c>
      <c r="F4" s="55">
        <v>3</v>
      </c>
      <c r="G4" s="33">
        <v>4</v>
      </c>
      <c r="H4" s="33">
        <v>4</v>
      </c>
      <c r="I4" s="33">
        <v>3</v>
      </c>
      <c r="J4" s="118">
        <v>3</v>
      </c>
      <c r="K4" s="33">
        <v>4</v>
      </c>
      <c r="L4" s="33">
        <v>3</v>
      </c>
      <c r="M4" s="55">
        <v>3</v>
      </c>
      <c r="N4" s="33">
        <v>3</v>
      </c>
      <c r="O4" s="33">
        <v>4</v>
      </c>
      <c r="P4" s="33">
        <v>3</v>
      </c>
      <c r="Q4" s="33">
        <v>4</v>
      </c>
      <c r="R4" s="33">
        <v>2</v>
      </c>
      <c r="S4" s="55">
        <v>3</v>
      </c>
      <c r="T4" s="33">
        <v>57</v>
      </c>
      <c r="U4" s="33">
        <v>10</v>
      </c>
      <c r="V4" s="34">
        <v>5</v>
      </c>
      <c r="W4" s="41">
        <v>54</v>
      </c>
      <c r="X4" s="41">
        <f>SUM(V4:W4)</f>
        <v>59</v>
      </c>
      <c r="Y4" s="97">
        <v>1</v>
      </c>
      <c r="Z4" s="68" t="s">
        <v>32</v>
      </c>
      <c r="AA4" s="41">
        <v>59</v>
      </c>
      <c r="AB4" s="19">
        <v>9</v>
      </c>
      <c r="AC4" s="2">
        <v>5.5</v>
      </c>
      <c r="AD4" s="50">
        <f t="shared" ref="AD4:AD11" si="0">SUM(AA4+(AC4))</f>
        <v>64.5</v>
      </c>
      <c r="AF4" t="s">
        <v>83</v>
      </c>
      <c r="AG4" t="s">
        <v>84</v>
      </c>
      <c r="AH4" t="s">
        <v>84</v>
      </c>
    </row>
    <row r="5" spans="1:34" x14ac:dyDescent="0.55000000000000004">
      <c r="A5" s="23" t="s">
        <v>113</v>
      </c>
      <c r="B5" s="33">
        <v>3</v>
      </c>
      <c r="C5" s="33">
        <v>3</v>
      </c>
      <c r="D5" s="33">
        <v>3</v>
      </c>
      <c r="E5" s="33">
        <v>4</v>
      </c>
      <c r="F5" s="33">
        <v>4</v>
      </c>
      <c r="G5" s="33">
        <v>4</v>
      </c>
      <c r="H5" s="33">
        <v>4</v>
      </c>
      <c r="I5" s="55">
        <v>2</v>
      </c>
      <c r="J5" s="118">
        <v>3</v>
      </c>
      <c r="K5" s="33">
        <v>4</v>
      </c>
      <c r="L5" s="33">
        <v>3</v>
      </c>
      <c r="M5" s="33">
        <v>4</v>
      </c>
      <c r="N5" s="55">
        <v>2</v>
      </c>
      <c r="O5" s="33">
        <v>4</v>
      </c>
      <c r="P5" s="33">
        <v>3</v>
      </c>
      <c r="Q5" s="55">
        <v>3</v>
      </c>
      <c r="R5" s="33">
        <v>2</v>
      </c>
      <c r="S5" s="118">
        <v>4</v>
      </c>
      <c r="T5" s="33">
        <v>59</v>
      </c>
      <c r="U5" s="3">
        <v>8</v>
      </c>
      <c r="V5" s="34">
        <v>4</v>
      </c>
      <c r="W5" s="41">
        <v>51.25</v>
      </c>
      <c r="X5" s="41">
        <f>SUM(V5:W5)</f>
        <v>55.25</v>
      </c>
      <c r="Y5" s="97">
        <v>2</v>
      </c>
      <c r="Z5" s="68" t="s">
        <v>30</v>
      </c>
      <c r="AA5" s="41">
        <v>55.25</v>
      </c>
      <c r="AB5" s="19">
        <v>9.57</v>
      </c>
      <c r="AC5" s="2">
        <v>4.5</v>
      </c>
      <c r="AD5" s="50">
        <f t="shared" si="0"/>
        <v>59.75</v>
      </c>
      <c r="AF5" t="s">
        <v>86</v>
      </c>
      <c r="AG5" t="s">
        <v>87</v>
      </c>
      <c r="AH5" t="s">
        <v>87</v>
      </c>
    </row>
    <row r="6" spans="1:34" x14ac:dyDescent="0.55000000000000004">
      <c r="B6" s="33"/>
      <c r="C6" s="33"/>
      <c r="D6" s="33"/>
      <c r="E6" s="33"/>
      <c r="F6" s="33"/>
      <c r="G6" s="33"/>
      <c r="H6" s="33"/>
      <c r="I6" s="33"/>
      <c r="J6" s="118"/>
      <c r="K6" s="33"/>
      <c r="L6" s="33"/>
      <c r="M6" s="33"/>
      <c r="N6" s="33"/>
      <c r="O6" s="33"/>
      <c r="P6" s="33"/>
      <c r="Q6" s="33"/>
      <c r="R6" s="33"/>
      <c r="S6" s="118"/>
      <c r="T6" s="33"/>
      <c r="U6" s="33"/>
      <c r="V6" s="34"/>
      <c r="W6" s="34"/>
      <c r="X6" s="34"/>
      <c r="Y6" s="98"/>
      <c r="Z6" s="68" t="s">
        <v>31</v>
      </c>
      <c r="AA6" s="41">
        <v>55</v>
      </c>
      <c r="AB6" s="19">
        <v>9.6</v>
      </c>
      <c r="AC6" s="2">
        <v>3.5</v>
      </c>
      <c r="AD6" s="50">
        <f t="shared" si="0"/>
        <v>58.5</v>
      </c>
      <c r="AF6" t="s">
        <v>89</v>
      </c>
      <c r="AG6" t="s">
        <v>90</v>
      </c>
      <c r="AH6" t="s">
        <v>90</v>
      </c>
    </row>
    <row r="7" spans="1:34" x14ac:dyDescent="0.55000000000000004">
      <c r="A7" s="23"/>
      <c r="B7" s="23"/>
      <c r="C7" s="23"/>
      <c r="D7" s="23"/>
      <c r="E7" s="23"/>
      <c r="F7" s="23"/>
      <c r="G7" s="23"/>
      <c r="H7" s="23"/>
      <c r="I7" s="23"/>
      <c r="J7" s="119"/>
      <c r="K7" s="23"/>
      <c r="L7" s="23"/>
      <c r="M7" s="23"/>
      <c r="N7" s="23"/>
      <c r="O7" s="23"/>
      <c r="P7" s="23"/>
      <c r="Q7" s="23"/>
      <c r="R7" s="23"/>
      <c r="S7" s="119"/>
      <c r="T7" s="23"/>
      <c r="U7" s="23"/>
      <c r="V7" s="23"/>
      <c r="W7" s="23"/>
      <c r="X7" s="23"/>
      <c r="Y7" s="99"/>
      <c r="Z7" s="68" t="s">
        <v>33</v>
      </c>
      <c r="AA7" s="41">
        <v>51</v>
      </c>
      <c r="AB7" s="19">
        <v>9.6</v>
      </c>
      <c r="AC7" s="2">
        <v>4.5</v>
      </c>
      <c r="AD7" s="50">
        <f t="shared" si="0"/>
        <v>55.5</v>
      </c>
      <c r="AF7" t="s">
        <v>92</v>
      </c>
      <c r="AG7" t="s">
        <v>93</v>
      </c>
      <c r="AH7" t="s">
        <v>93</v>
      </c>
    </row>
    <row r="8" spans="1:34" x14ac:dyDescent="0.55000000000000004">
      <c r="A8" s="40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3"/>
      <c r="W8" s="53"/>
      <c r="X8" s="53"/>
      <c r="Y8" s="100"/>
      <c r="Z8" s="68" t="s">
        <v>34</v>
      </c>
      <c r="AA8" s="41">
        <v>49.75</v>
      </c>
      <c r="AB8" s="19">
        <v>9.6</v>
      </c>
      <c r="AC8" s="2">
        <v>4.5</v>
      </c>
      <c r="AD8" s="50">
        <f t="shared" si="0"/>
        <v>54.25</v>
      </c>
    </row>
    <row r="9" spans="1:34" x14ac:dyDescent="0.55000000000000004">
      <c r="A9" s="23"/>
      <c r="B9" s="5"/>
      <c r="C9" s="5"/>
      <c r="D9" s="5"/>
      <c r="E9" s="5"/>
      <c r="F9" s="5"/>
      <c r="G9" s="5"/>
      <c r="H9" s="5"/>
      <c r="I9" s="5"/>
      <c r="J9" s="117"/>
      <c r="K9" s="5"/>
      <c r="L9" s="5"/>
      <c r="M9" s="5"/>
      <c r="N9" s="5"/>
      <c r="O9" s="5"/>
      <c r="P9" s="5"/>
      <c r="Q9" s="5"/>
      <c r="R9" s="5"/>
      <c r="S9" s="117"/>
      <c r="T9" s="5"/>
      <c r="U9" s="5"/>
      <c r="V9" s="6"/>
      <c r="W9" s="6"/>
      <c r="X9" s="6"/>
      <c r="Y9" s="97"/>
      <c r="Z9" s="68" t="s">
        <v>37</v>
      </c>
      <c r="AA9" s="41">
        <v>42.75</v>
      </c>
      <c r="AB9" s="19">
        <v>10</v>
      </c>
      <c r="AC9" s="2">
        <v>5</v>
      </c>
      <c r="AD9" s="50">
        <f t="shared" si="0"/>
        <v>47.75</v>
      </c>
      <c r="AH9" t="s">
        <v>96</v>
      </c>
    </row>
    <row r="10" spans="1:34" x14ac:dyDescent="0.55000000000000004">
      <c r="A10" s="23" t="s">
        <v>112</v>
      </c>
      <c r="B10" s="5">
        <v>3</v>
      </c>
      <c r="C10" s="56">
        <v>2</v>
      </c>
      <c r="D10" s="5">
        <v>3</v>
      </c>
      <c r="E10" s="56">
        <v>3</v>
      </c>
      <c r="F10" s="56">
        <v>3</v>
      </c>
      <c r="G10" s="5">
        <v>3</v>
      </c>
      <c r="H10" s="5">
        <v>4</v>
      </c>
      <c r="I10" s="5">
        <v>3</v>
      </c>
      <c r="J10" s="117">
        <v>3</v>
      </c>
      <c r="K10" s="5">
        <v>4</v>
      </c>
      <c r="L10" s="56">
        <v>3</v>
      </c>
      <c r="M10" s="56">
        <v>3</v>
      </c>
      <c r="N10" s="5">
        <v>2</v>
      </c>
      <c r="O10" s="5">
        <v>4</v>
      </c>
      <c r="P10" s="5">
        <v>3</v>
      </c>
      <c r="Q10" s="5">
        <v>4</v>
      </c>
      <c r="R10" s="5">
        <v>2</v>
      </c>
      <c r="S10" s="117">
        <v>3</v>
      </c>
      <c r="T10" s="5">
        <v>55</v>
      </c>
      <c r="U10" s="5">
        <v>11</v>
      </c>
      <c r="V10" s="6">
        <v>5.5</v>
      </c>
      <c r="W10" s="41">
        <v>49.5</v>
      </c>
      <c r="X10" s="41">
        <f>SUM(V10:W10)</f>
        <v>55</v>
      </c>
      <c r="Y10" s="97">
        <v>3</v>
      </c>
      <c r="Z10" s="68" t="s">
        <v>35</v>
      </c>
      <c r="AA10" s="41">
        <v>39</v>
      </c>
      <c r="AB10" s="19">
        <v>10.199999999999999</v>
      </c>
      <c r="AC10" s="2">
        <v>4.5</v>
      </c>
      <c r="AD10" s="50">
        <f t="shared" si="0"/>
        <v>43.5</v>
      </c>
    </row>
    <row r="11" spans="1:34" x14ac:dyDescent="0.55000000000000004">
      <c r="A11" s="39" t="s">
        <v>114</v>
      </c>
      <c r="B11" s="51">
        <v>3</v>
      </c>
      <c r="C11" s="51">
        <v>3</v>
      </c>
      <c r="D11" s="51">
        <v>3</v>
      </c>
      <c r="E11" s="51">
        <v>4</v>
      </c>
      <c r="F11" s="51">
        <v>4</v>
      </c>
      <c r="G11" s="51">
        <v>3</v>
      </c>
      <c r="H11" s="51">
        <v>4</v>
      </c>
      <c r="I11" s="51">
        <v>3</v>
      </c>
      <c r="J11" s="120">
        <v>3</v>
      </c>
      <c r="K11" s="51">
        <v>4</v>
      </c>
      <c r="L11" s="51">
        <v>4</v>
      </c>
      <c r="M11" s="51">
        <v>4</v>
      </c>
      <c r="N11" s="51">
        <v>2</v>
      </c>
      <c r="O11" s="51">
        <v>4</v>
      </c>
      <c r="P11" s="51">
        <v>3</v>
      </c>
      <c r="Q11" s="57">
        <v>3</v>
      </c>
      <c r="R11" s="51">
        <v>2</v>
      </c>
      <c r="S11" s="120">
        <v>3</v>
      </c>
      <c r="T11" s="51">
        <v>59</v>
      </c>
      <c r="U11" s="51">
        <v>7</v>
      </c>
      <c r="V11" s="6">
        <v>3.5</v>
      </c>
      <c r="W11" s="41">
        <v>46.25</v>
      </c>
      <c r="X11" s="41">
        <f>SUM(V11:W11)</f>
        <v>49.75</v>
      </c>
      <c r="Y11" s="97">
        <v>5</v>
      </c>
      <c r="Z11" s="68" t="s">
        <v>36</v>
      </c>
      <c r="AA11" s="41">
        <v>38.75</v>
      </c>
      <c r="AB11" s="19">
        <v>11.3</v>
      </c>
      <c r="AC11" s="2">
        <v>4</v>
      </c>
      <c r="AD11" s="50">
        <f t="shared" si="0"/>
        <v>42.75</v>
      </c>
    </row>
    <row r="12" spans="1:34" x14ac:dyDescent="0.55000000000000004">
      <c r="A12" s="23"/>
      <c r="B12" s="5"/>
      <c r="C12" s="5"/>
      <c r="D12" s="5"/>
      <c r="E12" s="5"/>
      <c r="F12" s="5"/>
      <c r="G12" s="5"/>
      <c r="H12" s="5"/>
      <c r="I12" s="5"/>
      <c r="J12" s="117"/>
      <c r="K12" s="5"/>
      <c r="L12" s="5"/>
      <c r="M12" s="5"/>
      <c r="N12" s="5"/>
      <c r="O12" s="5"/>
      <c r="P12" s="5"/>
      <c r="Q12" s="5"/>
      <c r="R12" s="5"/>
      <c r="S12" s="117"/>
      <c r="T12" s="5"/>
      <c r="U12" s="5"/>
      <c r="V12" s="6"/>
      <c r="W12" s="6"/>
      <c r="X12" s="6"/>
      <c r="Y12" s="97"/>
    </row>
    <row r="13" spans="1:34" x14ac:dyDescent="0.55000000000000004">
      <c r="A13" s="23"/>
      <c r="B13" s="5"/>
      <c r="C13" s="5"/>
      <c r="D13" s="5"/>
      <c r="E13" s="5"/>
      <c r="F13" s="5"/>
      <c r="G13" s="5"/>
      <c r="H13" s="5"/>
      <c r="I13" s="5"/>
      <c r="J13" s="117"/>
      <c r="K13" s="5"/>
      <c r="L13" s="5"/>
      <c r="M13" s="5"/>
      <c r="N13" s="5"/>
      <c r="O13" s="5"/>
      <c r="P13" s="5"/>
      <c r="Q13" s="5"/>
      <c r="R13" s="5"/>
      <c r="S13" s="117"/>
      <c r="T13" s="5"/>
      <c r="U13" s="5"/>
      <c r="V13" s="6"/>
      <c r="W13" s="6"/>
      <c r="X13" s="6"/>
      <c r="Y13" s="97"/>
    </row>
    <row r="14" spans="1:34" x14ac:dyDescent="0.5500000000000000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101"/>
    </row>
    <row r="15" spans="1:34" x14ac:dyDescent="0.55000000000000004">
      <c r="A15" s="23"/>
      <c r="B15" s="33"/>
      <c r="C15" s="33"/>
      <c r="D15" s="33"/>
      <c r="E15" s="33"/>
      <c r="F15" s="33"/>
      <c r="G15" s="33"/>
      <c r="H15" s="33"/>
      <c r="I15" s="33"/>
      <c r="J15" s="118"/>
      <c r="K15" s="33"/>
      <c r="L15" s="33"/>
      <c r="M15" s="33"/>
      <c r="N15" s="33"/>
      <c r="O15" s="33"/>
      <c r="P15" s="33"/>
      <c r="Q15" s="33"/>
      <c r="R15" s="33"/>
      <c r="S15" s="118"/>
      <c r="T15" s="33"/>
      <c r="U15" s="33"/>
      <c r="V15" s="34"/>
      <c r="W15" s="34"/>
      <c r="X15" s="34"/>
      <c r="Y15" s="98"/>
    </row>
    <row r="16" spans="1:34" x14ac:dyDescent="0.55000000000000004">
      <c r="A16" s="23"/>
      <c r="B16" s="23"/>
      <c r="C16" s="23"/>
      <c r="D16" s="23"/>
      <c r="E16" s="23"/>
      <c r="F16" s="23"/>
      <c r="G16" s="23"/>
      <c r="H16" s="23"/>
      <c r="I16" s="23"/>
      <c r="J16" s="119"/>
      <c r="K16" s="23"/>
      <c r="L16" s="23"/>
      <c r="M16" s="23"/>
      <c r="N16" s="23"/>
      <c r="O16" s="23"/>
      <c r="P16" s="23"/>
      <c r="Q16" s="23"/>
      <c r="R16" s="23"/>
      <c r="S16" s="119"/>
      <c r="T16" s="23"/>
      <c r="U16" s="23"/>
      <c r="V16" s="23"/>
      <c r="W16" s="23"/>
      <c r="X16" s="23"/>
      <c r="Y16" s="99"/>
    </row>
    <row r="17" spans="1:29" x14ac:dyDescent="0.55000000000000004">
      <c r="A17" s="23" t="s">
        <v>115</v>
      </c>
      <c r="B17" s="5">
        <v>3</v>
      </c>
      <c r="C17" s="56">
        <v>2</v>
      </c>
      <c r="D17" s="56">
        <v>3</v>
      </c>
      <c r="E17" s="56">
        <v>3</v>
      </c>
      <c r="F17" s="5">
        <v>4</v>
      </c>
      <c r="G17" s="5">
        <v>3</v>
      </c>
      <c r="H17" s="56">
        <v>4</v>
      </c>
      <c r="I17" s="5">
        <v>3</v>
      </c>
      <c r="J17" s="117">
        <v>4</v>
      </c>
      <c r="K17" s="5">
        <v>4</v>
      </c>
      <c r="L17" s="56">
        <v>3</v>
      </c>
      <c r="M17" s="56">
        <v>3</v>
      </c>
      <c r="N17" s="5">
        <v>3</v>
      </c>
      <c r="O17" s="56">
        <v>4</v>
      </c>
      <c r="P17" s="5">
        <v>3</v>
      </c>
      <c r="Q17" s="56">
        <v>3</v>
      </c>
      <c r="R17" s="5">
        <v>2</v>
      </c>
      <c r="S17" s="56">
        <v>3</v>
      </c>
      <c r="T17" s="5">
        <v>57</v>
      </c>
      <c r="U17" s="5">
        <v>13</v>
      </c>
      <c r="V17" s="6">
        <v>6.5</v>
      </c>
      <c r="W17" s="41">
        <v>44.5</v>
      </c>
      <c r="X17" s="41">
        <f>SUM(V17:W17)</f>
        <v>51</v>
      </c>
      <c r="Y17" s="97">
        <v>4</v>
      </c>
    </row>
    <row r="18" spans="1:29" x14ac:dyDescent="0.55000000000000004">
      <c r="A18" s="23" t="s">
        <v>117</v>
      </c>
      <c r="B18" s="33">
        <v>3</v>
      </c>
      <c r="C18" s="33">
        <v>3</v>
      </c>
      <c r="D18" s="33">
        <v>4</v>
      </c>
      <c r="E18" s="33">
        <v>4</v>
      </c>
      <c r="F18" s="33">
        <v>4</v>
      </c>
      <c r="G18" s="33">
        <v>3</v>
      </c>
      <c r="H18" s="33">
        <v>5</v>
      </c>
      <c r="I18" s="33">
        <v>3</v>
      </c>
      <c r="J18" s="55">
        <v>3</v>
      </c>
      <c r="K18" s="33">
        <v>4</v>
      </c>
      <c r="L18" s="33">
        <v>4</v>
      </c>
      <c r="M18" s="33">
        <v>4</v>
      </c>
      <c r="N18" s="33">
        <v>3</v>
      </c>
      <c r="O18" s="33">
        <v>5</v>
      </c>
      <c r="P18" s="33">
        <v>3</v>
      </c>
      <c r="Q18" s="33">
        <v>4</v>
      </c>
      <c r="R18" s="33">
        <v>2</v>
      </c>
      <c r="S18" s="118">
        <v>4</v>
      </c>
      <c r="T18" s="33">
        <v>65</v>
      </c>
      <c r="U18" s="33">
        <v>5</v>
      </c>
      <c r="V18" s="34">
        <v>2.5</v>
      </c>
      <c r="W18" s="41">
        <v>40.25</v>
      </c>
      <c r="X18" s="41">
        <f>SUM(V18:W18)</f>
        <v>42.75</v>
      </c>
      <c r="Y18" s="97">
        <v>6</v>
      </c>
    </row>
    <row r="19" spans="1:29" x14ac:dyDescent="0.55000000000000004">
      <c r="B19" s="5"/>
      <c r="C19" s="5"/>
      <c r="D19" s="5"/>
      <c r="E19" s="5"/>
      <c r="F19" s="5"/>
      <c r="G19" s="5"/>
      <c r="H19" s="5"/>
      <c r="I19" s="5"/>
      <c r="J19" s="117"/>
      <c r="K19" s="5"/>
      <c r="L19" s="5"/>
      <c r="M19" s="5"/>
      <c r="N19" s="5"/>
      <c r="O19" s="5"/>
      <c r="P19" s="5"/>
      <c r="Q19" s="5"/>
      <c r="R19" s="5"/>
      <c r="S19" s="117"/>
      <c r="T19" s="5"/>
      <c r="U19" s="5"/>
      <c r="V19" s="6"/>
      <c r="W19" s="6"/>
      <c r="X19" s="6"/>
      <c r="Y19" s="97"/>
    </row>
    <row r="20" spans="1:29" x14ac:dyDescent="0.55000000000000004">
      <c r="A20" s="23"/>
      <c r="B20" s="5"/>
      <c r="C20" s="5"/>
      <c r="D20" s="5"/>
      <c r="E20" s="5"/>
      <c r="F20" s="5"/>
      <c r="G20" s="5"/>
      <c r="H20" s="5"/>
      <c r="I20" s="5"/>
      <c r="J20" s="117"/>
      <c r="K20" s="5"/>
      <c r="L20" s="5"/>
      <c r="M20" s="5"/>
      <c r="N20" s="5"/>
      <c r="O20" s="5"/>
      <c r="P20" s="5"/>
      <c r="Q20" s="5"/>
      <c r="R20" s="5"/>
      <c r="S20" s="117"/>
      <c r="T20" s="5"/>
      <c r="U20" s="5"/>
      <c r="V20" s="6"/>
      <c r="W20" s="6"/>
      <c r="X20" s="6"/>
      <c r="Y20" s="97"/>
    </row>
    <row r="21" spans="1:29" x14ac:dyDescent="0.5500000000000000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101"/>
    </row>
    <row r="22" spans="1:29" x14ac:dyDescent="0.55000000000000004">
      <c r="A22" s="23"/>
      <c r="B22" s="8"/>
      <c r="C22" s="8"/>
      <c r="D22" s="8"/>
      <c r="E22" s="8"/>
      <c r="F22" s="8"/>
      <c r="G22" s="8"/>
      <c r="H22" s="8"/>
      <c r="I22" s="8"/>
      <c r="J22" s="121"/>
      <c r="K22" s="8"/>
      <c r="L22" s="8"/>
      <c r="M22" s="8"/>
      <c r="N22" s="8"/>
      <c r="O22" s="8"/>
      <c r="P22" s="8"/>
      <c r="Q22" s="8"/>
      <c r="R22" s="8"/>
      <c r="S22" s="121"/>
      <c r="T22" s="8"/>
      <c r="U22" s="8"/>
      <c r="V22" s="6"/>
      <c r="W22" s="6"/>
      <c r="X22" s="6"/>
      <c r="Y22" s="97"/>
    </row>
    <row r="23" spans="1:29" x14ac:dyDescent="0.55000000000000004">
      <c r="A23" s="23"/>
      <c r="B23" s="6"/>
      <c r="C23" s="6"/>
      <c r="D23" s="6"/>
      <c r="E23" s="6"/>
      <c r="F23" s="6"/>
      <c r="G23" s="6"/>
      <c r="H23" s="6"/>
      <c r="I23" s="6"/>
      <c r="J23" s="122"/>
      <c r="K23" s="6"/>
      <c r="L23" s="6"/>
      <c r="M23" s="6"/>
      <c r="N23" s="6"/>
      <c r="O23" s="6"/>
      <c r="P23" s="6"/>
      <c r="Q23" s="6"/>
      <c r="R23" s="6"/>
      <c r="S23" s="122"/>
      <c r="T23" s="6"/>
      <c r="U23" s="6"/>
      <c r="V23" s="6"/>
      <c r="W23" s="6"/>
      <c r="X23" s="6"/>
      <c r="Y23" s="97"/>
    </row>
    <row r="24" spans="1:29" ht="14.7" customHeight="1" x14ac:dyDescent="0.55000000000000004">
      <c r="A24" s="39" t="s">
        <v>116</v>
      </c>
      <c r="B24" s="33">
        <v>3</v>
      </c>
      <c r="C24" s="33">
        <v>3</v>
      </c>
      <c r="D24" s="55">
        <v>3</v>
      </c>
      <c r="E24" s="33">
        <v>4</v>
      </c>
      <c r="F24" s="33">
        <v>4</v>
      </c>
      <c r="G24" s="33">
        <v>4</v>
      </c>
      <c r="H24" s="33">
        <v>4</v>
      </c>
      <c r="I24" s="33">
        <v>3</v>
      </c>
      <c r="J24" s="118">
        <v>4</v>
      </c>
      <c r="K24" s="33">
        <v>4</v>
      </c>
      <c r="L24" s="33">
        <v>3</v>
      </c>
      <c r="M24" s="33">
        <v>5</v>
      </c>
      <c r="N24" s="33">
        <v>3</v>
      </c>
      <c r="O24" s="33">
        <v>4</v>
      </c>
      <c r="P24" s="33">
        <v>3</v>
      </c>
      <c r="Q24" s="55">
        <v>3</v>
      </c>
      <c r="R24" s="33">
        <v>2</v>
      </c>
      <c r="S24" s="55">
        <v>3</v>
      </c>
      <c r="T24" s="33">
        <v>62</v>
      </c>
      <c r="U24" s="33">
        <v>7.5</v>
      </c>
      <c r="V24" s="34">
        <v>3.75</v>
      </c>
      <c r="W24" s="41">
        <v>35.25</v>
      </c>
      <c r="X24" s="41">
        <f>SUM(V24:W24)</f>
        <v>39</v>
      </c>
      <c r="Y24" s="97">
        <v>7</v>
      </c>
    </row>
    <row r="25" spans="1:29" x14ac:dyDescent="0.55000000000000004">
      <c r="A25" s="23" t="s">
        <v>118</v>
      </c>
      <c r="B25" s="33">
        <v>3</v>
      </c>
      <c r="C25" s="55">
        <v>2</v>
      </c>
      <c r="D25" s="33">
        <v>4</v>
      </c>
      <c r="E25" s="55">
        <v>3</v>
      </c>
      <c r="F25" s="33">
        <v>4</v>
      </c>
      <c r="G25" s="55">
        <v>3</v>
      </c>
      <c r="H25" s="33">
        <v>4</v>
      </c>
      <c r="I25" s="55">
        <v>2</v>
      </c>
      <c r="J25" s="118">
        <v>4</v>
      </c>
      <c r="K25" s="33">
        <v>4</v>
      </c>
      <c r="L25" s="33">
        <v>3</v>
      </c>
      <c r="M25" s="55">
        <v>4</v>
      </c>
      <c r="N25" s="55">
        <v>2</v>
      </c>
      <c r="O25" s="33">
        <v>4</v>
      </c>
      <c r="P25" s="33">
        <v>3</v>
      </c>
      <c r="Q25" s="33">
        <v>4</v>
      </c>
      <c r="R25" s="33">
        <v>2</v>
      </c>
      <c r="S25" s="118">
        <v>4</v>
      </c>
      <c r="T25" s="33">
        <v>59</v>
      </c>
      <c r="U25" s="33">
        <v>10.5</v>
      </c>
      <c r="V25" s="34">
        <v>5.25</v>
      </c>
      <c r="W25" s="41">
        <v>33.5</v>
      </c>
      <c r="X25" s="41">
        <f>SUM(V25:W25)</f>
        <v>38.75</v>
      </c>
      <c r="Y25" s="97">
        <v>8</v>
      </c>
    </row>
    <row r="26" spans="1:29" x14ac:dyDescent="0.55000000000000004">
      <c r="A26" s="23"/>
      <c r="B26" s="5"/>
      <c r="C26" s="5"/>
      <c r="D26" s="5"/>
      <c r="E26" s="5"/>
      <c r="F26" s="5"/>
      <c r="G26" s="5"/>
      <c r="H26" s="5"/>
      <c r="I26" s="5"/>
      <c r="J26" s="117"/>
      <c r="K26" s="5"/>
      <c r="L26" s="5"/>
      <c r="M26" s="5"/>
      <c r="N26" s="5"/>
      <c r="O26" s="5"/>
      <c r="P26" s="5"/>
      <c r="Q26" s="5"/>
      <c r="R26" s="5"/>
      <c r="S26" s="117"/>
      <c r="T26" s="5"/>
      <c r="U26" s="5"/>
      <c r="V26" s="6"/>
      <c r="W26" s="6"/>
      <c r="X26" s="6"/>
      <c r="Y26" s="97"/>
    </row>
    <row r="27" spans="1:29" x14ac:dyDescent="0.55000000000000004">
      <c r="A27" s="39"/>
      <c r="B27" s="33"/>
      <c r="C27" s="33"/>
      <c r="D27" s="33"/>
      <c r="E27" s="33"/>
      <c r="F27" s="33"/>
      <c r="G27" s="33"/>
      <c r="H27" s="33"/>
      <c r="I27" s="33"/>
      <c r="J27" s="118"/>
      <c r="K27" s="33"/>
      <c r="L27" s="33"/>
      <c r="M27" s="33"/>
      <c r="N27" s="33"/>
      <c r="O27" s="33"/>
      <c r="P27" s="33"/>
      <c r="Q27" s="33"/>
      <c r="R27" s="33"/>
      <c r="S27" s="118"/>
      <c r="T27" s="33"/>
      <c r="U27" s="33"/>
      <c r="V27" s="34"/>
      <c r="W27" s="34"/>
      <c r="X27" s="34"/>
      <c r="Y27" s="98"/>
    </row>
    <row r="28" spans="1:29" x14ac:dyDescent="0.55000000000000004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95"/>
    </row>
    <row r="29" spans="1:29" x14ac:dyDescent="0.55000000000000004">
      <c r="A29" s="63"/>
      <c r="B29" s="63"/>
      <c r="C29" s="63"/>
      <c r="D29" s="63"/>
      <c r="E29" s="63"/>
      <c r="F29" s="63"/>
      <c r="G29" s="63"/>
      <c r="H29" s="63"/>
      <c r="I29" s="63"/>
      <c r="J29" s="126"/>
      <c r="K29" s="63"/>
      <c r="L29" s="63"/>
      <c r="M29"/>
      <c r="N29"/>
      <c r="O29"/>
      <c r="Q29"/>
      <c r="R29"/>
      <c r="S29" s="124"/>
      <c r="T29"/>
      <c r="U29"/>
      <c r="V29"/>
      <c r="W29"/>
      <c r="X29"/>
      <c r="Y29" s="96"/>
      <c r="AC29"/>
    </row>
    <row r="30" spans="1:29" x14ac:dyDescent="0.55000000000000004">
      <c r="A30" s="63"/>
      <c r="B30" s="63"/>
      <c r="C30" s="63"/>
      <c r="D30" s="63"/>
      <c r="E30" s="63"/>
      <c r="F30" s="63"/>
      <c r="G30" s="63"/>
      <c r="H30" s="63"/>
      <c r="I30" s="63"/>
      <c r="J30" s="126"/>
      <c r="K30" s="63"/>
      <c r="L30" s="63"/>
      <c r="M30"/>
      <c r="N30"/>
      <c r="O30"/>
      <c r="Q30"/>
      <c r="R30"/>
      <c r="S30" s="124"/>
      <c r="T30"/>
      <c r="U30"/>
      <c r="V30"/>
      <c r="W30"/>
      <c r="X30"/>
      <c r="Y30" s="96"/>
      <c r="AC30"/>
    </row>
    <row r="31" spans="1:29" x14ac:dyDescent="0.55000000000000004">
      <c r="A31" s="63"/>
      <c r="B31" s="63"/>
      <c r="C31" s="63"/>
      <c r="D31" s="63"/>
      <c r="E31" s="63"/>
      <c r="F31" s="63"/>
      <c r="G31" s="63"/>
      <c r="H31" s="63"/>
      <c r="I31" s="63"/>
      <c r="J31" s="126"/>
      <c r="K31" s="63"/>
      <c r="L31" s="63"/>
      <c r="M31"/>
      <c r="N31"/>
      <c r="O31"/>
      <c r="Q31"/>
      <c r="R31"/>
      <c r="S31" s="124"/>
      <c r="T31"/>
      <c r="U31"/>
      <c r="V31"/>
      <c r="W31"/>
      <c r="X31"/>
      <c r="Y31" s="96"/>
      <c r="AC31"/>
    </row>
    <row r="32" spans="1:29" x14ac:dyDescent="0.55000000000000004">
      <c r="A32" s="64"/>
      <c r="B32" s="64"/>
      <c r="C32" s="64"/>
      <c r="D32" s="64"/>
      <c r="E32" s="64"/>
      <c r="F32" s="64"/>
      <c r="G32" s="64"/>
      <c r="H32" s="64"/>
      <c r="I32" s="64"/>
      <c r="J32" s="127"/>
      <c r="K32" s="64"/>
      <c r="L32" s="64"/>
      <c r="M32"/>
      <c r="N32"/>
      <c r="O32"/>
      <c r="Q32"/>
      <c r="R32"/>
      <c r="S32" s="124"/>
      <c r="T32"/>
      <c r="U32"/>
      <c r="V32"/>
      <c r="W32"/>
      <c r="X32"/>
      <c r="Y32" s="96"/>
      <c r="AC32"/>
    </row>
    <row r="33" spans="1:29" x14ac:dyDescent="0.55000000000000004">
      <c r="A33" s="64"/>
      <c r="B33" s="64"/>
      <c r="C33" s="64"/>
      <c r="D33" s="64"/>
      <c r="E33" s="64"/>
      <c r="F33" s="64"/>
      <c r="G33" s="64"/>
      <c r="H33" s="64"/>
      <c r="I33" s="64"/>
      <c r="J33" s="127"/>
      <c r="K33" s="64"/>
      <c r="L33" s="64"/>
      <c r="M33"/>
      <c r="N33"/>
      <c r="O33"/>
      <c r="Q33"/>
      <c r="R33"/>
      <c r="S33" s="124"/>
      <c r="T33"/>
      <c r="U33"/>
      <c r="V33"/>
      <c r="W33"/>
      <c r="X33"/>
      <c r="Y33" s="96"/>
      <c r="AC33"/>
    </row>
    <row r="34" spans="1:29" x14ac:dyDescent="0.55000000000000004">
      <c r="A34" s="63"/>
      <c r="B34" s="63"/>
      <c r="C34" s="63"/>
      <c r="D34" s="63"/>
      <c r="E34" s="63"/>
      <c r="F34" s="63"/>
      <c r="G34" s="63"/>
      <c r="H34" s="63"/>
      <c r="I34" s="63"/>
      <c r="J34" s="126"/>
      <c r="K34" s="63"/>
      <c r="L34" s="63"/>
      <c r="M34"/>
      <c r="N34"/>
      <c r="O34"/>
      <c r="Q34"/>
      <c r="R34"/>
      <c r="S34" s="124"/>
      <c r="T34"/>
      <c r="U34"/>
      <c r="V34"/>
      <c r="W34"/>
      <c r="X34"/>
      <c r="Y34" s="96"/>
      <c r="AC34"/>
    </row>
    <row r="35" spans="1:29" x14ac:dyDescent="0.55000000000000004">
      <c r="A35" s="65"/>
      <c r="B35" s="65"/>
      <c r="C35" s="65"/>
      <c r="D35" s="65"/>
      <c r="E35" s="65"/>
      <c r="F35" s="65"/>
      <c r="G35" s="65"/>
      <c r="H35" s="65"/>
      <c r="I35" s="65"/>
      <c r="J35" s="128"/>
      <c r="K35" s="65"/>
      <c r="L35" s="65"/>
      <c r="M35"/>
      <c r="N35"/>
      <c r="O35"/>
      <c r="Q35"/>
      <c r="R35"/>
      <c r="S35" s="124"/>
      <c r="T35"/>
      <c r="U35"/>
      <c r="V35"/>
      <c r="W35"/>
      <c r="X35"/>
      <c r="Y35" s="96"/>
      <c r="AC35"/>
    </row>
    <row r="36" spans="1:29" x14ac:dyDescent="0.55000000000000004">
      <c r="A36" s="63"/>
      <c r="B36" s="63"/>
      <c r="C36" s="63"/>
      <c r="D36" s="63"/>
      <c r="E36" s="63"/>
      <c r="F36" s="63"/>
      <c r="G36" s="63"/>
      <c r="H36" s="63"/>
      <c r="I36" s="63"/>
      <c r="J36" s="126"/>
      <c r="K36" s="63"/>
      <c r="L36" s="63"/>
      <c r="M36"/>
      <c r="N36"/>
      <c r="O36"/>
      <c r="Q36"/>
      <c r="R36"/>
      <c r="S36" s="124"/>
      <c r="T36"/>
      <c r="U36"/>
      <c r="V36"/>
      <c r="W36"/>
      <c r="X36"/>
      <c r="Y36" s="96"/>
      <c r="AC36"/>
    </row>
  </sheetData>
  <sortState xmlns:xlrd2="http://schemas.microsoft.com/office/spreadsheetml/2017/richdata2" ref="Z4:AA11">
    <sortCondition descending="1" ref="AA4:AA11"/>
  </sortState>
  <mergeCells count="1">
    <mergeCell ref="Z2:AA2"/>
  </mergeCells>
  <pageMargins left="0.7" right="0.7" top="0.75" bottom="0.75" header="0.3" footer="0.3"/>
  <pageSetup scale="65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96F87-41FC-43E4-BF86-E3C0BEC9A001}">
  <sheetPr>
    <pageSetUpPr fitToPage="1"/>
  </sheetPr>
  <dimension ref="A1:AH156"/>
  <sheetViews>
    <sheetView workbookViewId="0">
      <selection activeCell="S28" sqref="S28"/>
    </sheetView>
  </sheetViews>
  <sheetFormatPr defaultRowHeight="14.4" x14ac:dyDescent="0.55000000000000004"/>
  <cols>
    <col min="1" max="1" width="15.9453125" style="1" customWidth="1"/>
    <col min="2" max="2" width="6.47265625" style="5" customWidth="1"/>
    <col min="3" max="3" width="6.3671875" style="5" customWidth="1"/>
    <col min="4" max="5" width="6.26171875" style="5" customWidth="1"/>
    <col min="6" max="7" width="6.47265625" style="5" customWidth="1"/>
    <col min="8" max="8" width="6.68359375" style="5" customWidth="1"/>
    <col min="9" max="9" width="6.578125" style="5" customWidth="1"/>
    <col min="10" max="10" width="6.5234375" style="117" customWidth="1"/>
    <col min="11" max="18" width="6.578125" style="5" customWidth="1"/>
    <col min="19" max="19" width="6.578125" style="117" customWidth="1"/>
    <col min="20" max="20" width="6.578125" style="5" customWidth="1"/>
    <col min="21" max="21" width="6.1015625" style="5" customWidth="1"/>
    <col min="22" max="22" width="5.3125" style="6" customWidth="1"/>
    <col min="23" max="23" width="8.89453125" style="2" customWidth="1"/>
    <col min="24" max="24" width="7.9453125" style="2" customWidth="1"/>
    <col min="25" max="25" width="6.05078125" style="94" customWidth="1"/>
    <col min="26" max="26" width="12.3125" bestFit="1" customWidth="1"/>
    <col min="27" max="27" width="6.68359375" customWidth="1"/>
    <col min="28" max="28" width="9.20703125" hidden="1" customWidth="1"/>
    <col min="29" max="29" width="8.20703125" style="1" hidden="1" customWidth="1"/>
    <col min="30" max="30" width="5.578125" style="1" hidden="1" customWidth="1"/>
    <col min="31" max="31" width="6.41796875" hidden="1" customWidth="1"/>
    <col min="32" max="32" width="8.5234375" hidden="1" customWidth="1"/>
    <col min="33" max="33" width="8.3125" hidden="1" customWidth="1"/>
    <col min="34" max="34" width="8.83984375" customWidth="1"/>
    <col min="35" max="35" width="8.7890625" customWidth="1"/>
    <col min="36" max="36" width="8.89453125" customWidth="1"/>
  </cols>
  <sheetData>
    <row r="1" spans="1:33" x14ac:dyDescent="0.55000000000000004">
      <c r="A1" s="1" t="s">
        <v>5</v>
      </c>
      <c r="N1" s="6" t="s">
        <v>1</v>
      </c>
      <c r="U1" s="6" t="s">
        <v>2</v>
      </c>
      <c r="V1" s="6" t="s">
        <v>2</v>
      </c>
      <c r="W1" s="2" t="s">
        <v>159</v>
      </c>
      <c r="X1" s="2" t="s">
        <v>161</v>
      </c>
    </row>
    <row r="2" spans="1:33" x14ac:dyDescent="0.55000000000000004">
      <c r="W2" s="2" t="s">
        <v>160</v>
      </c>
      <c r="X2" s="2" t="s">
        <v>162</v>
      </c>
      <c r="Z2" s="103" t="s">
        <v>18</v>
      </c>
      <c r="AA2" s="104"/>
      <c r="AB2" s="1"/>
      <c r="AC2" s="43" t="s">
        <v>76</v>
      </c>
      <c r="AD2" s="43"/>
      <c r="AE2" t="s">
        <v>78</v>
      </c>
    </row>
    <row r="3" spans="1:33" x14ac:dyDescent="0.55000000000000004">
      <c r="A3" s="23"/>
      <c r="W3" s="6"/>
      <c r="X3" s="6"/>
      <c r="Y3" s="97"/>
      <c r="Z3" s="61" t="s">
        <v>15</v>
      </c>
      <c r="AA3" s="17" t="s">
        <v>3</v>
      </c>
      <c r="AB3" s="1" t="s">
        <v>23</v>
      </c>
      <c r="AC3" s="43"/>
      <c r="AD3" s="43"/>
      <c r="AE3" s="42"/>
      <c r="AF3" s="1" t="s">
        <v>80</v>
      </c>
      <c r="AG3" s="1" t="s">
        <v>81</v>
      </c>
    </row>
    <row r="4" spans="1:33" x14ac:dyDescent="0.55000000000000004">
      <c r="A4" s="23" t="s">
        <v>119</v>
      </c>
      <c r="B4" s="33">
        <v>3</v>
      </c>
      <c r="C4" s="55">
        <v>2</v>
      </c>
      <c r="D4" s="33">
        <v>3</v>
      </c>
      <c r="E4" s="33">
        <v>4</v>
      </c>
      <c r="F4" s="55">
        <v>4</v>
      </c>
      <c r="G4" s="33">
        <v>4</v>
      </c>
      <c r="H4" s="33">
        <v>4</v>
      </c>
      <c r="I4" s="33">
        <v>3</v>
      </c>
      <c r="J4" s="118">
        <v>4</v>
      </c>
      <c r="K4" s="33">
        <v>4</v>
      </c>
      <c r="L4" s="33">
        <v>3</v>
      </c>
      <c r="M4" s="33">
        <v>4</v>
      </c>
      <c r="N4" s="55">
        <v>2</v>
      </c>
      <c r="O4" s="33">
        <v>4</v>
      </c>
      <c r="P4" s="33">
        <v>3</v>
      </c>
      <c r="Q4" s="33">
        <v>4</v>
      </c>
      <c r="R4" s="33">
        <v>2</v>
      </c>
      <c r="S4" s="55">
        <v>3</v>
      </c>
      <c r="T4" s="33">
        <v>60</v>
      </c>
      <c r="U4" s="33">
        <v>10</v>
      </c>
      <c r="V4" s="34">
        <v>5</v>
      </c>
      <c r="W4" s="41">
        <v>46</v>
      </c>
      <c r="X4" s="41">
        <f>SUM(V4:W4)</f>
        <v>51</v>
      </c>
      <c r="Y4" s="97">
        <v>1</v>
      </c>
      <c r="Z4" s="68" t="s">
        <v>39</v>
      </c>
      <c r="AA4" s="41">
        <v>51</v>
      </c>
      <c r="AB4" s="20">
        <v>11.8</v>
      </c>
      <c r="AC4" s="43">
        <v>5</v>
      </c>
      <c r="AD4" s="66">
        <f>SUM(AA4+AC4)</f>
        <v>56</v>
      </c>
      <c r="AE4">
        <v>46</v>
      </c>
      <c r="AF4" t="s">
        <v>83</v>
      </c>
      <c r="AG4" t="s">
        <v>84</v>
      </c>
    </row>
    <row r="5" spans="1:33" x14ac:dyDescent="0.55000000000000004">
      <c r="A5" s="39" t="s">
        <v>122</v>
      </c>
      <c r="B5" s="33">
        <v>3</v>
      </c>
      <c r="C5" s="33">
        <v>3</v>
      </c>
      <c r="D5" s="33">
        <v>3</v>
      </c>
      <c r="E5" s="55">
        <v>3</v>
      </c>
      <c r="F5" s="33">
        <v>5</v>
      </c>
      <c r="G5" s="33">
        <v>4</v>
      </c>
      <c r="H5" s="33">
        <v>4</v>
      </c>
      <c r="I5" s="55">
        <v>2</v>
      </c>
      <c r="J5" s="118">
        <v>4</v>
      </c>
      <c r="K5" s="33">
        <v>4</v>
      </c>
      <c r="L5" s="33">
        <v>3</v>
      </c>
      <c r="M5" s="55">
        <v>3</v>
      </c>
      <c r="N5" s="33">
        <v>3</v>
      </c>
      <c r="O5" s="33">
        <v>4</v>
      </c>
      <c r="P5" s="33">
        <v>3</v>
      </c>
      <c r="Q5" s="33">
        <v>4</v>
      </c>
      <c r="R5" s="33">
        <v>2</v>
      </c>
      <c r="S5" s="118">
        <v>4</v>
      </c>
      <c r="T5" s="33">
        <v>61</v>
      </c>
      <c r="U5" s="33">
        <v>8</v>
      </c>
      <c r="V5" s="34">
        <v>4</v>
      </c>
      <c r="W5" s="41">
        <v>44</v>
      </c>
      <c r="X5" s="41">
        <f>SUM(V5:W5)</f>
        <v>48</v>
      </c>
      <c r="Y5" s="97">
        <v>2</v>
      </c>
      <c r="Z5" s="68" t="s">
        <v>41</v>
      </c>
      <c r="AA5" s="41">
        <v>48</v>
      </c>
      <c r="AB5" s="20">
        <v>11.9</v>
      </c>
      <c r="AC5" s="43">
        <v>3.5</v>
      </c>
      <c r="AD5" s="66">
        <f t="shared" ref="AD5:AD11" si="0">SUM(AA5+AC5)</f>
        <v>51.5</v>
      </c>
      <c r="AE5">
        <v>42.75</v>
      </c>
      <c r="AF5" t="s">
        <v>86</v>
      </c>
      <c r="AG5" t="s">
        <v>87</v>
      </c>
    </row>
    <row r="6" spans="1:33" x14ac:dyDescent="0.55000000000000004">
      <c r="B6" s="33"/>
      <c r="C6" s="33"/>
      <c r="D6" s="33"/>
      <c r="E6" s="33"/>
      <c r="F6" s="33"/>
      <c r="G6" s="33"/>
      <c r="H6" s="33"/>
      <c r="I6" s="33"/>
      <c r="J6" s="118"/>
      <c r="K6" s="33"/>
      <c r="L6" s="33"/>
      <c r="M6" s="33"/>
      <c r="N6" s="33"/>
      <c r="O6" s="33"/>
      <c r="P6" s="33"/>
      <c r="Q6" s="33"/>
      <c r="R6" s="33"/>
      <c r="S6" s="118"/>
      <c r="T6" s="33"/>
      <c r="U6" s="33"/>
      <c r="V6" s="34"/>
      <c r="W6" s="6"/>
      <c r="X6" s="6"/>
      <c r="Y6" s="97"/>
      <c r="Z6" s="68" t="s">
        <v>38</v>
      </c>
      <c r="AA6" s="41">
        <v>47.5</v>
      </c>
      <c r="AB6" s="20">
        <v>12.2</v>
      </c>
      <c r="AC6" s="43">
        <v>4</v>
      </c>
      <c r="AD6" s="66">
        <f t="shared" si="0"/>
        <v>51.5</v>
      </c>
      <c r="AE6">
        <v>42.75</v>
      </c>
      <c r="AF6" t="s">
        <v>89</v>
      </c>
      <c r="AG6" t="s">
        <v>90</v>
      </c>
    </row>
    <row r="7" spans="1:33" x14ac:dyDescent="0.55000000000000004">
      <c r="A7" s="23"/>
      <c r="B7" s="23"/>
      <c r="C7" s="23"/>
      <c r="D7" s="23"/>
      <c r="E7" s="23"/>
      <c r="F7" s="23"/>
      <c r="G7" s="23"/>
      <c r="H7" s="23"/>
      <c r="I7" s="23"/>
      <c r="J7" s="119"/>
      <c r="K7" s="23"/>
      <c r="L7" s="23"/>
      <c r="M7" s="23"/>
      <c r="N7" s="23"/>
      <c r="O7" s="23"/>
      <c r="P7" s="23"/>
      <c r="Q7" s="23"/>
      <c r="R7" s="23"/>
      <c r="S7" s="119"/>
      <c r="T7" s="23"/>
      <c r="U7" s="23"/>
      <c r="V7" s="23"/>
      <c r="W7" s="6"/>
      <c r="X7" s="6"/>
      <c r="Y7" s="97"/>
      <c r="Z7" s="68" t="s">
        <v>45</v>
      </c>
      <c r="AA7" s="41">
        <v>47</v>
      </c>
      <c r="AB7" s="20">
        <v>12.4</v>
      </c>
      <c r="AC7" s="43">
        <v>5.5</v>
      </c>
      <c r="AD7" s="66">
        <f t="shared" si="0"/>
        <v>52.5</v>
      </c>
      <c r="AE7">
        <v>44</v>
      </c>
      <c r="AF7" t="s">
        <v>92</v>
      </c>
      <c r="AG7" t="s">
        <v>93</v>
      </c>
    </row>
    <row r="8" spans="1:33" x14ac:dyDescent="0.55000000000000004">
      <c r="A8" s="40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3"/>
      <c r="W8" s="53"/>
      <c r="X8" s="53"/>
      <c r="Y8" s="100"/>
      <c r="Z8" s="68" t="s">
        <v>43</v>
      </c>
      <c r="AA8" s="41">
        <v>43</v>
      </c>
      <c r="AB8" s="20">
        <v>12.4</v>
      </c>
      <c r="AC8" s="43">
        <v>2.5</v>
      </c>
      <c r="AD8" s="66">
        <f t="shared" si="0"/>
        <v>45.5</v>
      </c>
      <c r="AE8" s="30"/>
    </row>
    <row r="9" spans="1:33" x14ac:dyDescent="0.55000000000000004">
      <c r="A9" s="23"/>
      <c r="W9" s="6"/>
      <c r="X9" s="6"/>
      <c r="Y9" s="97"/>
      <c r="Z9" s="68" t="s">
        <v>42</v>
      </c>
      <c r="AA9" s="41">
        <v>42.75</v>
      </c>
      <c r="AB9" s="20">
        <v>12.5</v>
      </c>
      <c r="AC9" s="43">
        <v>4.5</v>
      </c>
      <c r="AD9" s="66">
        <f t="shared" si="0"/>
        <v>47.25</v>
      </c>
      <c r="AE9" s="30"/>
    </row>
    <row r="10" spans="1:33" x14ac:dyDescent="0.55000000000000004">
      <c r="A10" s="23" t="s">
        <v>121</v>
      </c>
      <c r="B10" s="5">
        <v>3</v>
      </c>
      <c r="C10" s="5">
        <v>2</v>
      </c>
      <c r="D10" s="5">
        <v>3</v>
      </c>
      <c r="E10" s="5">
        <v>3</v>
      </c>
      <c r="F10" s="5">
        <v>4</v>
      </c>
      <c r="G10" s="56">
        <v>3</v>
      </c>
      <c r="H10" s="5">
        <v>4</v>
      </c>
      <c r="I10" s="5">
        <v>2</v>
      </c>
      <c r="J10" s="56">
        <v>3</v>
      </c>
      <c r="K10" s="5">
        <v>4</v>
      </c>
      <c r="L10" s="5">
        <v>4</v>
      </c>
      <c r="M10" s="56">
        <v>3</v>
      </c>
      <c r="N10" s="5">
        <v>3</v>
      </c>
      <c r="O10" s="5">
        <v>4</v>
      </c>
      <c r="P10" s="5">
        <v>3</v>
      </c>
      <c r="Q10" s="5">
        <v>4</v>
      </c>
      <c r="R10" s="5">
        <v>2</v>
      </c>
      <c r="S10" s="117">
        <v>4</v>
      </c>
      <c r="T10" s="5">
        <v>58</v>
      </c>
      <c r="U10" s="5">
        <v>9.5</v>
      </c>
      <c r="V10" s="6">
        <v>4.75</v>
      </c>
      <c r="W10" s="41">
        <v>42.75</v>
      </c>
      <c r="X10" s="41">
        <f>SUM(V10:W10)</f>
        <v>47.5</v>
      </c>
      <c r="Y10" s="97">
        <v>3</v>
      </c>
      <c r="Z10" s="68" t="s">
        <v>44</v>
      </c>
      <c r="AA10" s="41">
        <v>36.5</v>
      </c>
      <c r="AB10" s="20">
        <v>13</v>
      </c>
      <c r="AC10" s="43">
        <v>6.5</v>
      </c>
      <c r="AD10" s="66">
        <f t="shared" si="0"/>
        <v>43</v>
      </c>
      <c r="AE10" s="30"/>
    </row>
    <row r="11" spans="1:33" x14ac:dyDescent="0.55000000000000004">
      <c r="A11" s="23" t="s">
        <v>120</v>
      </c>
      <c r="B11" s="51">
        <v>3</v>
      </c>
      <c r="C11" s="51">
        <v>2</v>
      </c>
      <c r="D11" s="51">
        <v>3</v>
      </c>
      <c r="E11" s="51">
        <v>3</v>
      </c>
      <c r="F11" s="51">
        <v>4</v>
      </c>
      <c r="G11" s="51">
        <v>4</v>
      </c>
      <c r="H11" s="51">
        <v>4</v>
      </c>
      <c r="I11" s="51">
        <v>2</v>
      </c>
      <c r="J11" s="120">
        <v>4</v>
      </c>
      <c r="K11" s="51">
        <v>4</v>
      </c>
      <c r="L11" s="57">
        <v>3</v>
      </c>
      <c r="M11" s="51">
        <v>4</v>
      </c>
      <c r="N11" s="57">
        <v>2</v>
      </c>
      <c r="O11" s="51">
        <v>4</v>
      </c>
      <c r="P11" s="51">
        <v>3</v>
      </c>
      <c r="Q11" s="51">
        <v>4</v>
      </c>
      <c r="R11" s="51">
        <v>2</v>
      </c>
      <c r="S11" s="120">
        <v>4</v>
      </c>
      <c r="T11" s="51">
        <v>59</v>
      </c>
      <c r="U11" s="51">
        <v>8.5</v>
      </c>
      <c r="V11" s="6">
        <v>4.25</v>
      </c>
      <c r="W11" s="41">
        <v>42.75</v>
      </c>
      <c r="X11" s="41">
        <f>SUM(V11:W11)</f>
        <v>47</v>
      </c>
      <c r="Y11" s="97">
        <v>4</v>
      </c>
      <c r="Z11" s="68" t="s">
        <v>40</v>
      </c>
      <c r="AA11" s="41">
        <v>34</v>
      </c>
      <c r="AB11" s="20">
        <v>13</v>
      </c>
      <c r="AC11" s="43">
        <v>4.5</v>
      </c>
      <c r="AD11" s="66">
        <f t="shared" si="0"/>
        <v>38.5</v>
      </c>
      <c r="AE11" s="30"/>
    </row>
    <row r="12" spans="1:33" x14ac:dyDescent="0.55000000000000004">
      <c r="A12" s="23"/>
      <c r="W12" s="6"/>
      <c r="X12" s="6"/>
      <c r="Y12" s="97"/>
      <c r="AB12" s="14"/>
    </row>
    <row r="13" spans="1:33" x14ac:dyDescent="0.55000000000000004">
      <c r="A13" s="23"/>
      <c r="W13" s="6"/>
      <c r="X13" s="6"/>
      <c r="Y13" s="97"/>
      <c r="AB13" s="14"/>
    </row>
    <row r="14" spans="1:33" x14ac:dyDescent="0.5500000000000000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101"/>
      <c r="Z14" s="2"/>
      <c r="AA14" s="2"/>
      <c r="AB14" s="14"/>
    </row>
    <row r="15" spans="1:33" x14ac:dyDescent="0.55000000000000004">
      <c r="A15" s="23"/>
      <c r="B15" s="33"/>
      <c r="C15" s="33"/>
      <c r="D15" s="33"/>
      <c r="E15" s="33"/>
      <c r="F15" s="33"/>
      <c r="G15" s="33"/>
      <c r="H15" s="33"/>
      <c r="I15" s="33"/>
      <c r="J15" s="118"/>
      <c r="K15" s="33"/>
      <c r="L15" s="33"/>
      <c r="M15" s="33"/>
      <c r="N15" s="33"/>
      <c r="O15" s="33"/>
      <c r="P15" s="33"/>
      <c r="Q15" s="33"/>
      <c r="R15" s="33"/>
      <c r="S15" s="118"/>
      <c r="T15" s="33"/>
      <c r="U15" s="33"/>
      <c r="V15" s="34"/>
      <c r="W15" s="34"/>
      <c r="X15" s="34"/>
      <c r="Y15" s="98"/>
      <c r="Z15" s="30"/>
      <c r="AA15" s="48"/>
      <c r="AB15" s="14"/>
    </row>
    <row r="16" spans="1:33" x14ac:dyDescent="0.55000000000000004">
      <c r="A16" s="23"/>
      <c r="B16" s="23"/>
      <c r="C16" s="23"/>
      <c r="D16" s="23"/>
      <c r="E16" s="23"/>
      <c r="F16" s="23"/>
      <c r="G16" s="23"/>
      <c r="H16" s="23"/>
      <c r="I16" s="23"/>
      <c r="J16" s="119"/>
      <c r="K16" s="23"/>
      <c r="L16" s="23"/>
      <c r="M16" s="23"/>
      <c r="N16" s="23"/>
      <c r="O16" s="23"/>
      <c r="P16" s="23"/>
      <c r="Q16" s="23"/>
      <c r="R16" s="23"/>
      <c r="S16" s="119"/>
      <c r="T16" s="23"/>
      <c r="U16" s="23"/>
      <c r="V16" s="23"/>
      <c r="W16" s="34"/>
      <c r="X16" s="34"/>
      <c r="Y16" s="98"/>
      <c r="Z16" s="30"/>
      <c r="AA16" s="48"/>
    </row>
    <row r="17" spans="1:30" x14ac:dyDescent="0.55000000000000004">
      <c r="A17" s="23" t="s">
        <v>158</v>
      </c>
      <c r="B17" s="5">
        <v>4</v>
      </c>
      <c r="C17" s="5">
        <v>2</v>
      </c>
      <c r="D17" s="5">
        <v>4</v>
      </c>
      <c r="E17" s="56">
        <v>3</v>
      </c>
      <c r="F17" s="56">
        <v>4</v>
      </c>
      <c r="G17" s="5">
        <v>4</v>
      </c>
      <c r="H17" s="5">
        <v>5</v>
      </c>
      <c r="I17" s="56">
        <v>2</v>
      </c>
      <c r="J17" s="56">
        <v>3</v>
      </c>
      <c r="K17" s="56">
        <v>4</v>
      </c>
      <c r="L17" s="5">
        <v>4</v>
      </c>
      <c r="M17" s="5">
        <v>4</v>
      </c>
      <c r="N17" s="5">
        <v>3</v>
      </c>
      <c r="O17" s="5">
        <v>4</v>
      </c>
      <c r="P17" s="5">
        <v>3</v>
      </c>
      <c r="Q17" s="5">
        <v>4</v>
      </c>
      <c r="R17" s="5">
        <v>2</v>
      </c>
      <c r="S17" s="117">
        <v>3</v>
      </c>
      <c r="T17" s="5">
        <v>62</v>
      </c>
      <c r="U17" s="5">
        <v>9.5</v>
      </c>
      <c r="V17" s="6">
        <v>4.75</v>
      </c>
      <c r="W17" s="41">
        <v>38.25</v>
      </c>
      <c r="X17" s="41">
        <f>SUM(V17:W17)</f>
        <v>43</v>
      </c>
      <c r="Y17" s="97">
        <v>5</v>
      </c>
      <c r="Z17" s="30"/>
      <c r="AA17" s="48"/>
    </row>
    <row r="18" spans="1:30" x14ac:dyDescent="0.55000000000000004">
      <c r="A18" s="39" t="s">
        <v>123</v>
      </c>
      <c r="B18" s="33">
        <v>4</v>
      </c>
      <c r="C18" s="33">
        <v>2</v>
      </c>
      <c r="D18" s="55">
        <v>3</v>
      </c>
      <c r="E18" s="33">
        <v>4</v>
      </c>
      <c r="F18" s="33">
        <v>5</v>
      </c>
      <c r="G18" s="33">
        <v>4</v>
      </c>
      <c r="H18" s="55">
        <v>4</v>
      </c>
      <c r="I18" s="33">
        <v>3</v>
      </c>
      <c r="J18" s="118">
        <v>4</v>
      </c>
      <c r="K18" s="33">
        <v>5</v>
      </c>
      <c r="L18" s="55">
        <v>3</v>
      </c>
      <c r="M18" s="33">
        <v>4</v>
      </c>
      <c r="N18" s="33">
        <v>3</v>
      </c>
      <c r="O18" s="33">
        <v>4</v>
      </c>
      <c r="P18" s="33">
        <v>3</v>
      </c>
      <c r="Q18" s="55">
        <v>3</v>
      </c>
      <c r="R18" s="33">
        <v>2</v>
      </c>
      <c r="S18" s="118">
        <v>3</v>
      </c>
      <c r="T18" s="33">
        <v>63</v>
      </c>
      <c r="U18" s="33">
        <v>8.5</v>
      </c>
      <c r="V18" s="34">
        <v>4.25</v>
      </c>
      <c r="W18" s="41">
        <v>38.5</v>
      </c>
      <c r="X18" s="41">
        <f>SUM(V18:W18)</f>
        <v>42.75</v>
      </c>
      <c r="Y18" s="97">
        <v>6</v>
      </c>
      <c r="Z18" s="30"/>
      <c r="AA18" s="48"/>
    </row>
    <row r="19" spans="1:30" x14ac:dyDescent="0.55000000000000004">
      <c r="A19" s="39"/>
      <c r="W19" s="6"/>
      <c r="X19" s="6"/>
      <c r="Y19" s="97"/>
      <c r="Z19" s="30"/>
      <c r="AA19" s="48"/>
    </row>
    <row r="20" spans="1:30" x14ac:dyDescent="0.55000000000000004">
      <c r="A20" s="23"/>
      <c r="W20" s="6"/>
      <c r="X20" s="6"/>
      <c r="Y20" s="97"/>
      <c r="Z20" s="30"/>
      <c r="AA20" s="48"/>
    </row>
    <row r="21" spans="1:30" x14ac:dyDescent="0.5500000000000000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101"/>
      <c r="Z21" s="30"/>
      <c r="AA21" s="48"/>
    </row>
    <row r="22" spans="1:30" x14ac:dyDescent="0.55000000000000004">
      <c r="A22" s="23"/>
      <c r="B22" s="8"/>
      <c r="C22" s="8"/>
      <c r="D22" s="8"/>
      <c r="E22" s="8"/>
      <c r="F22" s="8"/>
      <c r="G22" s="8"/>
      <c r="H22" s="8"/>
      <c r="I22" s="8"/>
      <c r="J22" s="121"/>
      <c r="K22" s="8"/>
      <c r="L22" s="8"/>
      <c r="M22" s="8"/>
      <c r="N22" s="8"/>
      <c r="O22" s="8"/>
      <c r="P22" s="8"/>
      <c r="Q22" s="8"/>
      <c r="R22" s="8"/>
      <c r="S22" s="121"/>
      <c r="T22" s="8"/>
      <c r="U22" s="8"/>
      <c r="W22" s="6"/>
      <c r="X22" s="6"/>
      <c r="Y22" s="97"/>
      <c r="Z22" s="30"/>
      <c r="AA22" s="48"/>
    </row>
    <row r="23" spans="1:30" x14ac:dyDescent="0.55000000000000004">
      <c r="A23" s="23"/>
      <c r="B23" s="6"/>
      <c r="C23" s="6"/>
      <c r="D23" s="6"/>
      <c r="E23" s="6"/>
      <c r="F23" s="6"/>
      <c r="G23" s="6"/>
      <c r="H23" s="6"/>
      <c r="I23" s="6"/>
      <c r="J23" s="122"/>
      <c r="K23" s="6"/>
      <c r="L23" s="6"/>
      <c r="M23" s="6"/>
      <c r="N23" s="6"/>
      <c r="O23" s="6"/>
      <c r="P23" s="6"/>
      <c r="Q23" s="6"/>
      <c r="R23" s="6"/>
      <c r="S23" s="122"/>
      <c r="T23" s="6"/>
      <c r="U23" s="6"/>
      <c r="W23" s="6"/>
      <c r="X23" s="6"/>
      <c r="Y23" s="97"/>
    </row>
    <row r="24" spans="1:30" x14ac:dyDescent="0.55000000000000004">
      <c r="A24" s="23" t="s">
        <v>124</v>
      </c>
      <c r="B24" s="33"/>
      <c r="C24" s="33"/>
      <c r="D24" s="33"/>
      <c r="E24" s="33"/>
      <c r="F24" s="33"/>
      <c r="G24" s="33"/>
      <c r="H24" s="33"/>
      <c r="I24" s="33"/>
      <c r="J24" s="118"/>
      <c r="K24" s="33"/>
      <c r="L24" s="33"/>
      <c r="M24" s="33"/>
      <c r="N24" s="33"/>
      <c r="O24" s="33"/>
      <c r="P24" s="33"/>
      <c r="Q24" s="33"/>
      <c r="R24" s="33"/>
      <c r="S24" s="118"/>
      <c r="T24" s="33"/>
      <c r="U24" s="33"/>
      <c r="V24" s="34">
        <v>0</v>
      </c>
      <c r="W24" s="41">
        <v>34</v>
      </c>
      <c r="X24" s="41">
        <f>SUM(V24:W24)</f>
        <v>34</v>
      </c>
      <c r="Y24" s="97">
        <v>7</v>
      </c>
    </row>
    <row r="25" spans="1:30" x14ac:dyDescent="0.55000000000000004">
      <c r="A25" s="23" t="s">
        <v>125</v>
      </c>
      <c r="B25" s="33">
        <v>4</v>
      </c>
      <c r="C25" s="33">
        <v>3</v>
      </c>
      <c r="D25" s="33">
        <v>4</v>
      </c>
      <c r="E25" s="33">
        <v>3</v>
      </c>
      <c r="F25" s="33">
        <v>4</v>
      </c>
      <c r="G25" s="33">
        <v>4</v>
      </c>
      <c r="H25" s="33">
        <v>4</v>
      </c>
      <c r="I25" s="33">
        <v>2</v>
      </c>
      <c r="J25" s="118">
        <v>3</v>
      </c>
      <c r="K25" s="33">
        <v>4</v>
      </c>
      <c r="L25" s="33">
        <v>3</v>
      </c>
      <c r="M25" s="33">
        <v>4</v>
      </c>
      <c r="N25" s="33">
        <v>3</v>
      </c>
      <c r="O25" s="33">
        <v>5</v>
      </c>
      <c r="P25" s="33">
        <v>3</v>
      </c>
      <c r="Q25" s="33">
        <v>3</v>
      </c>
      <c r="R25" s="33">
        <v>3</v>
      </c>
      <c r="S25" s="118">
        <v>4</v>
      </c>
      <c r="T25" s="33">
        <v>63</v>
      </c>
      <c r="U25" s="33"/>
      <c r="V25" s="34">
        <v>4.5</v>
      </c>
      <c r="W25" s="41">
        <v>32</v>
      </c>
      <c r="X25" s="41">
        <f>SUM(V25:W25)</f>
        <v>36.5</v>
      </c>
      <c r="Y25" s="97">
        <v>6</v>
      </c>
    </row>
    <row r="26" spans="1:30" x14ac:dyDescent="0.55000000000000004">
      <c r="A26" s="23"/>
      <c r="W26" s="6"/>
      <c r="X26" s="6"/>
      <c r="Y26" s="97"/>
    </row>
    <row r="27" spans="1:30" x14ac:dyDescent="0.55000000000000004">
      <c r="A27" s="39"/>
      <c r="B27" s="33"/>
      <c r="C27" s="33"/>
      <c r="D27" s="33"/>
      <c r="E27" s="33"/>
      <c r="F27" s="33"/>
      <c r="G27" s="33"/>
      <c r="H27" s="33"/>
      <c r="I27" s="33"/>
      <c r="J27" s="118"/>
      <c r="K27" s="33"/>
      <c r="L27" s="33"/>
      <c r="M27" s="33"/>
      <c r="N27" s="33"/>
      <c r="O27" s="33"/>
      <c r="P27" s="33"/>
      <c r="Q27" s="33"/>
      <c r="R27" s="33"/>
      <c r="S27" s="118"/>
      <c r="T27" s="33"/>
      <c r="U27" s="33"/>
      <c r="V27" s="34"/>
      <c r="W27" s="6"/>
      <c r="X27" s="6"/>
      <c r="Y27" s="97"/>
    </row>
    <row r="28" spans="1:30" x14ac:dyDescent="0.55000000000000004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95"/>
    </row>
    <row r="29" spans="1:30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123"/>
      <c r="K29" s="2"/>
      <c r="L29" s="2"/>
      <c r="M29"/>
      <c r="N29"/>
      <c r="O29"/>
      <c r="P29" s="1"/>
      <c r="Q29" s="1"/>
      <c r="R29"/>
      <c r="S29" s="124"/>
      <c r="T29"/>
      <c r="U29"/>
      <c r="V29"/>
      <c r="W29"/>
      <c r="X29"/>
      <c r="Y29" s="96"/>
      <c r="AC29"/>
      <c r="AD29"/>
    </row>
    <row r="30" spans="1:30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123"/>
      <c r="K30" s="2"/>
      <c r="L30" s="2"/>
      <c r="M30"/>
      <c r="N30"/>
      <c r="O30"/>
      <c r="P30" s="1"/>
      <c r="Q30" s="1"/>
      <c r="R30"/>
      <c r="S30" s="124"/>
      <c r="T30"/>
      <c r="U30"/>
      <c r="V30"/>
      <c r="W30"/>
      <c r="X30"/>
      <c r="Y30" s="96"/>
      <c r="AC30"/>
      <c r="AD30"/>
    </row>
    <row r="31" spans="1:30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123"/>
      <c r="K31" s="2"/>
      <c r="L31" s="2"/>
      <c r="M31"/>
      <c r="N31"/>
      <c r="O31"/>
      <c r="P31" s="1"/>
      <c r="Q31" s="1"/>
      <c r="R31"/>
      <c r="S31" s="124"/>
      <c r="T31"/>
      <c r="U31"/>
      <c r="V31"/>
      <c r="W31"/>
      <c r="X31"/>
      <c r="Y31" s="96"/>
      <c r="AC31"/>
      <c r="AD31"/>
    </row>
    <row r="32" spans="1:30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123"/>
      <c r="K32" s="2"/>
      <c r="L32" s="2"/>
      <c r="M32"/>
      <c r="N32"/>
      <c r="O32"/>
      <c r="P32" s="1"/>
      <c r="Q32" s="1"/>
      <c r="R32"/>
      <c r="S32" s="124"/>
      <c r="T32"/>
      <c r="U32"/>
      <c r="V32"/>
      <c r="W32"/>
      <c r="X32"/>
      <c r="Y32" s="96"/>
      <c r="AC32"/>
      <c r="AD32"/>
    </row>
    <row r="33" spans="1:30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123"/>
      <c r="K33" s="2"/>
      <c r="L33" s="2"/>
      <c r="M33"/>
      <c r="N33"/>
      <c r="O33"/>
      <c r="P33" s="1"/>
      <c r="Q33" s="1"/>
      <c r="R33"/>
      <c r="S33" s="124"/>
      <c r="T33"/>
      <c r="U33"/>
      <c r="V33"/>
      <c r="W33"/>
      <c r="X33"/>
      <c r="Y33" s="96"/>
      <c r="AC33"/>
      <c r="AD33"/>
    </row>
    <row r="34" spans="1:30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123"/>
      <c r="K34" s="2"/>
      <c r="L34" s="2"/>
      <c r="M34"/>
      <c r="N34"/>
      <c r="O34"/>
      <c r="P34" s="1"/>
      <c r="Q34" s="1"/>
      <c r="R34"/>
      <c r="S34" s="124"/>
      <c r="T34"/>
      <c r="U34"/>
      <c r="V34"/>
      <c r="W34"/>
      <c r="X34"/>
      <c r="Y34" s="96"/>
      <c r="AC34"/>
      <c r="AD34"/>
    </row>
    <row r="35" spans="1:30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123"/>
      <c r="K35" s="2"/>
      <c r="L35" s="2"/>
      <c r="M35"/>
      <c r="N35"/>
      <c r="O35"/>
      <c r="P35" s="1"/>
      <c r="Q35" s="1"/>
      <c r="R35"/>
      <c r="S35" s="124"/>
      <c r="T35"/>
      <c r="U35"/>
      <c r="V35"/>
      <c r="W35"/>
      <c r="X35"/>
      <c r="Y35" s="96"/>
      <c r="AC35"/>
      <c r="AD35"/>
    </row>
    <row r="36" spans="1:30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123"/>
      <c r="K36" s="2"/>
      <c r="L36" s="2"/>
      <c r="M36"/>
      <c r="N36"/>
      <c r="O36"/>
      <c r="P36" s="1"/>
      <c r="Q36" s="1"/>
      <c r="R36"/>
      <c r="S36" s="124"/>
      <c r="T36"/>
      <c r="U36"/>
      <c r="V36"/>
      <c r="W36"/>
      <c r="X36"/>
      <c r="Y36" s="96"/>
      <c r="AC36"/>
      <c r="AD36"/>
    </row>
    <row r="37" spans="1:30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123"/>
      <c r="K37" s="2"/>
      <c r="L37" s="2"/>
      <c r="M37"/>
      <c r="N37"/>
      <c r="O37"/>
      <c r="P37" s="1"/>
      <c r="Q37" s="1"/>
      <c r="R37"/>
      <c r="S37" s="124"/>
      <c r="T37"/>
      <c r="U37"/>
      <c r="V37"/>
      <c r="W37"/>
      <c r="X37"/>
      <c r="Y37" s="96"/>
      <c r="AC37"/>
      <c r="AD37"/>
    </row>
    <row r="38" spans="1:30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123"/>
      <c r="K38" s="2"/>
      <c r="L38" s="2"/>
      <c r="M38"/>
      <c r="N38"/>
      <c r="O38"/>
      <c r="P38" s="1"/>
      <c r="Q38" s="1"/>
      <c r="R38"/>
      <c r="S38" s="124"/>
      <c r="T38"/>
      <c r="U38"/>
      <c r="V38"/>
      <c r="W38"/>
      <c r="X38"/>
      <c r="Y38" s="96"/>
      <c r="AC38"/>
      <c r="AD38"/>
    </row>
    <row r="39" spans="1:30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123"/>
      <c r="K39" s="2"/>
      <c r="L39" s="2"/>
      <c r="M39"/>
      <c r="N39"/>
      <c r="O39"/>
      <c r="P39" s="1"/>
      <c r="Q39" s="1"/>
      <c r="R39"/>
      <c r="S39" s="124"/>
      <c r="T39"/>
      <c r="U39"/>
      <c r="V39"/>
      <c r="W39"/>
      <c r="X39"/>
      <c r="Y39" s="96"/>
      <c r="AC39"/>
      <c r="AD39"/>
    </row>
    <row r="40" spans="1:30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123"/>
      <c r="K40" s="2"/>
      <c r="L40" s="2"/>
      <c r="M40"/>
      <c r="N40"/>
      <c r="O40"/>
      <c r="P40" s="1"/>
      <c r="Q40" s="1"/>
      <c r="R40"/>
      <c r="S40" s="124"/>
      <c r="T40"/>
      <c r="U40"/>
      <c r="V40"/>
      <c r="W40"/>
      <c r="X40"/>
      <c r="Y40" s="96"/>
      <c r="AC40"/>
      <c r="AD40"/>
    </row>
    <row r="41" spans="1:30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123"/>
      <c r="K41" s="2"/>
      <c r="L41" s="2"/>
      <c r="M41"/>
      <c r="N41"/>
      <c r="O41"/>
      <c r="P41" s="1"/>
      <c r="Q41" s="1"/>
      <c r="R41"/>
      <c r="S41" s="124"/>
      <c r="T41"/>
      <c r="U41"/>
      <c r="V41"/>
      <c r="W41"/>
      <c r="X41"/>
      <c r="Y41" s="96"/>
      <c r="AC41"/>
      <c r="AD41"/>
    </row>
    <row r="42" spans="1:30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123"/>
      <c r="K42" s="2"/>
      <c r="L42" s="2"/>
      <c r="M42"/>
      <c r="N42"/>
      <c r="O42"/>
      <c r="P42" s="1"/>
      <c r="Q42" s="1"/>
      <c r="R42"/>
      <c r="S42" s="124"/>
      <c r="T42"/>
      <c r="U42"/>
      <c r="V42"/>
      <c r="W42"/>
      <c r="X42"/>
      <c r="Y42" s="96"/>
      <c r="AC42"/>
      <c r="AD42"/>
    </row>
    <row r="43" spans="1:30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123"/>
      <c r="K43" s="2"/>
      <c r="L43" s="2"/>
      <c r="M43"/>
      <c r="N43"/>
      <c r="O43"/>
      <c r="P43" s="1"/>
      <c r="Q43" s="1"/>
      <c r="R43"/>
      <c r="S43" s="124"/>
      <c r="T43"/>
      <c r="U43"/>
      <c r="V43"/>
      <c r="W43"/>
      <c r="X43"/>
      <c r="Y43" s="96"/>
      <c r="AC43"/>
      <c r="AD43"/>
    </row>
    <row r="44" spans="1:30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123"/>
      <c r="K44" s="2"/>
      <c r="L44" s="2"/>
      <c r="M44"/>
      <c r="N44"/>
      <c r="O44"/>
      <c r="P44" s="1"/>
      <c r="Q44" s="1"/>
      <c r="R44"/>
      <c r="S44" s="124"/>
      <c r="T44"/>
      <c r="U44"/>
      <c r="V44"/>
      <c r="W44"/>
      <c r="X44"/>
      <c r="Y44" s="96"/>
      <c r="AC44"/>
      <c r="AD44"/>
    </row>
    <row r="45" spans="1:30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123"/>
      <c r="K45" s="2"/>
      <c r="L45" s="2"/>
      <c r="M45"/>
      <c r="N45"/>
      <c r="O45"/>
      <c r="P45" s="1"/>
      <c r="Q45" s="1"/>
      <c r="R45"/>
      <c r="S45" s="124"/>
      <c r="T45"/>
      <c r="U45"/>
      <c r="V45"/>
      <c r="W45"/>
      <c r="X45"/>
      <c r="Y45" s="96"/>
      <c r="AC45"/>
      <c r="AD45"/>
    </row>
    <row r="46" spans="1:30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123"/>
      <c r="K46" s="2"/>
      <c r="L46" s="2"/>
      <c r="M46"/>
      <c r="N46"/>
      <c r="O46"/>
      <c r="P46" s="1"/>
      <c r="Q46" s="1"/>
      <c r="R46"/>
      <c r="S46" s="124"/>
      <c r="T46"/>
      <c r="U46"/>
      <c r="V46"/>
      <c r="W46"/>
      <c r="X46"/>
      <c r="Y46" s="96"/>
      <c r="AC46"/>
      <c r="AD46"/>
    </row>
    <row r="47" spans="1:30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123"/>
      <c r="K47" s="2"/>
      <c r="L47" s="2"/>
      <c r="M47"/>
      <c r="N47"/>
      <c r="O47"/>
      <c r="P47" s="1"/>
      <c r="Q47" s="1"/>
      <c r="R47"/>
      <c r="S47" s="124"/>
      <c r="T47"/>
      <c r="U47"/>
      <c r="V47"/>
      <c r="W47"/>
      <c r="X47"/>
      <c r="Y47" s="96"/>
      <c r="AC47"/>
      <c r="AD47"/>
    </row>
    <row r="48" spans="1:30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123"/>
      <c r="K48" s="2"/>
      <c r="L48" s="2"/>
      <c r="M48"/>
      <c r="N48"/>
      <c r="O48"/>
      <c r="P48" s="1"/>
      <c r="Q48" s="1"/>
      <c r="R48"/>
      <c r="S48" s="124"/>
      <c r="T48"/>
      <c r="U48"/>
      <c r="V48"/>
      <c r="W48"/>
      <c r="X48"/>
      <c r="Y48" s="96"/>
      <c r="AC48"/>
      <c r="AD48"/>
    </row>
    <row r="49" spans="1:30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123"/>
      <c r="K49" s="2"/>
      <c r="L49" s="2"/>
      <c r="M49"/>
      <c r="N49"/>
      <c r="O49"/>
      <c r="P49" s="1"/>
      <c r="Q49" s="1"/>
      <c r="R49"/>
      <c r="S49" s="124"/>
      <c r="T49"/>
      <c r="U49"/>
      <c r="V49"/>
      <c r="W49"/>
      <c r="X49"/>
      <c r="Y49" s="96"/>
      <c r="AC49"/>
      <c r="AD49"/>
    </row>
    <row r="50" spans="1:30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123"/>
      <c r="K50" s="2"/>
      <c r="L50" s="2"/>
      <c r="M50"/>
      <c r="N50"/>
      <c r="O50"/>
      <c r="P50" s="1"/>
      <c r="Q50" s="1"/>
      <c r="R50"/>
      <c r="S50" s="124"/>
      <c r="T50"/>
      <c r="U50"/>
      <c r="V50"/>
      <c r="W50"/>
      <c r="X50"/>
      <c r="Y50" s="96"/>
      <c r="AC50"/>
      <c r="AD50"/>
    </row>
    <row r="51" spans="1:30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123"/>
      <c r="K51" s="2"/>
      <c r="L51" s="2"/>
      <c r="M51"/>
      <c r="N51"/>
      <c r="O51"/>
      <c r="P51" s="1"/>
      <c r="Q51" s="1"/>
      <c r="R51"/>
      <c r="S51" s="124"/>
      <c r="T51"/>
      <c r="U51"/>
      <c r="V51"/>
      <c r="W51"/>
      <c r="X51"/>
      <c r="Y51" s="96"/>
      <c r="AC51"/>
      <c r="AD51"/>
    </row>
    <row r="52" spans="1:30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123"/>
      <c r="K52" s="2"/>
      <c r="L52" s="2"/>
      <c r="M52"/>
      <c r="N52"/>
      <c r="O52"/>
      <c r="P52" s="1"/>
      <c r="Q52" s="1"/>
      <c r="R52"/>
      <c r="S52" s="124"/>
      <c r="T52"/>
      <c r="U52"/>
      <c r="V52"/>
      <c r="W52"/>
      <c r="X52"/>
      <c r="Y52" s="96"/>
      <c r="AC52"/>
      <c r="AD52"/>
    </row>
    <row r="53" spans="1:30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123"/>
      <c r="K53" s="2"/>
      <c r="L53" s="2"/>
      <c r="M53"/>
      <c r="N53"/>
      <c r="O53"/>
      <c r="P53" s="1"/>
      <c r="Q53" s="1"/>
      <c r="R53"/>
      <c r="S53" s="124"/>
      <c r="T53"/>
      <c r="U53"/>
      <c r="V53"/>
      <c r="W53"/>
      <c r="X53"/>
      <c r="Y53" s="96"/>
      <c r="AC53"/>
      <c r="AD53"/>
    </row>
    <row r="54" spans="1:30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123"/>
      <c r="K54" s="2"/>
      <c r="L54" s="2"/>
      <c r="M54"/>
      <c r="N54"/>
      <c r="O54"/>
      <c r="P54" s="1"/>
      <c r="Q54" s="1"/>
      <c r="R54"/>
      <c r="S54" s="124"/>
      <c r="T54"/>
      <c r="U54"/>
      <c r="V54"/>
      <c r="W54"/>
      <c r="X54"/>
      <c r="Y54" s="96"/>
      <c r="AC54"/>
      <c r="AD54"/>
    </row>
    <row r="55" spans="1:30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123"/>
      <c r="K55" s="2"/>
      <c r="L55" s="2"/>
      <c r="M55"/>
      <c r="N55"/>
      <c r="O55"/>
      <c r="P55" s="1"/>
      <c r="Q55" s="1"/>
      <c r="R55"/>
      <c r="S55" s="124"/>
      <c r="T55"/>
      <c r="U55"/>
      <c r="V55"/>
      <c r="W55"/>
      <c r="X55"/>
      <c r="Y55" s="96"/>
      <c r="AC55"/>
      <c r="AD55"/>
    </row>
    <row r="56" spans="1:30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123"/>
      <c r="K56" s="2"/>
      <c r="L56" s="2"/>
      <c r="M56"/>
      <c r="N56"/>
      <c r="O56"/>
      <c r="P56" s="1"/>
      <c r="Q56" s="1"/>
      <c r="R56"/>
      <c r="S56" s="124"/>
      <c r="T56"/>
      <c r="U56"/>
      <c r="V56"/>
      <c r="W56"/>
      <c r="X56"/>
      <c r="Y56" s="96"/>
      <c r="AC56"/>
      <c r="AD56"/>
    </row>
    <row r="57" spans="1:30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123"/>
      <c r="K57" s="2"/>
      <c r="L57" s="2"/>
      <c r="M57"/>
      <c r="N57"/>
      <c r="O57"/>
      <c r="P57" s="1"/>
      <c r="Q57" s="1"/>
      <c r="R57"/>
      <c r="S57" s="124"/>
      <c r="T57"/>
      <c r="U57"/>
      <c r="V57"/>
      <c r="W57"/>
      <c r="X57"/>
      <c r="Y57" s="96"/>
      <c r="AC57"/>
      <c r="AD57"/>
    </row>
    <row r="58" spans="1:30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123"/>
      <c r="K58" s="2"/>
      <c r="L58" s="2"/>
      <c r="M58"/>
      <c r="N58"/>
      <c r="O58"/>
      <c r="P58" s="1"/>
      <c r="Q58" s="1"/>
      <c r="R58"/>
      <c r="S58" s="124"/>
      <c r="T58"/>
      <c r="U58"/>
      <c r="V58"/>
      <c r="W58"/>
      <c r="X58"/>
      <c r="Y58" s="96"/>
      <c r="AC58"/>
      <c r="AD58"/>
    </row>
    <row r="59" spans="1:30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123"/>
      <c r="K59" s="2"/>
      <c r="L59" s="2"/>
      <c r="M59"/>
      <c r="N59"/>
      <c r="O59"/>
      <c r="P59" s="1"/>
      <c r="Q59" s="1"/>
      <c r="R59"/>
      <c r="S59" s="124"/>
      <c r="T59"/>
      <c r="U59"/>
      <c r="V59"/>
      <c r="W59"/>
      <c r="X59"/>
      <c r="Y59" s="96"/>
      <c r="AC59"/>
      <c r="AD59"/>
    </row>
    <row r="60" spans="1:30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123"/>
      <c r="K60" s="2"/>
      <c r="L60" s="2"/>
      <c r="M60"/>
      <c r="N60"/>
      <c r="O60"/>
      <c r="P60" s="1"/>
      <c r="Q60" s="1"/>
      <c r="R60"/>
      <c r="S60" s="124"/>
      <c r="T60"/>
      <c r="U60"/>
      <c r="V60"/>
      <c r="W60"/>
      <c r="X60"/>
      <c r="Y60" s="96"/>
      <c r="AC60"/>
      <c r="AD60"/>
    </row>
    <row r="61" spans="1:30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123"/>
      <c r="K61" s="2"/>
      <c r="L61" s="2"/>
      <c r="M61"/>
      <c r="N61"/>
      <c r="O61"/>
      <c r="P61" s="1"/>
      <c r="Q61" s="1"/>
      <c r="R61"/>
      <c r="S61" s="124"/>
      <c r="T61"/>
      <c r="U61"/>
      <c r="V61"/>
      <c r="W61"/>
      <c r="X61"/>
      <c r="Y61" s="96"/>
      <c r="AC61"/>
      <c r="AD61"/>
    </row>
    <row r="62" spans="1:30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123"/>
      <c r="K62" s="2"/>
      <c r="L62" s="2"/>
      <c r="M62"/>
      <c r="N62"/>
      <c r="O62"/>
      <c r="P62" s="1"/>
      <c r="Q62" s="1"/>
      <c r="R62"/>
      <c r="S62" s="124"/>
      <c r="T62"/>
      <c r="U62"/>
      <c r="V62"/>
      <c r="W62"/>
      <c r="X62"/>
      <c r="Y62" s="96"/>
      <c r="AC62"/>
      <c r="AD62"/>
    </row>
    <row r="63" spans="1:30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123"/>
      <c r="K63" s="2"/>
      <c r="L63" s="2"/>
      <c r="M63"/>
      <c r="N63"/>
      <c r="O63"/>
      <c r="P63" s="1"/>
      <c r="Q63" s="1"/>
      <c r="R63"/>
      <c r="S63" s="124"/>
      <c r="T63"/>
      <c r="U63"/>
      <c r="V63"/>
      <c r="W63"/>
      <c r="X63"/>
      <c r="Y63" s="96"/>
      <c r="AC63"/>
      <c r="AD63"/>
    </row>
    <row r="64" spans="1:30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123"/>
      <c r="K64" s="2"/>
      <c r="L64" s="2"/>
      <c r="M64"/>
      <c r="N64"/>
      <c r="O64"/>
      <c r="P64" s="1"/>
      <c r="Q64" s="1"/>
      <c r="R64"/>
      <c r="S64" s="124"/>
      <c r="T64"/>
      <c r="U64"/>
      <c r="V64"/>
      <c r="W64"/>
      <c r="X64"/>
      <c r="Y64" s="96"/>
      <c r="AC64"/>
      <c r="AD64"/>
    </row>
    <row r="65" spans="1:30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123"/>
      <c r="K65" s="2"/>
      <c r="L65" s="2"/>
      <c r="M65"/>
      <c r="N65"/>
      <c r="O65"/>
      <c r="P65" s="1"/>
      <c r="Q65" s="1"/>
      <c r="R65"/>
      <c r="S65" s="124"/>
      <c r="T65"/>
      <c r="U65"/>
      <c r="V65"/>
      <c r="W65"/>
      <c r="X65"/>
      <c r="Y65" s="96"/>
      <c r="AC65"/>
      <c r="AD65"/>
    </row>
    <row r="66" spans="1:30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123"/>
      <c r="K66" s="2"/>
      <c r="L66" s="2"/>
      <c r="M66"/>
      <c r="N66"/>
      <c r="O66"/>
      <c r="P66" s="1"/>
      <c r="Q66" s="1"/>
      <c r="R66"/>
      <c r="S66" s="124"/>
      <c r="T66"/>
      <c r="U66"/>
      <c r="V66"/>
      <c r="W66"/>
      <c r="X66"/>
      <c r="Y66" s="96"/>
      <c r="AC66"/>
      <c r="AD66"/>
    </row>
    <row r="67" spans="1:30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123"/>
      <c r="K67" s="2"/>
      <c r="L67" s="2"/>
      <c r="M67"/>
      <c r="N67"/>
      <c r="O67"/>
      <c r="P67" s="1"/>
      <c r="Q67" s="1"/>
      <c r="R67"/>
      <c r="S67" s="124"/>
      <c r="T67"/>
      <c r="U67"/>
      <c r="V67"/>
      <c r="W67"/>
      <c r="X67"/>
      <c r="Y67" s="96"/>
      <c r="AC67"/>
      <c r="AD67"/>
    </row>
    <row r="68" spans="1:30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123"/>
      <c r="K68" s="2"/>
      <c r="L68" s="2"/>
      <c r="M68"/>
      <c r="N68"/>
      <c r="O68"/>
      <c r="P68" s="1"/>
      <c r="Q68" s="1"/>
      <c r="R68"/>
      <c r="S68" s="124"/>
      <c r="T68"/>
      <c r="U68"/>
      <c r="V68"/>
      <c r="W68"/>
      <c r="X68"/>
      <c r="Y68" s="96"/>
      <c r="AC68"/>
      <c r="AD68"/>
    </row>
    <row r="69" spans="1:30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123"/>
      <c r="K69" s="2"/>
      <c r="L69" s="2"/>
      <c r="M69"/>
      <c r="N69"/>
      <c r="O69"/>
      <c r="P69" s="1"/>
      <c r="Q69" s="1"/>
      <c r="R69"/>
      <c r="S69" s="124"/>
      <c r="T69"/>
      <c r="U69"/>
      <c r="V69"/>
      <c r="W69"/>
      <c r="X69"/>
      <c r="Y69" s="96"/>
      <c r="AC69"/>
      <c r="AD69"/>
    </row>
    <row r="70" spans="1:30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123"/>
      <c r="K70" s="2"/>
      <c r="L70" s="2"/>
      <c r="M70"/>
      <c r="N70"/>
      <c r="O70"/>
      <c r="P70" s="1"/>
      <c r="Q70" s="1"/>
      <c r="R70"/>
      <c r="S70" s="124"/>
      <c r="T70"/>
      <c r="U70"/>
      <c r="V70"/>
      <c r="W70"/>
      <c r="X70"/>
      <c r="Y70" s="96"/>
      <c r="AC70"/>
      <c r="AD70"/>
    </row>
    <row r="71" spans="1:30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123"/>
      <c r="K71" s="2"/>
      <c r="L71" s="2"/>
      <c r="M71"/>
      <c r="N71"/>
      <c r="O71"/>
      <c r="P71" s="1"/>
      <c r="Q71" s="1"/>
      <c r="R71"/>
      <c r="S71" s="124"/>
      <c r="T71"/>
      <c r="U71"/>
      <c r="V71"/>
      <c r="W71"/>
      <c r="X71"/>
      <c r="Y71" s="96"/>
      <c r="AC71"/>
      <c r="AD71"/>
    </row>
    <row r="72" spans="1:30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123"/>
      <c r="K72" s="2"/>
      <c r="L72" s="2"/>
      <c r="M72"/>
      <c r="N72"/>
      <c r="O72"/>
      <c r="P72" s="1"/>
      <c r="Q72" s="1"/>
      <c r="R72"/>
      <c r="S72" s="124"/>
      <c r="T72"/>
      <c r="U72"/>
      <c r="V72"/>
      <c r="W72"/>
      <c r="X72"/>
      <c r="Y72" s="96"/>
      <c r="AC72"/>
      <c r="AD72"/>
    </row>
    <row r="73" spans="1:30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123"/>
      <c r="K73" s="2"/>
      <c r="L73" s="2"/>
      <c r="M73"/>
      <c r="N73"/>
      <c r="O73"/>
      <c r="P73" s="1"/>
      <c r="Q73" s="1"/>
      <c r="R73"/>
      <c r="S73" s="124"/>
      <c r="T73"/>
      <c r="U73"/>
      <c r="V73"/>
      <c r="W73"/>
      <c r="X73"/>
      <c r="Y73" s="96"/>
      <c r="AC73"/>
      <c r="AD73"/>
    </row>
    <row r="74" spans="1:30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123"/>
      <c r="K74" s="2"/>
      <c r="L74" s="2"/>
      <c r="M74"/>
      <c r="N74"/>
      <c r="O74"/>
      <c r="P74" s="1"/>
      <c r="Q74" s="1"/>
      <c r="R74"/>
      <c r="S74" s="124"/>
      <c r="T74"/>
      <c r="U74"/>
      <c r="V74"/>
      <c r="W74"/>
      <c r="X74"/>
      <c r="Y74" s="96"/>
      <c r="AC74"/>
      <c r="AD74"/>
    </row>
    <row r="75" spans="1:30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123"/>
      <c r="K75" s="2"/>
      <c r="L75" s="2"/>
      <c r="M75"/>
      <c r="N75"/>
      <c r="O75"/>
      <c r="P75" s="1"/>
      <c r="Q75" s="1"/>
      <c r="R75"/>
      <c r="S75" s="124"/>
      <c r="T75"/>
      <c r="U75"/>
      <c r="V75"/>
      <c r="W75"/>
      <c r="X75"/>
      <c r="Y75" s="96"/>
      <c r="AC75"/>
      <c r="AD75"/>
    </row>
    <row r="76" spans="1:30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123"/>
      <c r="K76" s="2"/>
      <c r="L76" s="2"/>
      <c r="M76"/>
      <c r="N76"/>
      <c r="O76"/>
      <c r="P76" s="1"/>
      <c r="Q76" s="1"/>
      <c r="R76"/>
      <c r="S76" s="124"/>
      <c r="T76"/>
      <c r="U76"/>
      <c r="V76"/>
      <c r="W76"/>
      <c r="X76"/>
      <c r="Y76" s="96"/>
      <c r="AC76"/>
      <c r="AD76"/>
    </row>
    <row r="77" spans="1:30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123"/>
      <c r="K77" s="2"/>
      <c r="L77" s="2"/>
      <c r="M77"/>
      <c r="N77"/>
      <c r="O77"/>
      <c r="P77" s="1"/>
      <c r="Q77" s="1"/>
      <c r="R77"/>
      <c r="S77" s="124"/>
      <c r="T77"/>
      <c r="U77"/>
      <c r="V77"/>
      <c r="W77"/>
      <c r="X77"/>
      <c r="Y77" s="96"/>
      <c r="AC77"/>
      <c r="AD77"/>
    </row>
    <row r="78" spans="1:30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123"/>
      <c r="K78" s="2"/>
      <c r="L78" s="2"/>
      <c r="M78"/>
      <c r="N78"/>
      <c r="O78"/>
      <c r="P78" s="1"/>
      <c r="Q78" s="1"/>
      <c r="R78"/>
      <c r="S78" s="124"/>
      <c r="T78"/>
      <c r="U78"/>
      <c r="V78"/>
      <c r="W78"/>
      <c r="X78"/>
      <c r="Y78" s="96"/>
      <c r="AC78"/>
      <c r="AD78"/>
    </row>
    <row r="79" spans="1:30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123"/>
      <c r="K79" s="2"/>
      <c r="L79" s="2"/>
      <c r="M79"/>
      <c r="N79"/>
      <c r="O79"/>
      <c r="P79" s="1"/>
      <c r="Q79" s="1"/>
      <c r="R79"/>
      <c r="S79" s="124"/>
      <c r="T79"/>
      <c r="U79"/>
      <c r="V79"/>
      <c r="W79"/>
      <c r="X79"/>
      <c r="Y79" s="96"/>
      <c r="AC79"/>
      <c r="AD79"/>
    </row>
    <row r="80" spans="1:30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123"/>
      <c r="K80" s="2"/>
      <c r="L80" s="2"/>
      <c r="M80"/>
      <c r="N80"/>
      <c r="O80"/>
      <c r="P80" s="1"/>
      <c r="Q80" s="1"/>
      <c r="R80"/>
      <c r="S80" s="124"/>
      <c r="T80"/>
      <c r="U80"/>
      <c r="V80"/>
      <c r="W80"/>
      <c r="X80"/>
      <c r="Y80" s="96"/>
      <c r="AC80"/>
      <c r="AD80"/>
    </row>
    <row r="81" spans="1:30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123"/>
      <c r="K81" s="2"/>
      <c r="L81" s="2"/>
      <c r="M81"/>
      <c r="N81"/>
      <c r="O81"/>
      <c r="P81" s="1"/>
      <c r="Q81" s="1"/>
      <c r="R81"/>
      <c r="S81" s="124"/>
      <c r="T81"/>
      <c r="U81"/>
      <c r="V81"/>
      <c r="W81"/>
      <c r="X81"/>
      <c r="Y81" s="96"/>
      <c r="AC81"/>
      <c r="AD81"/>
    </row>
    <row r="82" spans="1:30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123"/>
      <c r="K82" s="2"/>
      <c r="L82" s="2"/>
      <c r="M82"/>
      <c r="N82"/>
      <c r="O82"/>
      <c r="P82" s="1"/>
      <c r="Q82" s="1"/>
      <c r="R82"/>
      <c r="S82" s="124"/>
      <c r="T82"/>
      <c r="U82"/>
      <c r="V82"/>
      <c r="W82"/>
      <c r="X82"/>
      <c r="Y82" s="96"/>
      <c r="AC82"/>
      <c r="AD82"/>
    </row>
    <row r="83" spans="1:30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123"/>
      <c r="K83" s="2"/>
      <c r="L83" s="2"/>
      <c r="M83"/>
      <c r="N83"/>
      <c r="O83"/>
      <c r="P83" s="1"/>
      <c r="Q83" s="1"/>
      <c r="R83"/>
      <c r="S83" s="124"/>
      <c r="T83"/>
      <c r="U83"/>
      <c r="V83"/>
      <c r="W83"/>
      <c r="X83"/>
      <c r="Y83" s="96"/>
      <c r="AC83"/>
      <c r="AD83"/>
    </row>
    <row r="84" spans="1:30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123"/>
      <c r="K84" s="2"/>
      <c r="L84" s="2"/>
      <c r="M84"/>
      <c r="N84"/>
      <c r="O84"/>
      <c r="P84" s="1"/>
      <c r="Q84" s="1"/>
      <c r="R84"/>
      <c r="S84" s="124"/>
      <c r="T84"/>
      <c r="U84"/>
      <c r="V84"/>
      <c r="W84"/>
      <c r="X84"/>
      <c r="Y84" s="96"/>
      <c r="AC84"/>
      <c r="AD84"/>
    </row>
    <row r="85" spans="1:30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123"/>
      <c r="K85" s="2"/>
      <c r="L85" s="2"/>
      <c r="M85"/>
      <c r="N85"/>
      <c r="O85"/>
      <c r="P85" s="1"/>
      <c r="Q85" s="1"/>
      <c r="R85"/>
      <c r="S85" s="124"/>
      <c r="T85"/>
      <c r="U85"/>
      <c r="V85"/>
      <c r="W85"/>
      <c r="X85"/>
      <c r="Y85" s="96"/>
      <c r="AC85"/>
      <c r="AD85"/>
    </row>
    <row r="86" spans="1:30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123"/>
      <c r="K86" s="2"/>
      <c r="L86" s="2"/>
      <c r="M86"/>
      <c r="N86"/>
      <c r="O86"/>
      <c r="P86" s="1"/>
      <c r="Q86" s="1"/>
      <c r="R86"/>
      <c r="S86" s="124"/>
      <c r="T86"/>
      <c r="U86"/>
      <c r="V86"/>
      <c r="W86"/>
      <c r="X86"/>
      <c r="Y86" s="96"/>
      <c r="AC86"/>
      <c r="AD86"/>
    </row>
    <row r="87" spans="1:30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123"/>
      <c r="K87" s="2"/>
      <c r="L87" s="2"/>
      <c r="M87"/>
      <c r="N87"/>
      <c r="O87"/>
      <c r="P87" s="1"/>
      <c r="Q87" s="1"/>
      <c r="R87"/>
      <c r="S87" s="124"/>
      <c r="T87"/>
      <c r="U87"/>
      <c r="V87"/>
      <c r="W87"/>
      <c r="X87"/>
      <c r="Y87" s="96"/>
      <c r="AC87"/>
      <c r="AD87"/>
    </row>
    <row r="88" spans="1:30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123"/>
      <c r="K88" s="2"/>
      <c r="L88" s="2"/>
      <c r="M88"/>
      <c r="N88"/>
      <c r="O88"/>
      <c r="P88" s="1"/>
      <c r="Q88" s="1"/>
      <c r="R88"/>
      <c r="S88" s="124"/>
      <c r="T88"/>
      <c r="U88"/>
      <c r="V88"/>
      <c r="W88"/>
      <c r="X88"/>
      <c r="Y88" s="96"/>
      <c r="AC88"/>
      <c r="AD88"/>
    </row>
    <row r="89" spans="1:30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123"/>
      <c r="K89" s="2"/>
      <c r="L89" s="2"/>
      <c r="M89"/>
      <c r="N89"/>
      <c r="O89"/>
      <c r="P89" s="1"/>
      <c r="Q89" s="1"/>
      <c r="R89"/>
      <c r="S89" s="124"/>
      <c r="T89"/>
      <c r="U89"/>
      <c r="V89"/>
      <c r="W89"/>
      <c r="X89"/>
      <c r="Y89" s="96"/>
      <c r="AC89"/>
      <c r="AD89"/>
    </row>
    <row r="90" spans="1:30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123"/>
      <c r="K90" s="2"/>
      <c r="L90" s="2"/>
      <c r="M90"/>
      <c r="N90"/>
      <c r="O90"/>
      <c r="P90" s="1"/>
      <c r="Q90" s="1"/>
      <c r="R90"/>
      <c r="S90" s="124"/>
      <c r="T90"/>
      <c r="U90"/>
      <c r="V90"/>
      <c r="W90"/>
      <c r="X90"/>
      <c r="Y90" s="96"/>
      <c r="AC90"/>
      <c r="AD90"/>
    </row>
    <row r="91" spans="1:30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123"/>
      <c r="K91" s="2"/>
      <c r="L91" s="2"/>
      <c r="M91"/>
      <c r="N91"/>
      <c r="O91"/>
      <c r="P91" s="1"/>
      <c r="Q91" s="1"/>
      <c r="R91"/>
      <c r="S91" s="124"/>
      <c r="T91"/>
      <c r="U91"/>
      <c r="V91"/>
      <c r="W91"/>
      <c r="X91"/>
      <c r="Y91" s="96"/>
      <c r="AC91"/>
      <c r="AD91"/>
    </row>
    <row r="92" spans="1:30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123"/>
      <c r="K92" s="2"/>
      <c r="L92" s="2"/>
      <c r="M92"/>
      <c r="N92"/>
      <c r="O92"/>
      <c r="P92" s="1"/>
      <c r="Q92" s="1"/>
      <c r="R92"/>
      <c r="S92" s="124"/>
      <c r="T92"/>
      <c r="U92"/>
      <c r="V92"/>
      <c r="W92"/>
      <c r="X92"/>
      <c r="Y92" s="96"/>
      <c r="AC92"/>
      <c r="AD92"/>
    </row>
    <row r="93" spans="1:30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123"/>
      <c r="K93" s="2"/>
      <c r="L93" s="2"/>
      <c r="M93"/>
      <c r="N93"/>
      <c r="O93"/>
      <c r="P93" s="1"/>
      <c r="Q93" s="1"/>
      <c r="R93"/>
      <c r="S93" s="124"/>
      <c r="T93"/>
      <c r="U93"/>
      <c r="V93"/>
      <c r="W93"/>
      <c r="X93"/>
      <c r="Y93" s="96"/>
      <c r="AC93"/>
      <c r="AD93"/>
    </row>
    <row r="94" spans="1:30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123"/>
      <c r="K94" s="2"/>
      <c r="L94" s="2"/>
      <c r="M94"/>
      <c r="N94"/>
      <c r="O94"/>
      <c r="P94" s="1"/>
      <c r="Q94" s="1"/>
      <c r="R94"/>
      <c r="S94" s="124"/>
      <c r="T94"/>
      <c r="U94"/>
      <c r="V94"/>
      <c r="W94"/>
      <c r="X94"/>
      <c r="Y94" s="96"/>
      <c r="AC94"/>
      <c r="AD94"/>
    </row>
    <row r="95" spans="1:30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123"/>
      <c r="K95" s="2"/>
      <c r="L95" s="2"/>
      <c r="M95"/>
      <c r="N95"/>
      <c r="O95"/>
      <c r="P95" s="1"/>
      <c r="Q95" s="1"/>
      <c r="R95"/>
      <c r="S95" s="124"/>
      <c r="T95"/>
      <c r="U95"/>
      <c r="V95"/>
      <c r="W95"/>
      <c r="X95"/>
      <c r="Y95" s="96"/>
      <c r="AC95"/>
      <c r="AD95"/>
    </row>
    <row r="96" spans="1:30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123"/>
      <c r="K96" s="2"/>
      <c r="L96" s="2"/>
      <c r="M96"/>
      <c r="N96"/>
      <c r="O96"/>
      <c r="P96" s="1"/>
      <c r="Q96" s="1"/>
      <c r="R96"/>
      <c r="S96" s="124"/>
      <c r="T96"/>
      <c r="U96"/>
      <c r="V96"/>
      <c r="W96"/>
      <c r="X96"/>
      <c r="Y96" s="96"/>
      <c r="AC96"/>
      <c r="AD96"/>
    </row>
    <row r="97" spans="1:30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123"/>
      <c r="K97" s="2"/>
      <c r="L97" s="2"/>
      <c r="M97"/>
      <c r="N97"/>
      <c r="O97"/>
      <c r="P97" s="1"/>
      <c r="Q97" s="1"/>
      <c r="R97"/>
      <c r="S97" s="124"/>
      <c r="T97"/>
      <c r="U97"/>
      <c r="V97"/>
      <c r="W97"/>
      <c r="X97"/>
      <c r="Y97" s="96"/>
      <c r="AC97"/>
      <c r="AD97"/>
    </row>
    <row r="98" spans="1:30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123"/>
      <c r="K98" s="2"/>
      <c r="L98" s="2"/>
      <c r="M98"/>
      <c r="N98"/>
      <c r="O98"/>
      <c r="P98" s="1"/>
      <c r="Q98" s="1"/>
      <c r="R98"/>
      <c r="S98" s="124"/>
      <c r="T98"/>
      <c r="U98"/>
      <c r="V98"/>
      <c r="W98"/>
      <c r="X98"/>
      <c r="Y98" s="96"/>
      <c r="AC98"/>
      <c r="AD98"/>
    </row>
    <row r="99" spans="1:30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123"/>
      <c r="K99" s="2"/>
      <c r="L99" s="2"/>
      <c r="M99"/>
      <c r="N99"/>
      <c r="O99"/>
      <c r="P99" s="1"/>
      <c r="Q99" s="1"/>
      <c r="R99"/>
      <c r="S99" s="124"/>
      <c r="T99"/>
      <c r="U99"/>
      <c r="V99"/>
      <c r="W99"/>
      <c r="X99"/>
      <c r="Y99" s="96"/>
      <c r="AC99"/>
      <c r="AD99"/>
    </row>
    <row r="100" spans="1:30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123"/>
      <c r="K100" s="2"/>
      <c r="L100" s="2"/>
      <c r="M100"/>
      <c r="N100"/>
      <c r="O100"/>
      <c r="P100" s="1"/>
      <c r="Q100" s="1"/>
      <c r="R100"/>
      <c r="S100" s="124"/>
      <c r="T100"/>
      <c r="U100"/>
      <c r="V100"/>
      <c r="W100"/>
      <c r="X100"/>
      <c r="Y100" s="96"/>
      <c r="AC100"/>
      <c r="AD100"/>
    </row>
    <row r="101" spans="1:30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123"/>
      <c r="K101" s="2"/>
      <c r="L101" s="2"/>
      <c r="M101"/>
      <c r="N101"/>
      <c r="O101"/>
      <c r="P101" s="1"/>
      <c r="Q101" s="1"/>
      <c r="R101"/>
      <c r="S101" s="124"/>
      <c r="T101"/>
      <c r="U101"/>
      <c r="V101"/>
      <c r="W101"/>
      <c r="X101"/>
      <c r="Y101" s="96"/>
      <c r="AC101"/>
      <c r="AD101"/>
    </row>
    <row r="102" spans="1:30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123"/>
      <c r="K102" s="2"/>
      <c r="L102" s="2"/>
      <c r="M102"/>
      <c r="N102"/>
      <c r="O102"/>
      <c r="P102" s="1"/>
      <c r="Q102" s="1"/>
      <c r="R102"/>
      <c r="S102" s="124"/>
      <c r="T102"/>
      <c r="U102"/>
      <c r="V102"/>
      <c r="W102"/>
      <c r="X102"/>
      <c r="Y102" s="96"/>
      <c r="AC102"/>
      <c r="AD102"/>
    </row>
    <row r="103" spans="1:30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123"/>
      <c r="K103" s="2"/>
      <c r="L103" s="2"/>
      <c r="M103"/>
      <c r="N103"/>
      <c r="O103"/>
      <c r="P103" s="1"/>
      <c r="Q103" s="1"/>
      <c r="R103"/>
      <c r="S103" s="124"/>
      <c r="T103"/>
      <c r="U103"/>
      <c r="V103"/>
      <c r="W103"/>
      <c r="X103"/>
      <c r="Y103" s="96"/>
      <c r="AC103"/>
      <c r="AD103"/>
    </row>
    <row r="104" spans="1:30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123"/>
      <c r="K104" s="2"/>
      <c r="L104" s="2"/>
      <c r="M104"/>
      <c r="N104"/>
      <c r="O104"/>
      <c r="P104" s="1"/>
      <c r="Q104" s="1"/>
      <c r="R104"/>
      <c r="S104" s="124"/>
      <c r="T104"/>
      <c r="U104"/>
      <c r="V104"/>
      <c r="W104"/>
      <c r="X104"/>
      <c r="Y104" s="96"/>
      <c r="AC104"/>
      <c r="AD104"/>
    </row>
    <row r="105" spans="1:30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123"/>
      <c r="K105" s="2"/>
      <c r="L105" s="2"/>
      <c r="M105"/>
      <c r="N105"/>
      <c r="O105"/>
      <c r="P105" s="1"/>
      <c r="Q105" s="1"/>
      <c r="R105"/>
      <c r="S105" s="124"/>
      <c r="T105"/>
      <c r="U105"/>
      <c r="V105"/>
      <c r="W105"/>
      <c r="X105"/>
      <c r="Y105" s="96"/>
      <c r="AC105"/>
      <c r="AD105"/>
    </row>
    <row r="106" spans="1:30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123"/>
      <c r="K106" s="2"/>
      <c r="L106" s="2"/>
      <c r="M106"/>
      <c r="N106"/>
      <c r="O106"/>
      <c r="P106" s="1"/>
      <c r="Q106" s="1"/>
      <c r="R106"/>
      <c r="S106" s="124"/>
      <c r="T106"/>
      <c r="U106"/>
      <c r="V106"/>
      <c r="W106"/>
      <c r="X106"/>
      <c r="Y106" s="96"/>
      <c r="AC106"/>
      <c r="AD106"/>
    </row>
    <row r="107" spans="1:30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123"/>
      <c r="K107" s="2"/>
      <c r="L107" s="2"/>
      <c r="M107"/>
      <c r="N107"/>
      <c r="O107"/>
      <c r="P107" s="1"/>
      <c r="Q107" s="1"/>
      <c r="R107"/>
      <c r="S107" s="124"/>
      <c r="T107"/>
      <c r="U107"/>
      <c r="V107"/>
      <c r="W107"/>
      <c r="X107"/>
      <c r="Y107" s="96"/>
      <c r="AC107"/>
      <c r="AD107"/>
    </row>
    <row r="108" spans="1:30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123"/>
      <c r="K108" s="2"/>
      <c r="L108" s="2"/>
      <c r="M108"/>
      <c r="N108"/>
      <c r="O108"/>
      <c r="P108" s="1"/>
      <c r="Q108" s="1"/>
      <c r="R108"/>
      <c r="S108" s="124"/>
      <c r="T108"/>
      <c r="U108"/>
      <c r="V108"/>
      <c r="W108"/>
      <c r="X108"/>
      <c r="Y108" s="96"/>
      <c r="AC108"/>
      <c r="AD108"/>
    </row>
    <row r="109" spans="1:30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123"/>
      <c r="K109" s="2"/>
      <c r="L109" s="2"/>
      <c r="M109"/>
      <c r="N109"/>
      <c r="O109"/>
      <c r="P109" s="1"/>
      <c r="Q109" s="1"/>
      <c r="R109"/>
      <c r="S109" s="124"/>
      <c r="T109"/>
      <c r="U109"/>
      <c r="V109"/>
      <c r="W109"/>
      <c r="X109"/>
      <c r="Y109" s="96"/>
      <c r="AC109"/>
      <c r="AD109"/>
    </row>
    <row r="110" spans="1:30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123"/>
      <c r="K110" s="2"/>
      <c r="L110" s="2"/>
      <c r="M110"/>
      <c r="N110"/>
      <c r="O110"/>
      <c r="P110" s="1"/>
      <c r="Q110" s="1"/>
      <c r="R110"/>
      <c r="S110" s="124"/>
      <c r="T110"/>
      <c r="U110"/>
      <c r="V110"/>
      <c r="W110"/>
      <c r="X110"/>
      <c r="Y110" s="96"/>
      <c r="AC110"/>
      <c r="AD110"/>
    </row>
    <row r="111" spans="1:30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123"/>
      <c r="K111" s="2"/>
      <c r="L111" s="2"/>
      <c r="M111"/>
      <c r="N111"/>
      <c r="O111"/>
      <c r="P111" s="1"/>
      <c r="Q111" s="1"/>
      <c r="R111"/>
      <c r="S111" s="124"/>
      <c r="T111"/>
      <c r="U111"/>
      <c r="V111"/>
      <c r="W111"/>
      <c r="X111"/>
      <c r="Y111" s="96"/>
      <c r="AC111"/>
      <c r="AD111"/>
    </row>
    <row r="112" spans="1:30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123"/>
      <c r="K112" s="2"/>
      <c r="L112" s="2"/>
      <c r="M112"/>
      <c r="N112"/>
      <c r="O112"/>
      <c r="P112" s="1"/>
      <c r="Q112" s="1"/>
      <c r="R112"/>
      <c r="S112" s="124"/>
      <c r="T112"/>
      <c r="U112"/>
      <c r="V112"/>
      <c r="W112"/>
      <c r="X112"/>
      <c r="Y112" s="96"/>
      <c r="AC112"/>
      <c r="AD112"/>
    </row>
    <row r="113" spans="1:30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123"/>
      <c r="K113" s="2"/>
      <c r="L113" s="2"/>
      <c r="M113"/>
      <c r="N113"/>
      <c r="O113"/>
      <c r="P113" s="1"/>
      <c r="Q113" s="1"/>
      <c r="R113"/>
      <c r="S113" s="124"/>
      <c r="T113"/>
      <c r="U113"/>
      <c r="V113"/>
      <c r="W113"/>
      <c r="X113"/>
      <c r="Y113" s="96"/>
      <c r="AC113"/>
      <c r="AD113"/>
    </row>
    <row r="114" spans="1:30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123"/>
      <c r="K114" s="2"/>
      <c r="L114" s="2"/>
      <c r="M114"/>
      <c r="N114"/>
      <c r="O114"/>
      <c r="P114" s="1"/>
      <c r="Q114" s="1"/>
      <c r="R114"/>
      <c r="S114" s="124"/>
      <c r="T114"/>
      <c r="U114"/>
      <c r="V114"/>
      <c r="W114"/>
      <c r="X114"/>
      <c r="Y114" s="96"/>
      <c r="AC114"/>
      <c r="AD114"/>
    </row>
    <row r="115" spans="1:30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123"/>
      <c r="K115" s="2"/>
      <c r="L115" s="2"/>
      <c r="M115"/>
      <c r="N115"/>
      <c r="O115"/>
      <c r="P115" s="1"/>
      <c r="Q115" s="1"/>
      <c r="R115"/>
      <c r="S115" s="124"/>
      <c r="T115"/>
      <c r="U115"/>
      <c r="V115"/>
      <c r="W115"/>
      <c r="X115"/>
      <c r="Y115" s="96"/>
      <c r="AC115"/>
      <c r="AD115"/>
    </row>
    <row r="116" spans="1:30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123"/>
      <c r="K116" s="2"/>
      <c r="L116" s="2"/>
      <c r="M116"/>
      <c r="N116"/>
      <c r="O116"/>
      <c r="P116" s="1"/>
      <c r="Q116" s="1"/>
      <c r="R116"/>
      <c r="S116" s="124"/>
      <c r="T116"/>
      <c r="U116"/>
      <c r="V116"/>
      <c r="W116"/>
      <c r="X116"/>
      <c r="Y116" s="96"/>
      <c r="AC116"/>
      <c r="AD116"/>
    </row>
    <row r="117" spans="1:30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123"/>
      <c r="K117" s="2"/>
      <c r="L117" s="2"/>
      <c r="M117"/>
      <c r="N117"/>
      <c r="O117"/>
      <c r="P117" s="1"/>
      <c r="Q117" s="1"/>
      <c r="R117"/>
      <c r="S117" s="124"/>
      <c r="T117"/>
      <c r="U117"/>
      <c r="V117"/>
      <c r="W117"/>
      <c r="X117"/>
      <c r="Y117" s="96"/>
      <c r="AC117"/>
      <c r="AD117"/>
    </row>
    <row r="118" spans="1:30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123"/>
      <c r="K118" s="2"/>
      <c r="L118" s="2"/>
      <c r="M118"/>
      <c r="N118"/>
      <c r="O118"/>
      <c r="P118" s="1"/>
      <c r="Q118" s="1"/>
      <c r="R118"/>
      <c r="S118" s="124"/>
      <c r="T118"/>
      <c r="U118"/>
      <c r="V118"/>
      <c r="W118"/>
      <c r="X118"/>
      <c r="Y118" s="96"/>
      <c r="AC118"/>
      <c r="AD118"/>
    </row>
    <row r="119" spans="1:30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123"/>
      <c r="K119" s="2"/>
      <c r="L119" s="2"/>
      <c r="M119"/>
      <c r="N119"/>
      <c r="O119"/>
      <c r="P119" s="1"/>
      <c r="Q119" s="1"/>
      <c r="R119"/>
      <c r="S119" s="124"/>
      <c r="T119"/>
      <c r="U119"/>
      <c r="V119"/>
      <c r="W119"/>
      <c r="X119"/>
      <c r="Y119" s="96"/>
      <c r="AC119"/>
      <c r="AD119"/>
    </row>
    <row r="120" spans="1:30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123"/>
      <c r="K120" s="2"/>
      <c r="L120" s="2"/>
      <c r="M120"/>
      <c r="N120"/>
      <c r="O120"/>
      <c r="P120" s="1"/>
      <c r="Q120" s="1"/>
      <c r="R120"/>
      <c r="S120" s="124"/>
      <c r="T120"/>
      <c r="U120"/>
      <c r="V120"/>
      <c r="W120"/>
      <c r="X120"/>
      <c r="Y120" s="96"/>
      <c r="AC120"/>
      <c r="AD120"/>
    </row>
    <row r="121" spans="1:30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123"/>
      <c r="K121" s="2"/>
      <c r="L121" s="2"/>
      <c r="M121"/>
      <c r="N121"/>
      <c r="O121"/>
      <c r="P121" s="1"/>
      <c r="Q121" s="1"/>
      <c r="R121"/>
      <c r="S121" s="124"/>
      <c r="T121"/>
      <c r="U121"/>
      <c r="V121"/>
      <c r="W121"/>
      <c r="X121"/>
      <c r="Y121" s="96"/>
      <c r="AC121"/>
      <c r="AD121"/>
    </row>
    <row r="122" spans="1:30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123"/>
      <c r="K122" s="2"/>
      <c r="L122" s="2"/>
      <c r="M122"/>
      <c r="N122"/>
      <c r="O122"/>
      <c r="P122" s="1"/>
      <c r="Q122" s="1"/>
      <c r="R122"/>
      <c r="S122" s="124"/>
      <c r="T122"/>
      <c r="U122"/>
      <c r="V122"/>
      <c r="W122"/>
      <c r="X122"/>
      <c r="Y122" s="96"/>
      <c r="AC122"/>
      <c r="AD122"/>
    </row>
    <row r="123" spans="1:30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123"/>
      <c r="K123" s="2"/>
      <c r="L123" s="2"/>
      <c r="M123"/>
      <c r="N123"/>
      <c r="O123"/>
      <c r="P123" s="1"/>
      <c r="Q123" s="1"/>
      <c r="R123"/>
      <c r="S123" s="124"/>
      <c r="T123"/>
      <c r="U123"/>
      <c r="V123"/>
      <c r="W123"/>
      <c r="X123"/>
      <c r="Y123" s="96"/>
      <c r="AC123"/>
      <c r="AD123"/>
    </row>
    <row r="124" spans="1:30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123"/>
      <c r="K124" s="2"/>
      <c r="L124" s="2"/>
      <c r="M124"/>
      <c r="N124"/>
      <c r="O124"/>
      <c r="P124" s="1"/>
      <c r="Q124" s="1"/>
      <c r="R124"/>
      <c r="S124" s="124"/>
      <c r="T124"/>
      <c r="U124"/>
      <c r="V124"/>
      <c r="W124"/>
      <c r="X124"/>
      <c r="Y124" s="96"/>
      <c r="AC124"/>
      <c r="AD124"/>
    </row>
    <row r="125" spans="1:30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123"/>
      <c r="K125" s="2"/>
      <c r="L125" s="2"/>
      <c r="M125"/>
      <c r="N125"/>
      <c r="O125"/>
      <c r="P125" s="1"/>
      <c r="Q125" s="1"/>
      <c r="R125"/>
      <c r="S125" s="124"/>
      <c r="T125"/>
      <c r="U125"/>
      <c r="V125"/>
      <c r="W125"/>
      <c r="X125"/>
      <c r="Y125" s="96"/>
      <c r="AC125"/>
      <c r="AD125"/>
    </row>
    <row r="126" spans="1:30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123"/>
      <c r="K126" s="2"/>
      <c r="L126" s="2"/>
      <c r="M126"/>
      <c r="N126"/>
      <c r="O126"/>
      <c r="P126" s="1"/>
      <c r="Q126" s="1"/>
      <c r="R126"/>
      <c r="S126" s="124"/>
      <c r="T126"/>
      <c r="U126"/>
      <c r="V126"/>
      <c r="W126"/>
      <c r="X126"/>
      <c r="Y126" s="96"/>
      <c r="AC126"/>
      <c r="AD126"/>
    </row>
    <row r="127" spans="1:30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123"/>
      <c r="K127" s="2"/>
      <c r="L127" s="2"/>
      <c r="M127"/>
      <c r="N127"/>
      <c r="O127"/>
      <c r="P127" s="1"/>
      <c r="Q127" s="1"/>
      <c r="R127"/>
      <c r="S127" s="124"/>
      <c r="T127"/>
      <c r="U127"/>
      <c r="V127"/>
      <c r="W127"/>
      <c r="X127"/>
      <c r="Y127" s="96"/>
      <c r="AC127"/>
      <c r="AD127"/>
    </row>
    <row r="128" spans="1:30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123"/>
      <c r="K128" s="2"/>
      <c r="L128" s="2"/>
      <c r="M128"/>
      <c r="N128"/>
      <c r="O128"/>
      <c r="P128" s="1"/>
      <c r="Q128" s="1"/>
      <c r="R128"/>
      <c r="S128" s="124"/>
      <c r="T128"/>
      <c r="U128"/>
      <c r="V128"/>
      <c r="W128"/>
      <c r="X128"/>
      <c r="Y128" s="96"/>
      <c r="AC128"/>
      <c r="AD128"/>
    </row>
    <row r="129" spans="1:30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123"/>
      <c r="K129" s="2"/>
      <c r="L129" s="2"/>
      <c r="M129"/>
      <c r="N129"/>
      <c r="O129"/>
      <c r="P129" s="1"/>
      <c r="Q129" s="1"/>
      <c r="R129"/>
      <c r="S129" s="124"/>
      <c r="T129"/>
      <c r="U129"/>
      <c r="V129"/>
      <c r="W129"/>
      <c r="X129"/>
      <c r="Y129" s="96"/>
      <c r="AC129"/>
      <c r="AD129"/>
    </row>
    <row r="130" spans="1:30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123"/>
      <c r="K130" s="2"/>
      <c r="L130" s="2"/>
      <c r="M130"/>
      <c r="N130"/>
      <c r="O130"/>
      <c r="P130" s="1"/>
      <c r="Q130" s="1"/>
      <c r="R130"/>
      <c r="S130" s="124"/>
      <c r="T130"/>
      <c r="U130"/>
      <c r="V130"/>
      <c r="W130"/>
      <c r="X130"/>
      <c r="Y130" s="96"/>
      <c r="AC130"/>
      <c r="AD130"/>
    </row>
    <row r="131" spans="1:30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123"/>
      <c r="K131" s="2"/>
      <c r="L131" s="2"/>
      <c r="M131"/>
      <c r="N131"/>
      <c r="O131"/>
      <c r="P131" s="1"/>
      <c r="Q131" s="1"/>
      <c r="R131"/>
      <c r="S131" s="124"/>
      <c r="T131"/>
      <c r="U131"/>
      <c r="V131"/>
      <c r="W131"/>
      <c r="X131"/>
      <c r="Y131" s="96"/>
      <c r="AC131"/>
      <c r="AD131"/>
    </row>
    <row r="132" spans="1:30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123"/>
      <c r="K132" s="2"/>
      <c r="L132" s="2"/>
      <c r="M132"/>
      <c r="N132"/>
      <c r="O132"/>
      <c r="P132" s="1"/>
      <c r="Q132" s="1"/>
      <c r="R132"/>
      <c r="S132" s="124"/>
      <c r="T132"/>
      <c r="U132"/>
      <c r="V132"/>
      <c r="W132"/>
      <c r="X132"/>
      <c r="Y132" s="96"/>
      <c r="AC132"/>
      <c r="AD132"/>
    </row>
    <row r="133" spans="1:30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123"/>
      <c r="K133" s="2"/>
      <c r="L133" s="2"/>
      <c r="M133"/>
      <c r="N133"/>
      <c r="O133"/>
      <c r="P133" s="1"/>
      <c r="Q133" s="1"/>
      <c r="R133"/>
      <c r="S133" s="124"/>
      <c r="T133"/>
      <c r="U133"/>
      <c r="V133"/>
      <c r="W133"/>
      <c r="X133"/>
      <c r="Y133" s="96"/>
      <c r="AC133"/>
      <c r="AD133"/>
    </row>
    <row r="134" spans="1:30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123"/>
      <c r="K134" s="2"/>
      <c r="L134" s="2"/>
      <c r="M134"/>
      <c r="N134"/>
      <c r="O134"/>
      <c r="P134" s="1"/>
      <c r="Q134" s="1"/>
      <c r="R134"/>
      <c r="S134" s="124"/>
      <c r="T134"/>
      <c r="U134"/>
      <c r="V134"/>
      <c r="W134"/>
      <c r="X134"/>
      <c r="Y134" s="96"/>
      <c r="AC134"/>
      <c r="AD134"/>
    </row>
    <row r="135" spans="1:30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123"/>
      <c r="K135" s="2"/>
      <c r="L135" s="2"/>
      <c r="M135"/>
      <c r="N135"/>
      <c r="O135"/>
      <c r="P135" s="1"/>
      <c r="Q135" s="1"/>
      <c r="R135"/>
      <c r="S135" s="124"/>
      <c r="T135"/>
      <c r="U135"/>
      <c r="V135"/>
      <c r="W135"/>
      <c r="X135"/>
      <c r="Y135" s="96"/>
      <c r="AC135"/>
      <c r="AD135"/>
    </row>
    <row r="136" spans="1:30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123"/>
      <c r="K136" s="2"/>
      <c r="L136" s="2"/>
      <c r="M136"/>
      <c r="N136"/>
      <c r="O136"/>
      <c r="P136" s="1"/>
      <c r="Q136" s="1"/>
      <c r="R136"/>
      <c r="S136" s="124"/>
      <c r="T136"/>
      <c r="U136"/>
      <c r="V136"/>
      <c r="W136"/>
      <c r="X136"/>
      <c r="Y136" s="96"/>
      <c r="AC136"/>
      <c r="AD136"/>
    </row>
    <row r="137" spans="1:30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123"/>
      <c r="K137" s="2"/>
      <c r="L137" s="2"/>
      <c r="M137"/>
      <c r="N137"/>
      <c r="O137"/>
      <c r="P137" s="1"/>
      <c r="Q137" s="1"/>
      <c r="R137"/>
      <c r="S137" s="124"/>
      <c r="T137"/>
      <c r="U137"/>
      <c r="V137"/>
      <c r="W137"/>
      <c r="X137"/>
      <c r="Y137" s="96"/>
      <c r="AC137"/>
      <c r="AD137"/>
    </row>
    <row r="138" spans="1:30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123"/>
      <c r="K138" s="2"/>
      <c r="L138" s="2"/>
      <c r="M138"/>
      <c r="N138"/>
      <c r="O138"/>
      <c r="P138" s="1"/>
      <c r="Q138" s="1"/>
      <c r="R138"/>
      <c r="S138" s="124"/>
      <c r="T138"/>
      <c r="U138"/>
      <c r="V138"/>
      <c r="W138"/>
      <c r="X138"/>
      <c r="Y138" s="96"/>
      <c r="AC138"/>
      <c r="AD138"/>
    </row>
    <row r="139" spans="1:30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123"/>
      <c r="K139" s="2"/>
      <c r="L139" s="2"/>
      <c r="M139"/>
      <c r="N139"/>
      <c r="O139"/>
      <c r="P139" s="1"/>
      <c r="Q139" s="1"/>
      <c r="R139"/>
      <c r="S139" s="124"/>
      <c r="T139"/>
      <c r="U139"/>
      <c r="V139"/>
      <c r="W139"/>
      <c r="X139"/>
      <c r="Y139" s="96"/>
      <c r="AC139"/>
      <c r="AD139"/>
    </row>
    <row r="140" spans="1:30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123"/>
      <c r="K140" s="2"/>
      <c r="L140" s="2"/>
      <c r="M140"/>
      <c r="N140"/>
      <c r="O140"/>
      <c r="P140" s="1"/>
      <c r="Q140" s="1"/>
      <c r="R140"/>
      <c r="S140" s="124"/>
      <c r="T140"/>
      <c r="U140"/>
      <c r="V140"/>
      <c r="W140"/>
      <c r="X140"/>
      <c r="Y140" s="96"/>
      <c r="AC140"/>
      <c r="AD140"/>
    </row>
    <row r="141" spans="1:30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123"/>
      <c r="K141" s="2"/>
      <c r="L141" s="2"/>
      <c r="M141"/>
      <c r="N141"/>
      <c r="O141"/>
      <c r="P141" s="1"/>
      <c r="Q141" s="1"/>
      <c r="R141"/>
      <c r="S141" s="124"/>
      <c r="T141"/>
      <c r="U141"/>
      <c r="V141"/>
      <c r="W141"/>
      <c r="X141"/>
      <c r="Y141" s="96"/>
      <c r="AC141"/>
      <c r="AD141"/>
    </row>
    <row r="142" spans="1:30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123"/>
      <c r="K142" s="2"/>
      <c r="L142" s="2"/>
      <c r="M142"/>
      <c r="N142"/>
      <c r="O142"/>
      <c r="P142" s="1"/>
      <c r="Q142" s="1"/>
      <c r="R142"/>
      <c r="S142" s="124"/>
      <c r="T142"/>
      <c r="U142"/>
      <c r="V142"/>
      <c r="W142"/>
      <c r="X142"/>
      <c r="Y142" s="96"/>
      <c r="AC142"/>
      <c r="AD142"/>
    </row>
    <row r="143" spans="1:30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123"/>
      <c r="K143" s="2"/>
      <c r="L143" s="2"/>
      <c r="M143"/>
      <c r="N143"/>
      <c r="O143"/>
      <c r="P143" s="1"/>
      <c r="Q143" s="1"/>
      <c r="R143"/>
      <c r="S143" s="124"/>
      <c r="T143"/>
      <c r="U143"/>
      <c r="V143"/>
      <c r="W143"/>
      <c r="X143"/>
      <c r="Y143" s="96"/>
      <c r="AC143"/>
      <c r="AD143"/>
    </row>
    <row r="144" spans="1:30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123"/>
      <c r="K144" s="2"/>
      <c r="L144" s="2"/>
      <c r="M144"/>
      <c r="N144"/>
      <c r="O144"/>
      <c r="P144" s="1"/>
      <c r="Q144" s="1"/>
      <c r="R144"/>
      <c r="S144" s="124"/>
      <c r="T144"/>
      <c r="U144"/>
      <c r="V144"/>
      <c r="W144"/>
      <c r="X144"/>
      <c r="Y144" s="96"/>
      <c r="AC144"/>
      <c r="AD144"/>
    </row>
    <row r="145" spans="1:30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123"/>
      <c r="K145" s="2"/>
      <c r="L145" s="2"/>
      <c r="M145"/>
      <c r="N145"/>
      <c r="O145"/>
      <c r="P145" s="1"/>
      <c r="Q145" s="1"/>
      <c r="R145"/>
      <c r="S145" s="124"/>
      <c r="T145"/>
      <c r="U145"/>
      <c r="V145"/>
      <c r="W145"/>
      <c r="X145"/>
      <c r="Y145" s="96"/>
      <c r="AC145"/>
      <c r="AD145"/>
    </row>
    <row r="146" spans="1:30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123"/>
      <c r="K146" s="2"/>
      <c r="L146" s="2"/>
      <c r="M146"/>
      <c r="N146"/>
      <c r="O146"/>
      <c r="P146" s="1"/>
      <c r="Q146" s="1"/>
      <c r="R146"/>
      <c r="S146" s="124"/>
      <c r="T146"/>
      <c r="U146"/>
      <c r="V146"/>
      <c r="W146"/>
      <c r="X146"/>
      <c r="Y146" s="96"/>
      <c r="AC146"/>
      <c r="AD146"/>
    </row>
    <row r="147" spans="1:30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123"/>
      <c r="K147" s="2"/>
      <c r="L147" s="2"/>
      <c r="M147"/>
      <c r="N147"/>
      <c r="O147"/>
      <c r="P147" s="1"/>
      <c r="Q147" s="1"/>
      <c r="R147"/>
      <c r="S147" s="124"/>
      <c r="T147"/>
      <c r="U147"/>
      <c r="V147"/>
      <c r="W147"/>
      <c r="X147"/>
      <c r="Y147" s="96"/>
      <c r="AC147"/>
      <c r="AD147"/>
    </row>
    <row r="148" spans="1:30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123"/>
      <c r="K148" s="2"/>
      <c r="L148" s="2"/>
      <c r="M148"/>
      <c r="N148"/>
      <c r="O148"/>
      <c r="P148" s="1"/>
      <c r="Q148" s="1"/>
      <c r="R148"/>
      <c r="S148" s="124"/>
      <c r="T148"/>
      <c r="U148"/>
      <c r="V148"/>
      <c r="W148"/>
      <c r="X148"/>
      <c r="Y148" s="96"/>
      <c r="AC148"/>
      <c r="AD148"/>
    </row>
    <row r="149" spans="1:30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123"/>
      <c r="K149" s="2"/>
      <c r="L149" s="2"/>
      <c r="M149"/>
      <c r="N149"/>
      <c r="O149"/>
      <c r="P149" s="1"/>
      <c r="Q149" s="1"/>
      <c r="R149"/>
      <c r="S149" s="124"/>
      <c r="T149"/>
      <c r="U149"/>
      <c r="V149"/>
      <c r="W149"/>
      <c r="X149"/>
      <c r="Y149" s="96"/>
      <c r="AC149"/>
      <c r="AD149"/>
    </row>
    <row r="150" spans="1:30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123"/>
      <c r="K150" s="2"/>
      <c r="L150" s="2"/>
      <c r="M150"/>
      <c r="N150"/>
      <c r="O150"/>
      <c r="P150" s="1"/>
      <c r="Q150" s="1"/>
      <c r="R150"/>
      <c r="S150" s="124"/>
      <c r="T150"/>
      <c r="U150"/>
      <c r="V150"/>
      <c r="W150"/>
      <c r="X150"/>
      <c r="Y150" s="96"/>
      <c r="AC150"/>
      <c r="AD150"/>
    </row>
    <row r="151" spans="1:30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123"/>
      <c r="K151" s="2"/>
      <c r="L151" s="2"/>
      <c r="M151"/>
      <c r="N151"/>
      <c r="O151"/>
      <c r="P151" s="1"/>
      <c r="Q151" s="1"/>
      <c r="R151"/>
      <c r="S151" s="124"/>
      <c r="T151"/>
      <c r="U151"/>
      <c r="V151"/>
      <c r="W151"/>
      <c r="X151"/>
      <c r="Y151" s="96"/>
      <c r="AC151"/>
      <c r="AD151"/>
    </row>
    <row r="152" spans="1:30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123"/>
      <c r="K152" s="2"/>
      <c r="L152" s="2"/>
      <c r="M152"/>
      <c r="N152"/>
      <c r="O152"/>
      <c r="P152" s="1"/>
      <c r="Q152" s="1"/>
      <c r="R152"/>
      <c r="S152" s="124"/>
      <c r="T152"/>
      <c r="U152"/>
      <c r="V152"/>
      <c r="W152"/>
      <c r="X152"/>
      <c r="Y152" s="96"/>
      <c r="AC152"/>
      <c r="AD152"/>
    </row>
    <row r="153" spans="1:30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123"/>
      <c r="K153" s="2"/>
      <c r="L153" s="2"/>
      <c r="M153"/>
      <c r="N153"/>
      <c r="O153"/>
      <c r="P153" s="1"/>
      <c r="Q153" s="1"/>
      <c r="R153"/>
      <c r="S153" s="124"/>
      <c r="T153"/>
      <c r="U153"/>
      <c r="V153"/>
      <c r="W153"/>
      <c r="X153"/>
      <c r="Y153" s="96"/>
      <c r="AC153"/>
      <c r="AD153"/>
    </row>
    <row r="154" spans="1:30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123"/>
      <c r="K154" s="2"/>
      <c r="L154" s="2"/>
      <c r="M154"/>
      <c r="N154"/>
      <c r="O154"/>
      <c r="P154" s="1"/>
      <c r="Q154" s="1"/>
      <c r="R154"/>
      <c r="S154" s="124"/>
      <c r="T154"/>
      <c r="U154"/>
      <c r="V154"/>
      <c r="W154"/>
      <c r="X154"/>
      <c r="Y154" s="96"/>
      <c r="AC154"/>
      <c r="AD154"/>
    </row>
    <row r="155" spans="1:30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123"/>
      <c r="K155" s="2"/>
      <c r="L155" s="2"/>
      <c r="M155"/>
      <c r="N155"/>
      <c r="O155"/>
      <c r="P155" s="1"/>
      <c r="Q155" s="1"/>
      <c r="R155"/>
      <c r="S155" s="124"/>
      <c r="T155"/>
      <c r="U155"/>
      <c r="V155"/>
      <c r="W155"/>
      <c r="X155"/>
      <c r="Y155" s="96"/>
      <c r="AC155"/>
      <c r="AD155"/>
    </row>
    <row r="156" spans="1:30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123"/>
      <c r="K156" s="2"/>
      <c r="L156" s="2"/>
      <c r="M156"/>
      <c r="N156"/>
      <c r="O156"/>
      <c r="P156" s="1"/>
      <c r="Q156" s="1"/>
      <c r="R156"/>
      <c r="S156" s="124"/>
      <c r="T156"/>
      <c r="U156"/>
      <c r="V156"/>
      <c r="W156"/>
      <c r="X156"/>
      <c r="Y156" s="96"/>
      <c r="AC156"/>
      <c r="AD156"/>
    </row>
  </sheetData>
  <sortState xmlns:xlrd2="http://schemas.microsoft.com/office/spreadsheetml/2017/richdata2" ref="Z4:AA11">
    <sortCondition descending="1" ref="AA4:AA11"/>
  </sortState>
  <mergeCells count="1">
    <mergeCell ref="Z2:AA2"/>
  </mergeCells>
  <pageMargins left="0.7" right="0.7" top="0.75" bottom="0.75" header="0.3" footer="0.3"/>
  <pageSetup scale="63" fitToHeight="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61709-451A-40FD-A75D-C4D6AA058EA1}">
  <sheetPr>
    <pageSetUpPr fitToPage="1"/>
  </sheetPr>
  <dimension ref="A1:AF485"/>
  <sheetViews>
    <sheetView workbookViewId="0">
      <selection activeCell="S18" sqref="S18"/>
    </sheetView>
  </sheetViews>
  <sheetFormatPr defaultRowHeight="14.4" x14ac:dyDescent="0.55000000000000004"/>
  <cols>
    <col min="1" max="1" width="14" style="1" customWidth="1"/>
    <col min="2" max="21" width="6.578125" style="5" customWidth="1"/>
    <col min="22" max="22" width="6.578125" style="6" customWidth="1"/>
    <col min="23" max="23" width="8.5234375" style="2" customWidth="1"/>
    <col min="24" max="24" width="8.20703125" style="2" customWidth="1"/>
    <col min="25" max="25" width="5.89453125" style="94" customWidth="1"/>
    <col min="26" max="26" width="10.89453125" style="16" bestFit="1" customWidth="1"/>
    <col min="27" max="27" width="8.41796875" customWidth="1"/>
    <col min="28" max="28" width="7.47265625" hidden="1" customWidth="1"/>
    <col min="29" max="29" width="7.15625" style="2" customWidth="1"/>
    <col min="30" max="30" width="9.20703125" customWidth="1"/>
    <col min="31" max="31" width="8.3671875" customWidth="1"/>
    <col min="32" max="32" width="9.62890625" customWidth="1"/>
  </cols>
  <sheetData>
    <row r="1" spans="1:32" x14ac:dyDescent="0.55000000000000004">
      <c r="A1" s="4" t="s">
        <v>6</v>
      </c>
      <c r="I1" s="6" t="s">
        <v>1</v>
      </c>
      <c r="U1" s="6" t="s">
        <v>2</v>
      </c>
      <c r="V1" s="6" t="s">
        <v>2</v>
      </c>
      <c r="W1" s="2" t="s">
        <v>159</v>
      </c>
      <c r="X1" s="2" t="s">
        <v>161</v>
      </c>
    </row>
    <row r="2" spans="1:32" x14ac:dyDescent="0.55000000000000004">
      <c r="A2" s="4"/>
      <c r="W2" s="2" t="s">
        <v>160</v>
      </c>
      <c r="X2" s="2" t="s">
        <v>162</v>
      </c>
      <c r="Z2" s="105" t="s">
        <v>19</v>
      </c>
      <c r="AA2" s="106"/>
      <c r="AB2" s="1"/>
    </row>
    <row r="3" spans="1:32" x14ac:dyDescent="0.55000000000000004">
      <c r="A3" s="23"/>
      <c r="W3" s="6"/>
      <c r="X3" s="6"/>
      <c r="Y3" s="97"/>
      <c r="Z3" s="60" t="s">
        <v>15</v>
      </c>
      <c r="AA3" s="6" t="s">
        <v>3</v>
      </c>
      <c r="AB3" s="27" t="s">
        <v>23</v>
      </c>
    </row>
    <row r="4" spans="1:32" x14ac:dyDescent="0.55000000000000004">
      <c r="A4" s="23"/>
      <c r="W4" s="6"/>
      <c r="X4" s="6"/>
      <c r="Y4" s="97"/>
      <c r="Z4" s="68" t="s">
        <v>12</v>
      </c>
      <c r="AA4" s="41">
        <v>55.25</v>
      </c>
      <c r="AB4" s="69">
        <v>13.2</v>
      </c>
      <c r="AD4" s="2"/>
      <c r="AE4" s="1"/>
      <c r="AF4" s="1"/>
    </row>
    <row r="5" spans="1:32" x14ac:dyDescent="0.55000000000000004">
      <c r="A5" s="23" t="s">
        <v>126</v>
      </c>
      <c r="B5" s="33">
        <v>3</v>
      </c>
      <c r="C5" s="33">
        <v>3</v>
      </c>
      <c r="D5" s="33">
        <v>3</v>
      </c>
      <c r="E5" s="55">
        <v>3</v>
      </c>
      <c r="F5" s="33">
        <v>4</v>
      </c>
      <c r="G5" s="55">
        <v>3</v>
      </c>
      <c r="H5" s="33">
        <v>4</v>
      </c>
      <c r="I5" s="33">
        <v>2</v>
      </c>
      <c r="J5" s="118">
        <v>3</v>
      </c>
      <c r="K5" s="33">
        <v>4</v>
      </c>
      <c r="L5" s="33">
        <v>3</v>
      </c>
      <c r="M5" s="55">
        <v>3</v>
      </c>
      <c r="N5" s="33">
        <v>3</v>
      </c>
      <c r="O5" s="33">
        <v>4</v>
      </c>
      <c r="P5" s="33">
        <v>3</v>
      </c>
      <c r="Q5" s="33">
        <v>3</v>
      </c>
      <c r="R5" s="33">
        <v>2</v>
      </c>
      <c r="S5" s="55">
        <v>3</v>
      </c>
      <c r="T5" s="33">
        <v>56</v>
      </c>
      <c r="U5" s="33">
        <v>9.5</v>
      </c>
      <c r="V5" s="34">
        <v>4.75</v>
      </c>
      <c r="W5" s="41">
        <v>50.5</v>
      </c>
      <c r="X5" s="41">
        <f>SUM(V5:W5)</f>
        <v>55.25</v>
      </c>
      <c r="Y5" s="97">
        <v>1</v>
      </c>
      <c r="Z5" s="68" t="s">
        <v>50</v>
      </c>
      <c r="AA5" s="41">
        <v>53.75</v>
      </c>
      <c r="AB5" s="69">
        <v>13.5</v>
      </c>
    </row>
    <row r="6" spans="1:32" x14ac:dyDescent="0.55000000000000004">
      <c r="A6" s="39" t="s">
        <v>129</v>
      </c>
      <c r="B6" s="33">
        <v>3</v>
      </c>
      <c r="C6" s="55">
        <v>2</v>
      </c>
      <c r="D6" s="33">
        <v>3</v>
      </c>
      <c r="E6" s="33">
        <v>4</v>
      </c>
      <c r="F6" s="33">
        <v>4</v>
      </c>
      <c r="G6" s="33">
        <v>4</v>
      </c>
      <c r="H6" s="33">
        <v>4</v>
      </c>
      <c r="I6" s="33">
        <v>2</v>
      </c>
      <c r="J6" s="118">
        <v>3</v>
      </c>
      <c r="K6" s="33">
        <v>4</v>
      </c>
      <c r="L6" s="33">
        <v>3</v>
      </c>
      <c r="M6" s="33">
        <v>4</v>
      </c>
      <c r="N6" s="55">
        <v>2</v>
      </c>
      <c r="O6" s="55">
        <v>3</v>
      </c>
      <c r="P6" s="33">
        <v>3</v>
      </c>
      <c r="Q6" s="33">
        <v>3</v>
      </c>
      <c r="R6" s="33">
        <v>2</v>
      </c>
      <c r="S6" s="118">
        <v>4</v>
      </c>
      <c r="T6" s="33">
        <v>57</v>
      </c>
      <c r="U6" s="33">
        <v>8.5</v>
      </c>
      <c r="V6" s="34">
        <v>4.25</v>
      </c>
      <c r="W6" s="41">
        <v>49.5</v>
      </c>
      <c r="X6" s="41">
        <f>SUM(V6:W6)</f>
        <v>53.75</v>
      </c>
      <c r="Y6" s="97">
        <v>2</v>
      </c>
      <c r="Z6" s="68" t="s">
        <v>13</v>
      </c>
      <c r="AA6" s="41">
        <v>51.75</v>
      </c>
      <c r="AB6" s="69">
        <v>13.6</v>
      </c>
    </row>
    <row r="7" spans="1:32" x14ac:dyDescent="0.55000000000000004">
      <c r="B7" s="33"/>
      <c r="C7" s="33"/>
      <c r="D7" s="33"/>
      <c r="E7" s="33"/>
      <c r="F7" s="33"/>
      <c r="G7" s="33"/>
      <c r="H7" s="33"/>
      <c r="I7" s="33"/>
      <c r="J7" s="118"/>
      <c r="K7" s="33"/>
      <c r="L7" s="33"/>
      <c r="M7" s="33"/>
      <c r="N7" s="33"/>
      <c r="O7" s="33"/>
      <c r="P7" s="33"/>
      <c r="Q7" s="33"/>
      <c r="R7" s="33"/>
      <c r="S7" s="118"/>
      <c r="T7" s="33"/>
      <c r="U7" s="33"/>
      <c r="V7" s="34"/>
      <c r="W7" s="6"/>
      <c r="X7" s="6"/>
      <c r="Y7" s="97"/>
      <c r="Z7" s="68" t="s">
        <v>11</v>
      </c>
      <c r="AA7" s="41">
        <v>48.25</v>
      </c>
      <c r="AB7" s="69">
        <v>15.2</v>
      </c>
    </row>
    <row r="8" spans="1:32" x14ac:dyDescent="0.55000000000000004">
      <c r="A8" s="23"/>
      <c r="B8" s="23"/>
      <c r="C8" s="23"/>
      <c r="D8" s="23"/>
      <c r="E8" s="23"/>
      <c r="F8" s="23"/>
      <c r="G8" s="23"/>
      <c r="H8" s="23"/>
      <c r="I8" s="23"/>
      <c r="J8" s="119"/>
      <c r="K8" s="23"/>
      <c r="L8" s="23"/>
      <c r="M8" s="23"/>
      <c r="N8" s="23"/>
      <c r="O8" s="23"/>
      <c r="P8" s="23"/>
      <c r="Q8" s="23"/>
      <c r="R8" s="23"/>
      <c r="S8" s="119"/>
      <c r="T8" s="23"/>
      <c r="U8" s="23"/>
      <c r="V8" s="23"/>
      <c r="W8" s="6"/>
      <c r="X8" s="6"/>
      <c r="Y8" s="97"/>
      <c r="Z8" s="68" t="s">
        <v>48</v>
      </c>
      <c r="AA8" s="41">
        <v>47</v>
      </c>
      <c r="AB8" s="69">
        <v>15.5</v>
      </c>
    </row>
    <row r="9" spans="1:32" x14ac:dyDescent="0.55000000000000004">
      <c r="A9" s="40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3"/>
      <c r="W9" s="53"/>
      <c r="X9" s="53"/>
      <c r="Y9" s="100"/>
      <c r="Z9" s="68" t="s">
        <v>46</v>
      </c>
      <c r="AA9" s="41">
        <v>42.25</v>
      </c>
      <c r="AB9" s="69">
        <v>16</v>
      </c>
      <c r="AE9" s="30"/>
      <c r="AF9" s="36"/>
    </row>
    <row r="10" spans="1:32" x14ac:dyDescent="0.55000000000000004">
      <c r="A10" s="23"/>
      <c r="J10" s="117"/>
      <c r="S10" s="117"/>
      <c r="W10" s="6"/>
      <c r="X10" s="6"/>
      <c r="Y10" s="97"/>
      <c r="Z10" s="68" t="s">
        <v>49</v>
      </c>
      <c r="AA10" s="41">
        <v>37.5</v>
      </c>
      <c r="AB10" s="69">
        <v>16.3</v>
      </c>
      <c r="AE10" s="30"/>
      <c r="AF10" s="36"/>
    </row>
    <row r="11" spans="1:32" x14ac:dyDescent="0.55000000000000004">
      <c r="A11" s="23" t="s">
        <v>128</v>
      </c>
      <c r="B11" s="5">
        <v>3</v>
      </c>
      <c r="C11" s="5">
        <v>4</v>
      </c>
      <c r="D11" s="56">
        <v>3</v>
      </c>
      <c r="E11" s="5">
        <v>4</v>
      </c>
      <c r="F11" s="56">
        <v>4</v>
      </c>
      <c r="G11" s="5">
        <v>4</v>
      </c>
      <c r="H11" s="56">
        <v>4</v>
      </c>
      <c r="I11" s="5">
        <v>3</v>
      </c>
      <c r="J11" s="117">
        <v>4</v>
      </c>
      <c r="K11" s="5">
        <v>5</v>
      </c>
      <c r="L11" s="5">
        <v>5</v>
      </c>
      <c r="M11" s="5">
        <v>4</v>
      </c>
      <c r="N11" s="5">
        <v>3</v>
      </c>
      <c r="O11" s="5">
        <v>4</v>
      </c>
      <c r="P11" s="5">
        <v>3</v>
      </c>
      <c r="Q11" s="5">
        <v>5</v>
      </c>
      <c r="R11" s="5">
        <v>3</v>
      </c>
      <c r="S11" s="56">
        <v>3</v>
      </c>
      <c r="T11" s="5">
        <v>68</v>
      </c>
      <c r="U11" s="5">
        <v>8</v>
      </c>
      <c r="V11" s="6">
        <v>4</v>
      </c>
      <c r="W11" s="41">
        <v>44.25</v>
      </c>
      <c r="X11" s="41">
        <f>SUM(V11:W11)</f>
        <v>48.25</v>
      </c>
      <c r="Y11" s="97">
        <v>4</v>
      </c>
      <c r="Z11" s="68" t="s">
        <v>47</v>
      </c>
      <c r="AA11" s="41">
        <v>34.75</v>
      </c>
      <c r="AB11" s="69">
        <v>16.399999999999999</v>
      </c>
      <c r="AE11" s="30"/>
      <c r="AF11" s="36"/>
    </row>
    <row r="12" spans="1:32" x14ac:dyDescent="0.55000000000000004">
      <c r="A12" s="23" t="s">
        <v>127</v>
      </c>
      <c r="B12" s="51">
        <v>3</v>
      </c>
      <c r="C12" s="57">
        <v>2</v>
      </c>
      <c r="D12" s="51">
        <v>4</v>
      </c>
      <c r="E12" s="51">
        <v>4</v>
      </c>
      <c r="F12" s="51">
        <v>5</v>
      </c>
      <c r="G12" s="51">
        <v>4</v>
      </c>
      <c r="H12" s="51">
        <v>5</v>
      </c>
      <c r="I12" s="57">
        <v>2</v>
      </c>
      <c r="J12" s="120">
        <v>4</v>
      </c>
      <c r="K12" s="51">
        <v>5</v>
      </c>
      <c r="L12" s="57">
        <v>3</v>
      </c>
      <c r="M12" s="51">
        <v>4</v>
      </c>
      <c r="N12" s="57">
        <v>2</v>
      </c>
      <c r="O12" s="51">
        <v>4</v>
      </c>
      <c r="P12" s="51">
        <v>3</v>
      </c>
      <c r="Q12" s="57">
        <v>4</v>
      </c>
      <c r="R12" s="57">
        <v>2</v>
      </c>
      <c r="S12" s="120">
        <v>4</v>
      </c>
      <c r="T12" s="51">
        <v>64</v>
      </c>
      <c r="U12" s="51">
        <v>10</v>
      </c>
      <c r="V12" s="6">
        <v>5</v>
      </c>
      <c r="W12" s="41">
        <v>46.75</v>
      </c>
      <c r="X12" s="41">
        <f>SUM(V12:W12)</f>
        <v>51.75</v>
      </c>
      <c r="Y12" s="97">
        <v>3</v>
      </c>
      <c r="AE12" s="30"/>
      <c r="AF12" s="36"/>
    </row>
    <row r="13" spans="1:32" x14ac:dyDescent="0.55000000000000004">
      <c r="A13" s="23"/>
      <c r="J13" s="117"/>
      <c r="S13" s="117"/>
      <c r="W13" s="6"/>
      <c r="X13" s="6"/>
      <c r="Y13" s="97"/>
    </row>
    <row r="14" spans="1:32" x14ac:dyDescent="0.55000000000000004">
      <c r="A14" s="23"/>
      <c r="J14" s="117"/>
      <c r="S14" s="117"/>
      <c r="W14" s="6"/>
      <c r="X14" s="6"/>
      <c r="Y14" s="97"/>
      <c r="AA14" s="48"/>
    </row>
    <row r="15" spans="1:32" x14ac:dyDescent="0.5500000000000000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101"/>
      <c r="AA15" s="48"/>
    </row>
    <row r="16" spans="1:32" x14ac:dyDescent="0.55000000000000004">
      <c r="A16" s="23"/>
      <c r="B16" s="33"/>
      <c r="C16" s="33"/>
      <c r="D16" s="33"/>
      <c r="E16" s="33"/>
      <c r="F16" s="33"/>
      <c r="G16" s="33"/>
      <c r="H16" s="33"/>
      <c r="I16" s="33"/>
      <c r="J16" s="118"/>
      <c r="K16" s="33"/>
      <c r="L16" s="33"/>
      <c r="M16" s="33"/>
      <c r="N16" s="33"/>
      <c r="O16" s="33"/>
      <c r="P16" s="33"/>
      <c r="Q16" s="33"/>
      <c r="R16" s="33"/>
      <c r="S16" s="118"/>
      <c r="T16" s="33"/>
      <c r="U16" s="33"/>
      <c r="V16" s="34"/>
      <c r="W16" s="6"/>
      <c r="X16" s="6"/>
      <c r="Y16" s="97"/>
      <c r="AA16" s="48"/>
    </row>
    <row r="17" spans="1:29" x14ac:dyDescent="0.55000000000000004">
      <c r="A17" s="23"/>
      <c r="B17" s="23"/>
      <c r="C17" s="23"/>
      <c r="D17" s="23"/>
      <c r="E17" s="23"/>
      <c r="F17" s="23"/>
      <c r="G17" s="23"/>
      <c r="H17" s="23"/>
      <c r="I17" s="23"/>
      <c r="J17" s="119"/>
      <c r="K17" s="23"/>
      <c r="L17" s="23"/>
      <c r="M17" s="23"/>
      <c r="N17" s="23"/>
      <c r="O17" s="23"/>
      <c r="P17" s="23"/>
      <c r="Q17" s="23"/>
      <c r="R17" s="23"/>
      <c r="S17" s="119"/>
      <c r="T17" s="23"/>
      <c r="U17" s="23"/>
      <c r="V17" s="23"/>
      <c r="W17" s="6"/>
      <c r="X17" s="6"/>
      <c r="Y17" s="97"/>
      <c r="AA17" s="48"/>
    </row>
    <row r="18" spans="1:29" x14ac:dyDescent="0.55000000000000004">
      <c r="A18" s="23" t="s">
        <v>130</v>
      </c>
      <c r="B18" s="56">
        <v>3</v>
      </c>
      <c r="C18" s="5">
        <v>3</v>
      </c>
      <c r="D18" s="56">
        <v>3</v>
      </c>
      <c r="E18" s="5">
        <v>3</v>
      </c>
      <c r="F18" s="56">
        <v>4</v>
      </c>
      <c r="G18" s="5">
        <v>4</v>
      </c>
      <c r="H18" s="5">
        <v>5</v>
      </c>
      <c r="I18" s="5">
        <v>3</v>
      </c>
      <c r="J18" s="56">
        <v>3</v>
      </c>
      <c r="K18" s="5">
        <v>4</v>
      </c>
      <c r="L18" s="5">
        <v>4</v>
      </c>
      <c r="M18" s="5">
        <v>4</v>
      </c>
      <c r="N18" s="56">
        <v>2</v>
      </c>
      <c r="O18" s="56">
        <v>4</v>
      </c>
      <c r="P18" s="56">
        <v>3</v>
      </c>
      <c r="Q18" s="5">
        <v>4</v>
      </c>
      <c r="R18" s="5">
        <v>3</v>
      </c>
      <c r="S18" s="56">
        <v>4</v>
      </c>
      <c r="T18" s="5">
        <v>63</v>
      </c>
      <c r="U18" s="5">
        <v>12.5</v>
      </c>
      <c r="V18" s="6">
        <v>6.25</v>
      </c>
      <c r="W18" s="41">
        <v>40.75</v>
      </c>
      <c r="X18" s="41">
        <f>SUM(V18:W18)</f>
        <v>47</v>
      </c>
      <c r="Y18" s="97">
        <v>5</v>
      </c>
      <c r="AA18" s="48"/>
    </row>
    <row r="19" spans="1:29" x14ac:dyDescent="0.55000000000000004">
      <c r="A19" s="23" t="s">
        <v>132</v>
      </c>
      <c r="B19" s="33">
        <v>4</v>
      </c>
      <c r="C19" s="33">
        <v>3</v>
      </c>
      <c r="D19" s="33">
        <v>4</v>
      </c>
      <c r="E19" s="33">
        <v>3</v>
      </c>
      <c r="F19" s="33">
        <v>5</v>
      </c>
      <c r="G19" s="33">
        <v>4</v>
      </c>
      <c r="H19" s="33">
        <v>5</v>
      </c>
      <c r="I19" s="33">
        <v>3</v>
      </c>
      <c r="J19" s="118">
        <v>4</v>
      </c>
      <c r="K19" s="33">
        <v>4</v>
      </c>
      <c r="L19" s="33">
        <v>4</v>
      </c>
      <c r="M19" s="33">
        <v>4</v>
      </c>
      <c r="N19" s="33">
        <v>3</v>
      </c>
      <c r="O19" s="33">
        <v>5</v>
      </c>
      <c r="P19" s="33">
        <v>4</v>
      </c>
      <c r="Q19" s="33">
        <v>4</v>
      </c>
      <c r="R19" s="55">
        <v>2</v>
      </c>
      <c r="S19" s="118">
        <v>5</v>
      </c>
      <c r="T19" s="33">
        <v>70</v>
      </c>
      <c r="U19" s="33">
        <v>5.5</v>
      </c>
      <c r="V19" s="34">
        <v>2.75</v>
      </c>
      <c r="W19" s="41">
        <v>39.5</v>
      </c>
      <c r="X19" s="41">
        <f>SUM(V19:W19)</f>
        <v>42.25</v>
      </c>
      <c r="Y19" s="97">
        <v>6</v>
      </c>
      <c r="AA19" s="48"/>
    </row>
    <row r="20" spans="1:29" x14ac:dyDescent="0.55000000000000004">
      <c r="J20" s="117"/>
      <c r="S20" s="117"/>
      <c r="W20" s="6"/>
      <c r="X20" s="6"/>
      <c r="Y20" s="97"/>
      <c r="AA20" s="48"/>
    </row>
    <row r="21" spans="1:29" x14ac:dyDescent="0.55000000000000004">
      <c r="A21" s="23"/>
      <c r="J21" s="117"/>
      <c r="S21" s="117"/>
      <c r="W21" s="6"/>
      <c r="X21" s="6"/>
      <c r="Y21" s="97"/>
      <c r="AA21" s="48"/>
    </row>
    <row r="22" spans="1:29" x14ac:dyDescent="0.5500000000000000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101"/>
    </row>
    <row r="23" spans="1:29" x14ac:dyDescent="0.55000000000000004">
      <c r="A23" s="23"/>
      <c r="B23" s="8"/>
      <c r="C23" s="8"/>
      <c r="D23" s="8"/>
      <c r="E23" s="8"/>
      <c r="F23" s="8"/>
      <c r="G23" s="8"/>
      <c r="H23" s="8"/>
      <c r="I23" s="8"/>
      <c r="J23" s="121"/>
      <c r="K23" s="8"/>
      <c r="L23" s="8"/>
      <c r="M23" s="8"/>
      <c r="N23" s="8"/>
      <c r="O23" s="8"/>
      <c r="P23" s="8"/>
      <c r="Q23" s="8"/>
      <c r="R23" s="8"/>
      <c r="S23" s="121"/>
      <c r="T23" s="8"/>
      <c r="U23" s="8"/>
      <c r="W23" s="6"/>
      <c r="X23" s="6"/>
      <c r="Y23" s="97"/>
    </row>
    <row r="24" spans="1:29" x14ac:dyDescent="0.55000000000000004">
      <c r="A24" s="23"/>
      <c r="B24" s="6"/>
      <c r="C24" s="6"/>
      <c r="D24" s="6"/>
      <c r="E24" s="6"/>
      <c r="F24" s="6"/>
      <c r="G24" s="6"/>
      <c r="H24" s="6"/>
      <c r="I24" s="6"/>
      <c r="J24" s="122"/>
      <c r="K24" s="6"/>
      <c r="L24" s="6"/>
      <c r="M24" s="6"/>
      <c r="N24" s="6"/>
      <c r="O24" s="6"/>
      <c r="P24" s="6"/>
      <c r="Q24" s="6"/>
      <c r="R24" s="6"/>
      <c r="S24" s="122"/>
      <c r="T24" s="6"/>
      <c r="U24" s="6"/>
      <c r="W24" s="6"/>
      <c r="X24" s="6"/>
      <c r="Y24" s="97"/>
    </row>
    <row r="25" spans="1:29" x14ac:dyDescent="0.55000000000000004">
      <c r="A25" s="39" t="s">
        <v>131</v>
      </c>
      <c r="B25" s="33">
        <v>4</v>
      </c>
      <c r="C25" s="33">
        <v>3</v>
      </c>
      <c r="D25" s="33">
        <v>4</v>
      </c>
      <c r="E25" s="33">
        <v>4</v>
      </c>
      <c r="F25" s="33">
        <v>5</v>
      </c>
      <c r="G25" s="33">
        <v>4</v>
      </c>
      <c r="H25" s="33">
        <v>5</v>
      </c>
      <c r="I25" s="33">
        <v>3</v>
      </c>
      <c r="J25" s="118">
        <v>4</v>
      </c>
      <c r="K25" s="33">
        <v>4</v>
      </c>
      <c r="L25" s="33">
        <v>4</v>
      </c>
      <c r="M25" s="33">
        <v>4</v>
      </c>
      <c r="N25" s="33">
        <v>3</v>
      </c>
      <c r="O25" s="33">
        <v>5</v>
      </c>
      <c r="P25" s="33">
        <v>4</v>
      </c>
      <c r="Q25" s="33">
        <v>4</v>
      </c>
      <c r="R25" s="33">
        <v>3</v>
      </c>
      <c r="S25" s="118">
        <v>3</v>
      </c>
      <c r="T25" s="33">
        <v>70</v>
      </c>
      <c r="U25" s="33">
        <v>6</v>
      </c>
      <c r="V25" s="34">
        <v>3</v>
      </c>
      <c r="W25" s="41">
        <v>34.5</v>
      </c>
      <c r="X25" s="41">
        <f>SUM(V25:W25)</f>
        <v>37.5</v>
      </c>
      <c r="Y25" s="97">
        <v>7</v>
      </c>
    </row>
    <row r="26" spans="1:29" x14ac:dyDescent="0.55000000000000004">
      <c r="A26" s="23" t="s">
        <v>133</v>
      </c>
      <c r="B26" s="33">
        <v>4</v>
      </c>
      <c r="C26" s="55">
        <v>2</v>
      </c>
      <c r="D26" s="33">
        <v>4</v>
      </c>
      <c r="E26" s="33">
        <v>4</v>
      </c>
      <c r="F26" s="33">
        <v>5</v>
      </c>
      <c r="G26" s="33">
        <v>4</v>
      </c>
      <c r="H26" s="33">
        <v>5</v>
      </c>
      <c r="I26" s="55">
        <v>2</v>
      </c>
      <c r="J26" s="118">
        <v>4</v>
      </c>
      <c r="K26" s="33">
        <v>4</v>
      </c>
      <c r="L26" s="55">
        <v>3</v>
      </c>
      <c r="M26" s="33">
        <v>4</v>
      </c>
      <c r="N26" s="33">
        <v>3</v>
      </c>
      <c r="O26" s="55">
        <v>4</v>
      </c>
      <c r="P26" s="55">
        <v>3</v>
      </c>
      <c r="Q26" s="33">
        <v>4</v>
      </c>
      <c r="R26" s="55">
        <v>2</v>
      </c>
      <c r="S26" s="118">
        <v>3</v>
      </c>
      <c r="T26" s="33">
        <v>64</v>
      </c>
      <c r="U26" s="33">
        <v>12</v>
      </c>
      <c r="V26" s="34">
        <v>6</v>
      </c>
      <c r="W26" s="41">
        <v>28.75</v>
      </c>
      <c r="X26" s="41">
        <f>SUM(V26:W26)</f>
        <v>34.75</v>
      </c>
      <c r="Y26" s="97">
        <v>8</v>
      </c>
    </row>
    <row r="27" spans="1:29" x14ac:dyDescent="0.55000000000000004">
      <c r="A27" s="23"/>
      <c r="W27" s="6"/>
      <c r="X27" s="6"/>
      <c r="Y27" s="97"/>
    </row>
    <row r="28" spans="1:29" x14ac:dyDescent="0.55000000000000004">
      <c r="A28" s="39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4"/>
      <c r="W28" s="6"/>
      <c r="X28" s="6"/>
      <c r="Y28" s="97"/>
    </row>
    <row r="29" spans="1:29" x14ac:dyDescent="0.55000000000000004">
      <c r="A29" s="24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3"/>
      <c r="W29" s="13"/>
      <c r="X29" s="13"/>
      <c r="Y29" s="102"/>
    </row>
    <row r="30" spans="1:29" x14ac:dyDescent="0.55000000000000004">
      <c r="A30" s="2"/>
      <c r="B30" s="16"/>
      <c r="C30" s="16"/>
      <c r="D30" s="16"/>
      <c r="E30" s="16"/>
      <c r="F30" s="16"/>
      <c r="G30" s="16"/>
      <c r="H30"/>
      <c r="I30"/>
      <c r="J30" s="2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 s="96"/>
      <c r="Z30"/>
      <c r="AC30"/>
    </row>
    <row r="31" spans="1:29" x14ac:dyDescent="0.55000000000000004">
      <c r="A31" s="2"/>
      <c r="B31" s="16"/>
      <c r="C31" s="16"/>
      <c r="D31" s="16"/>
      <c r="E31" s="16"/>
      <c r="F31" s="16"/>
      <c r="G31" s="16"/>
      <c r="H31"/>
      <c r="I31"/>
      <c r="J31" s="2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 s="96"/>
      <c r="Z31"/>
      <c r="AC31"/>
    </row>
    <row r="32" spans="1:29" x14ac:dyDescent="0.55000000000000004">
      <c r="A32" s="2"/>
      <c r="B32" s="16"/>
      <c r="C32" s="16"/>
      <c r="D32" s="16"/>
      <c r="E32" s="16"/>
      <c r="F32" s="16"/>
      <c r="G32" s="16"/>
      <c r="H32"/>
      <c r="I32"/>
      <c r="J32" s="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 s="96"/>
      <c r="Z32"/>
      <c r="AC32"/>
    </row>
    <row r="33" spans="1:29" x14ac:dyDescent="0.55000000000000004">
      <c r="A33" s="2"/>
      <c r="B33" s="16"/>
      <c r="C33" s="16"/>
      <c r="D33" s="16"/>
      <c r="E33" s="16"/>
      <c r="F33" s="16"/>
      <c r="G33" s="16"/>
      <c r="H33"/>
      <c r="I33"/>
      <c r="J33" s="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96"/>
      <c r="Z33"/>
      <c r="AC33"/>
    </row>
    <row r="34" spans="1:29" x14ac:dyDescent="0.55000000000000004">
      <c r="A34" s="2"/>
      <c r="B34" s="16"/>
      <c r="C34" s="16"/>
      <c r="D34" s="16"/>
      <c r="E34" s="16"/>
      <c r="F34" s="16"/>
      <c r="G34" s="16"/>
      <c r="H34"/>
      <c r="I34"/>
      <c r="J34" s="2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 s="96"/>
      <c r="Z34"/>
      <c r="AC34"/>
    </row>
    <row r="35" spans="1:29" x14ac:dyDescent="0.55000000000000004">
      <c r="A35" s="2"/>
      <c r="B35" s="16"/>
      <c r="C35" s="16"/>
      <c r="D35" s="16"/>
      <c r="E35" s="16"/>
      <c r="F35" s="16"/>
      <c r="G35" s="16"/>
      <c r="H35"/>
      <c r="I35"/>
      <c r="J35" s="2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 s="96"/>
      <c r="Z35"/>
      <c r="AC35"/>
    </row>
    <row r="36" spans="1:29" x14ac:dyDescent="0.55000000000000004">
      <c r="A36" s="2"/>
      <c r="B36" s="16"/>
      <c r="C36" s="16"/>
      <c r="D36" s="16"/>
      <c r="E36" s="16"/>
      <c r="F36" s="16"/>
      <c r="G36" s="16"/>
      <c r="H36"/>
      <c r="I36"/>
      <c r="J36" s="2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 s="96"/>
      <c r="Z36"/>
      <c r="AC36"/>
    </row>
    <row r="37" spans="1:29" x14ac:dyDescent="0.55000000000000004">
      <c r="A37" s="2"/>
      <c r="B37" s="16"/>
      <c r="C37" s="16"/>
      <c r="D37" s="16"/>
      <c r="E37" s="16"/>
      <c r="F37" s="16"/>
      <c r="G37" s="16"/>
      <c r="H37"/>
      <c r="I37"/>
      <c r="J37" s="2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 s="96"/>
      <c r="Z37"/>
      <c r="AC37"/>
    </row>
    <row r="38" spans="1:29" x14ac:dyDescent="0.55000000000000004">
      <c r="A38" s="2"/>
      <c r="B38" s="16"/>
      <c r="C38" s="16"/>
      <c r="D38" s="16"/>
      <c r="E38" s="16"/>
      <c r="F38" s="16"/>
      <c r="G38" s="16"/>
      <c r="H38"/>
      <c r="I38"/>
      <c r="J38" s="2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 s="96"/>
      <c r="Z38"/>
      <c r="AC38"/>
    </row>
    <row r="39" spans="1:29" x14ac:dyDescent="0.55000000000000004">
      <c r="A39" s="2"/>
      <c r="B39" s="16"/>
      <c r="C39" s="16"/>
      <c r="D39" s="16"/>
      <c r="E39" s="16"/>
      <c r="F39" s="16"/>
      <c r="G39" s="16"/>
      <c r="H39"/>
      <c r="I39"/>
      <c r="J39" s="2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 s="96"/>
      <c r="Z39"/>
      <c r="AC39"/>
    </row>
    <row r="40" spans="1:29" x14ac:dyDescent="0.55000000000000004">
      <c r="A40" s="2"/>
      <c r="B40" s="16"/>
      <c r="C40" s="16"/>
      <c r="D40" s="16"/>
      <c r="E40" s="16"/>
      <c r="F40" s="16"/>
      <c r="G40" s="16"/>
      <c r="H40"/>
      <c r="I40"/>
      <c r="J40" s="2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 s="96"/>
      <c r="Z40"/>
      <c r="AC40"/>
    </row>
    <row r="41" spans="1:29" x14ac:dyDescent="0.55000000000000004">
      <c r="A41" s="2"/>
      <c r="B41" s="16"/>
      <c r="C41" s="16"/>
      <c r="D41" s="16"/>
      <c r="E41" s="16"/>
      <c r="F41" s="16"/>
      <c r="G41" s="16"/>
      <c r="H41"/>
      <c r="I41"/>
      <c r="J41" s="2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 s="96"/>
      <c r="Z41"/>
      <c r="AC41"/>
    </row>
    <row r="42" spans="1:29" x14ac:dyDescent="0.55000000000000004">
      <c r="A42" s="2"/>
      <c r="B42" s="16"/>
      <c r="C42" s="16"/>
      <c r="D42" s="16"/>
      <c r="E42" s="16"/>
      <c r="F42" s="16"/>
      <c r="G42" s="16"/>
      <c r="H42"/>
      <c r="I42"/>
      <c r="J42" s="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 s="96"/>
      <c r="Z42"/>
      <c r="AC42"/>
    </row>
    <row r="43" spans="1:29" x14ac:dyDescent="0.55000000000000004">
      <c r="A43" s="2"/>
      <c r="B43" s="16"/>
      <c r="C43" s="16"/>
      <c r="D43" s="16"/>
      <c r="E43" s="16"/>
      <c r="F43" s="16"/>
      <c r="G43" s="16"/>
      <c r="H43"/>
      <c r="I43"/>
      <c r="J43" s="2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 s="96"/>
      <c r="Z43"/>
      <c r="AC43"/>
    </row>
    <row r="44" spans="1:29" x14ac:dyDescent="0.55000000000000004">
      <c r="A44" s="2"/>
      <c r="B44" s="16"/>
      <c r="C44" s="16"/>
      <c r="D44" s="16"/>
      <c r="E44" s="16"/>
      <c r="F44" s="16"/>
      <c r="G44" s="16"/>
      <c r="H44"/>
      <c r="I44"/>
      <c r="J44" s="2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 s="96"/>
      <c r="Z44"/>
      <c r="AC44"/>
    </row>
    <row r="45" spans="1:29" x14ac:dyDescent="0.55000000000000004">
      <c r="A45" s="2"/>
      <c r="B45" s="16"/>
      <c r="C45" s="16"/>
      <c r="D45" s="16"/>
      <c r="E45" s="16"/>
      <c r="F45" s="16"/>
      <c r="G45" s="16"/>
      <c r="H45"/>
      <c r="I45"/>
      <c r="J45" s="2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 s="96"/>
      <c r="Z45"/>
      <c r="AC45"/>
    </row>
    <row r="46" spans="1:29" x14ac:dyDescent="0.55000000000000004">
      <c r="A46" s="2"/>
      <c r="B46" s="16"/>
      <c r="C46" s="16"/>
      <c r="D46" s="16"/>
      <c r="E46" s="16"/>
      <c r="F46" s="16"/>
      <c r="G46" s="16"/>
      <c r="H46"/>
      <c r="I46"/>
      <c r="J46" s="2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 s="96"/>
      <c r="Z46"/>
      <c r="AC46"/>
    </row>
    <row r="47" spans="1:29" x14ac:dyDescent="0.55000000000000004">
      <c r="A47" s="2"/>
      <c r="B47" s="16"/>
      <c r="C47" s="16"/>
      <c r="D47" s="16"/>
      <c r="E47" s="16"/>
      <c r="F47" s="16"/>
      <c r="G47" s="16"/>
      <c r="H47"/>
      <c r="I47"/>
      <c r="J47" s="2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 s="96"/>
      <c r="Z47"/>
      <c r="AC47"/>
    </row>
    <row r="48" spans="1:29" x14ac:dyDescent="0.55000000000000004">
      <c r="A48" s="2"/>
      <c r="B48" s="16"/>
      <c r="C48" s="16"/>
      <c r="D48" s="16"/>
      <c r="E48" s="16"/>
      <c r="F48" s="16"/>
      <c r="G48" s="16"/>
      <c r="H48"/>
      <c r="I48"/>
      <c r="J48" s="2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 s="96"/>
      <c r="Z48"/>
      <c r="AC48"/>
    </row>
    <row r="49" spans="1:29" x14ac:dyDescent="0.55000000000000004">
      <c r="A49" s="2"/>
      <c r="B49" s="16"/>
      <c r="C49" s="16"/>
      <c r="D49" s="16"/>
      <c r="E49" s="16"/>
      <c r="F49" s="16"/>
      <c r="G49" s="16"/>
      <c r="H49"/>
      <c r="I49"/>
      <c r="J49" s="2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 s="96"/>
      <c r="Z49"/>
      <c r="AC49"/>
    </row>
    <row r="50" spans="1:29" x14ac:dyDescent="0.55000000000000004">
      <c r="A50" s="2"/>
      <c r="B50" s="16"/>
      <c r="C50" s="16"/>
      <c r="D50" s="16"/>
      <c r="E50" s="16"/>
      <c r="F50" s="16"/>
      <c r="G50" s="16"/>
      <c r="H50"/>
      <c r="I50"/>
      <c r="J50" s="2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 s="96"/>
      <c r="Z50"/>
      <c r="AC50"/>
    </row>
    <row r="51" spans="1:29" x14ac:dyDescent="0.55000000000000004">
      <c r="A51" s="2"/>
      <c r="B51" s="16"/>
      <c r="C51" s="16"/>
      <c r="D51" s="16"/>
      <c r="E51" s="16"/>
      <c r="F51" s="16"/>
      <c r="G51" s="16"/>
      <c r="H51"/>
      <c r="I51"/>
      <c r="J51" s="2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 s="96"/>
      <c r="Z51"/>
      <c r="AC51"/>
    </row>
    <row r="52" spans="1:29" x14ac:dyDescent="0.55000000000000004">
      <c r="A52" s="2"/>
      <c r="B52" s="16"/>
      <c r="C52" s="16"/>
      <c r="D52" s="16"/>
      <c r="E52" s="16"/>
      <c r="F52" s="16"/>
      <c r="G52" s="16"/>
      <c r="H52"/>
      <c r="I52"/>
      <c r="J52" s="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 s="96"/>
      <c r="Z52"/>
      <c r="AC52"/>
    </row>
    <row r="53" spans="1:29" x14ac:dyDescent="0.55000000000000004">
      <c r="A53" s="2"/>
      <c r="B53" s="16"/>
      <c r="C53" s="16"/>
      <c r="D53" s="16"/>
      <c r="E53" s="16"/>
      <c r="F53" s="16"/>
      <c r="G53" s="16"/>
      <c r="H53"/>
      <c r="I53"/>
      <c r="J53" s="2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 s="96"/>
      <c r="Z53"/>
      <c r="AC53"/>
    </row>
    <row r="54" spans="1:29" x14ac:dyDescent="0.55000000000000004">
      <c r="A54" s="2"/>
      <c r="B54" s="16"/>
      <c r="C54" s="16"/>
      <c r="D54" s="16"/>
      <c r="E54" s="16"/>
      <c r="F54" s="16"/>
      <c r="G54" s="16"/>
      <c r="H54"/>
      <c r="I54"/>
      <c r="J54" s="2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 s="96"/>
      <c r="Z54"/>
      <c r="AC54"/>
    </row>
    <row r="55" spans="1:29" x14ac:dyDescent="0.55000000000000004">
      <c r="A55" s="2"/>
      <c r="B55" s="16"/>
      <c r="C55" s="16"/>
      <c r="D55" s="16"/>
      <c r="E55" s="16"/>
      <c r="F55" s="16"/>
      <c r="G55" s="16"/>
      <c r="H55"/>
      <c r="I55"/>
      <c r="J55" s="2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 s="96"/>
      <c r="Z55"/>
      <c r="AC55"/>
    </row>
    <row r="56" spans="1:29" x14ac:dyDescent="0.55000000000000004">
      <c r="A56" s="2"/>
      <c r="B56" s="16"/>
      <c r="C56" s="16"/>
      <c r="D56" s="16"/>
      <c r="E56" s="16"/>
      <c r="F56" s="16"/>
      <c r="G56" s="16"/>
      <c r="H56"/>
      <c r="I56"/>
      <c r="J56" s="2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 s="96"/>
      <c r="Z56"/>
      <c r="AC56"/>
    </row>
    <row r="57" spans="1:29" x14ac:dyDescent="0.55000000000000004">
      <c r="A57" s="2"/>
      <c r="B57" s="16"/>
      <c r="C57" s="16"/>
      <c r="D57" s="16"/>
      <c r="E57" s="16"/>
      <c r="F57" s="16"/>
      <c r="G57" s="16"/>
      <c r="H57"/>
      <c r="I57"/>
      <c r="J57" s="2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 s="96"/>
      <c r="Z57"/>
      <c r="AC57"/>
    </row>
    <row r="58" spans="1:29" x14ac:dyDescent="0.55000000000000004">
      <c r="A58" s="2"/>
      <c r="B58" s="16"/>
      <c r="C58" s="16"/>
      <c r="D58" s="16"/>
      <c r="E58" s="16"/>
      <c r="F58" s="16"/>
      <c r="G58" s="16"/>
      <c r="H58"/>
      <c r="I58"/>
      <c r="J58" s="2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 s="96"/>
      <c r="Z58"/>
      <c r="AC58"/>
    </row>
    <row r="59" spans="1:29" x14ac:dyDescent="0.55000000000000004">
      <c r="A59" s="2"/>
      <c r="B59" s="16"/>
      <c r="C59" s="16"/>
      <c r="D59" s="16"/>
      <c r="E59" s="16"/>
      <c r="F59" s="16"/>
      <c r="G59" s="16"/>
      <c r="H59"/>
      <c r="I59"/>
      <c r="J59" s="2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 s="96"/>
      <c r="Z59"/>
      <c r="AC59"/>
    </row>
    <row r="60" spans="1:29" x14ac:dyDescent="0.55000000000000004">
      <c r="A60" s="2"/>
      <c r="B60" s="16"/>
      <c r="C60" s="16"/>
      <c r="D60" s="16"/>
      <c r="E60" s="16"/>
      <c r="F60" s="16"/>
      <c r="G60" s="16"/>
      <c r="H60"/>
      <c r="I60"/>
      <c r="J60" s="2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 s="96"/>
      <c r="Z60"/>
      <c r="AC60"/>
    </row>
    <row r="61" spans="1:29" x14ac:dyDescent="0.55000000000000004">
      <c r="A61" s="2"/>
      <c r="B61" s="16"/>
      <c r="C61" s="16"/>
      <c r="D61" s="16"/>
      <c r="E61" s="16"/>
      <c r="F61" s="16"/>
      <c r="G61" s="16"/>
      <c r="H61"/>
      <c r="I61"/>
      <c r="J61" s="2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 s="96"/>
      <c r="Z61"/>
      <c r="AC61"/>
    </row>
    <row r="62" spans="1:29" x14ac:dyDescent="0.55000000000000004">
      <c r="A62" s="2"/>
      <c r="B62" s="16"/>
      <c r="C62" s="16"/>
      <c r="D62" s="16"/>
      <c r="E62" s="16"/>
      <c r="F62" s="16"/>
      <c r="G62" s="16"/>
      <c r="H62"/>
      <c r="I62"/>
      <c r="J62" s="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 s="96"/>
      <c r="Z62"/>
      <c r="AC62"/>
    </row>
    <row r="63" spans="1:29" x14ac:dyDescent="0.55000000000000004">
      <c r="A63" s="2"/>
      <c r="B63" s="16"/>
      <c r="C63" s="16"/>
      <c r="D63" s="16"/>
      <c r="E63" s="16"/>
      <c r="F63" s="16"/>
      <c r="G63" s="16"/>
      <c r="H63"/>
      <c r="I63"/>
      <c r="J63" s="2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 s="96"/>
      <c r="Z63"/>
      <c r="AC63"/>
    </row>
    <row r="64" spans="1:29" x14ac:dyDescent="0.55000000000000004">
      <c r="A64" s="2"/>
      <c r="B64" s="16"/>
      <c r="C64" s="16"/>
      <c r="D64" s="16"/>
      <c r="E64" s="16"/>
      <c r="F64" s="16"/>
      <c r="G64" s="16"/>
      <c r="H64"/>
      <c r="I64"/>
      <c r="J64" s="2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 s="96"/>
      <c r="Z64"/>
      <c r="AC64"/>
    </row>
    <row r="65" spans="1:29" x14ac:dyDescent="0.55000000000000004">
      <c r="A65" s="2"/>
      <c r="B65" s="16"/>
      <c r="C65" s="16"/>
      <c r="D65" s="16"/>
      <c r="E65" s="16"/>
      <c r="F65" s="16"/>
      <c r="G65" s="16"/>
      <c r="H65"/>
      <c r="I65"/>
      <c r="J65" s="2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 s="96"/>
      <c r="Z65"/>
      <c r="AC65"/>
    </row>
    <row r="66" spans="1:29" x14ac:dyDescent="0.55000000000000004">
      <c r="A66" s="2"/>
      <c r="B66" s="16"/>
      <c r="C66" s="16"/>
      <c r="D66" s="16"/>
      <c r="E66" s="16"/>
      <c r="F66" s="16"/>
      <c r="G66" s="16"/>
      <c r="H66"/>
      <c r="I66"/>
      <c r="J66" s="2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 s="96"/>
      <c r="Z66"/>
      <c r="AC66"/>
    </row>
    <row r="67" spans="1:29" x14ac:dyDescent="0.55000000000000004">
      <c r="A67" s="2"/>
      <c r="B67" s="16"/>
      <c r="C67" s="16"/>
      <c r="D67" s="16"/>
      <c r="E67" s="16"/>
      <c r="F67" s="16"/>
      <c r="G67" s="16"/>
      <c r="H67"/>
      <c r="I67"/>
      <c r="J67" s="2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 s="96"/>
      <c r="Z67"/>
      <c r="AC67"/>
    </row>
    <row r="68" spans="1:29" x14ac:dyDescent="0.55000000000000004">
      <c r="A68" s="2"/>
      <c r="B68" s="16"/>
      <c r="C68" s="16"/>
      <c r="D68" s="16"/>
      <c r="E68" s="16"/>
      <c r="F68" s="16"/>
      <c r="G68" s="16"/>
      <c r="H68"/>
      <c r="I68"/>
      <c r="J68" s="2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 s="96"/>
      <c r="Z68"/>
      <c r="AC68"/>
    </row>
    <row r="69" spans="1:29" x14ac:dyDescent="0.55000000000000004">
      <c r="A69" s="2"/>
      <c r="B69" s="16"/>
      <c r="C69" s="16"/>
      <c r="D69" s="16"/>
      <c r="E69" s="16"/>
      <c r="F69" s="16"/>
      <c r="G69" s="16"/>
      <c r="H69"/>
      <c r="I69"/>
      <c r="J69" s="2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 s="96"/>
      <c r="Z69"/>
      <c r="AC69"/>
    </row>
    <row r="70" spans="1:29" x14ac:dyDescent="0.55000000000000004">
      <c r="A70" s="2"/>
      <c r="B70" s="16"/>
      <c r="C70" s="16"/>
      <c r="D70" s="16"/>
      <c r="E70" s="16"/>
      <c r="F70" s="16"/>
      <c r="G70" s="16"/>
      <c r="H70"/>
      <c r="I70"/>
      <c r="J70" s="2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 s="96"/>
      <c r="Z70"/>
      <c r="AC70"/>
    </row>
    <row r="71" spans="1:29" x14ac:dyDescent="0.55000000000000004">
      <c r="A71" s="2"/>
      <c r="B71" s="16"/>
      <c r="C71" s="16"/>
      <c r="D71" s="16"/>
      <c r="E71" s="16"/>
      <c r="F71" s="16"/>
      <c r="G71" s="16"/>
      <c r="H71"/>
      <c r="I71"/>
      <c r="J71" s="2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 s="96"/>
      <c r="Z71"/>
      <c r="AC71"/>
    </row>
    <row r="72" spans="1:29" x14ac:dyDescent="0.55000000000000004">
      <c r="A72" s="2"/>
      <c r="B72" s="16"/>
      <c r="C72" s="16"/>
      <c r="D72" s="16"/>
      <c r="E72" s="16"/>
      <c r="F72" s="16"/>
      <c r="G72" s="16"/>
      <c r="H72"/>
      <c r="I72"/>
      <c r="J72" s="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 s="96"/>
      <c r="Z72"/>
      <c r="AC72"/>
    </row>
    <row r="73" spans="1:29" x14ac:dyDescent="0.55000000000000004">
      <c r="A73" s="2"/>
      <c r="B73" s="16"/>
      <c r="C73" s="16"/>
      <c r="D73" s="16"/>
      <c r="E73" s="16"/>
      <c r="F73" s="16"/>
      <c r="G73" s="16"/>
      <c r="H73"/>
      <c r="I73"/>
      <c r="J73" s="2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 s="96"/>
      <c r="Z73"/>
      <c r="AC73"/>
    </row>
    <row r="74" spans="1:29" x14ac:dyDescent="0.55000000000000004">
      <c r="A74" s="2"/>
      <c r="B74" s="16"/>
      <c r="C74" s="16"/>
      <c r="D74" s="16"/>
      <c r="E74" s="16"/>
      <c r="F74" s="16"/>
      <c r="G74" s="16"/>
      <c r="H74"/>
      <c r="I74"/>
      <c r="J74" s="2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 s="96"/>
      <c r="Z74"/>
      <c r="AC74"/>
    </row>
    <row r="75" spans="1:29" x14ac:dyDescent="0.55000000000000004">
      <c r="A75" s="2"/>
      <c r="B75" s="16"/>
      <c r="C75" s="16"/>
      <c r="D75" s="16"/>
      <c r="E75" s="16"/>
      <c r="F75" s="16"/>
      <c r="G75" s="16"/>
      <c r="H75"/>
      <c r="I75"/>
      <c r="J75" s="2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 s="96"/>
      <c r="Z75"/>
      <c r="AC75"/>
    </row>
    <row r="76" spans="1:29" x14ac:dyDescent="0.55000000000000004">
      <c r="A76" s="2"/>
      <c r="B76" s="16"/>
      <c r="C76" s="16"/>
      <c r="D76" s="16"/>
      <c r="E76" s="16"/>
      <c r="F76" s="16"/>
      <c r="G76" s="16"/>
      <c r="H76"/>
      <c r="I76"/>
      <c r="J76" s="2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 s="96"/>
      <c r="Z76"/>
      <c r="AC76"/>
    </row>
    <row r="77" spans="1:29" x14ac:dyDescent="0.55000000000000004">
      <c r="A77" s="2"/>
      <c r="B77" s="16"/>
      <c r="C77" s="16"/>
      <c r="D77" s="16"/>
      <c r="E77" s="16"/>
      <c r="F77" s="16"/>
      <c r="G77" s="16"/>
      <c r="H77"/>
      <c r="I77"/>
      <c r="J77" s="2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 s="96"/>
      <c r="Z77"/>
      <c r="AC77"/>
    </row>
    <row r="78" spans="1:29" x14ac:dyDescent="0.55000000000000004">
      <c r="A78" s="2"/>
      <c r="B78" s="16"/>
      <c r="C78" s="16"/>
      <c r="D78" s="16"/>
      <c r="E78" s="16"/>
      <c r="F78" s="16"/>
      <c r="G78" s="16"/>
      <c r="H78"/>
      <c r="I78"/>
      <c r="J78" s="2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 s="96"/>
      <c r="Z78"/>
      <c r="AC78"/>
    </row>
    <row r="79" spans="1:29" x14ac:dyDescent="0.55000000000000004">
      <c r="A79" s="2"/>
      <c r="B79" s="16"/>
      <c r="C79" s="16"/>
      <c r="D79" s="16"/>
      <c r="E79" s="16"/>
      <c r="F79" s="16"/>
      <c r="G79" s="16"/>
      <c r="H79"/>
      <c r="I79"/>
      <c r="J79" s="2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 s="96"/>
      <c r="Z79"/>
      <c r="AC79"/>
    </row>
    <row r="80" spans="1:29" x14ac:dyDescent="0.55000000000000004">
      <c r="A80" s="2"/>
      <c r="B80" s="16"/>
      <c r="C80" s="16"/>
      <c r="D80" s="16"/>
      <c r="E80" s="16"/>
      <c r="F80" s="16"/>
      <c r="G80" s="16"/>
      <c r="H80"/>
      <c r="I80"/>
      <c r="J80" s="2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 s="96"/>
      <c r="Z80"/>
      <c r="AC80"/>
    </row>
    <row r="81" spans="1:29" x14ac:dyDescent="0.55000000000000004">
      <c r="A81" s="2"/>
      <c r="B81" s="16"/>
      <c r="C81" s="16"/>
      <c r="D81" s="16"/>
      <c r="E81" s="16"/>
      <c r="F81" s="16"/>
      <c r="G81" s="16"/>
      <c r="H81"/>
      <c r="I81"/>
      <c r="J81" s="2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 s="96"/>
      <c r="Z81"/>
      <c r="AC81"/>
    </row>
    <row r="82" spans="1:29" x14ac:dyDescent="0.55000000000000004">
      <c r="A82" s="2"/>
      <c r="B82" s="16"/>
      <c r="C82" s="16"/>
      <c r="D82" s="16"/>
      <c r="E82" s="16"/>
      <c r="F82" s="16"/>
      <c r="G82" s="16"/>
      <c r="H82"/>
      <c r="I82"/>
      <c r="J82" s="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 s="96"/>
      <c r="Z82"/>
      <c r="AC82"/>
    </row>
    <row r="83" spans="1:29" x14ac:dyDescent="0.55000000000000004">
      <c r="A83" s="2"/>
      <c r="B83" s="16"/>
      <c r="C83" s="16"/>
      <c r="D83" s="16"/>
      <c r="E83" s="16"/>
      <c r="F83" s="16"/>
      <c r="G83" s="16"/>
      <c r="H83"/>
      <c r="I83"/>
      <c r="J83" s="2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 s="96"/>
      <c r="Z83"/>
      <c r="AC83"/>
    </row>
    <row r="84" spans="1:29" x14ac:dyDescent="0.55000000000000004">
      <c r="A84" s="2"/>
      <c r="B84" s="16"/>
      <c r="C84" s="16"/>
      <c r="D84" s="16"/>
      <c r="E84" s="16"/>
      <c r="F84" s="16"/>
      <c r="G84" s="16"/>
      <c r="H84"/>
      <c r="I84"/>
      <c r="J84" s="2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 s="96"/>
      <c r="Z84"/>
      <c r="AC84"/>
    </row>
    <row r="85" spans="1:29" x14ac:dyDescent="0.55000000000000004">
      <c r="A85" s="2"/>
      <c r="B85" s="16"/>
      <c r="C85" s="16"/>
      <c r="D85" s="16"/>
      <c r="E85" s="16"/>
      <c r="F85" s="16"/>
      <c r="G85" s="16"/>
      <c r="H85"/>
      <c r="I85"/>
      <c r="J85" s="2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 s="96"/>
      <c r="Z85"/>
      <c r="AC85"/>
    </row>
    <row r="86" spans="1:29" x14ac:dyDescent="0.55000000000000004">
      <c r="A86" s="2"/>
      <c r="B86" s="16"/>
      <c r="C86" s="16"/>
      <c r="D86" s="16"/>
      <c r="E86" s="16"/>
      <c r="F86" s="16"/>
      <c r="G86" s="16"/>
      <c r="H86"/>
      <c r="I86"/>
      <c r="J86" s="2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 s="96"/>
      <c r="Z86"/>
      <c r="AC86"/>
    </row>
    <row r="87" spans="1:29" x14ac:dyDescent="0.55000000000000004">
      <c r="A87" s="2"/>
      <c r="B87" s="16"/>
      <c r="C87" s="16"/>
      <c r="D87" s="16"/>
      <c r="E87" s="16"/>
      <c r="F87" s="16"/>
      <c r="G87" s="16"/>
      <c r="H87"/>
      <c r="I87"/>
      <c r="J87" s="2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 s="96"/>
      <c r="Z87"/>
      <c r="AC87"/>
    </row>
    <row r="88" spans="1:29" x14ac:dyDescent="0.55000000000000004">
      <c r="A88" s="2"/>
      <c r="B88" s="16"/>
      <c r="C88" s="16"/>
      <c r="D88" s="16"/>
      <c r="E88" s="16"/>
      <c r="F88" s="16"/>
      <c r="G88" s="16"/>
      <c r="H88"/>
      <c r="I88"/>
      <c r="J88" s="2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 s="96"/>
      <c r="Z88"/>
      <c r="AC88"/>
    </row>
    <row r="89" spans="1:29" x14ac:dyDescent="0.55000000000000004">
      <c r="A89" s="2"/>
      <c r="B89" s="16"/>
      <c r="C89" s="16"/>
      <c r="D89" s="16"/>
      <c r="E89" s="16"/>
      <c r="F89" s="16"/>
      <c r="G89" s="16"/>
      <c r="H89"/>
      <c r="I89"/>
      <c r="J89" s="2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 s="96"/>
      <c r="Z89"/>
      <c r="AC89"/>
    </row>
    <row r="90" spans="1:29" x14ac:dyDescent="0.55000000000000004">
      <c r="A90" s="2"/>
      <c r="B90" s="16"/>
      <c r="C90" s="16"/>
      <c r="D90" s="16"/>
      <c r="E90" s="16"/>
      <c r="F90" s="16"/>
      <c r="G90" s="16"/>
      <c r="H90"/>
      <c r="I90"/>
      <c r="J90" s="2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 s="96"/>
      <c r="Z90"/>
      <c r="AC90"/>
    </row>
    <row r="91" spans="1:29" x14ac:dyDescent="0.55000000000000004">
      <c r="A91" s="2"/>
      <c r="B91" s="16"/>
      <c r="C91" s="16"/>
      <c r="D91" s="16"/>
      <c r="E91" s="16"/>
      <c r="F91" s="16"/>
      <c r="G91" s="16"/>
      <c r="H91"/>
      <c r="I91"/>
      <c r="J91" s="2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 s="96"/>
      <c r="Z91"/>
      <c r="AC91"/>
    </row>
    <row r="92" spans="1:29" x14ac:dyDescent="0.55000000000000004">
      <c r="A92" s="2"/>
      <c r="B92" s="16"/>
      <c r="C92" s="16"/>
      <c r="D92" s="16"/>
      <c r="E92" s="16"/>
      <c r="F92" s="16"/>
      <c r="G92" s="16"/>
      <c r="H92"/>
      <c r="I92"/>
      <c r="J92" s="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 s="96"/>
      <c r="Z92"/>
      <c r="AC92"/>
    </row>
    <row r="93" spans="1:29" x14ac:dyDescent="0.55000000000000004">
      <c r="A93" s="2"/>
      <c r="B93" s="16"/>
      <c r="C93" s="16"/>
      <c r="D93" s="16"/>
      <c r="E93" s="16"/>
      <c r="F93" s="16"/>
      <c r="G93" s="16"/>
      <c r="H93"/>
      <c r="I93"/>
      <c r="J93" s="2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 s="96"/>
      <c r="Z93"/>
      <c r="AC93"/>
    </row>
    <row r="94" spans="1:29" x14ac:dyDescent="0.55000000000000004">
      <c r="A94" s="2"/>
      <c r="B94" s="16"/>
      <c r="C94" s="16"/>
      <c r="D94" s="16"/>
      <c r="E94" s="16"/>
      <c r="F94" s="16"/>
      <c r="G94" s="16"/>
      <c r="H94"/>
      <c r="I94"/>
      <c r="J94" s="2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 s="96"/>
      <c r="Z94"/>
      <c r="AC94"/>
    </row>
    <row r="95" spans="1:29" x14ac:dyDescent="0.55000000000000004">
      <c r="A95" s="2"/>
      <c r="B95" s="16"/>
      <c r="C95" s="16"/>
      <c r="D95" s="16"/>
      <c r="E95" s="16"/>
      <c r="F95" s="16"/>
      <c r="G95" s="16"/>
      <c r="H95"/>
      <c r="I95"/>
      <c r="J95" s="2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 s="96"/>
      <c r="Z95"/>
      <c r="AC95"/>
    </row>
    <row r="96" spans="1:29" x14ac:dyDescent="0.55000000000000004">
      <c r="A96" s="2"/>
      <c r="B96" s="16"/>
      <c r="C96" s="16"/>
      <c r="D96" s="16"/>
      <c r="E96" s="16"/>
      <c r="F96" s="16"/>
      <c r="G96" s="16"/>
      <c r="H96"/>
      <c r="I96"/>
      <c r="J96" s="2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 s="96"/>
      <c r="Z96"/>
      <c r="AC96"/>
    </row>
    <row r="97" spans="1:29" x14ac:dyDescent="0.55000000000000004">
      <c r="A97" s="2"/>
      <c r="B97" s="16"/>
      <c r="C97" s="16"/>
      <c r="D97" s="16"/>
      <c r="E97" s="16"/>
      <c r="F97" s="16"/>
      <c r="G97" s="16"/>
      <c r="H97"/>
      <c r="I97"/>
      <c r="J97" s="2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 s="96"/>
      <c r="Z97"/>
      <c r="AC97"/>
    </row>
    <row r="98" spans="1:29" x14ac:dyDescent="0.55000000000000004">
      <c r="A98" s="2"/>
      <c r="B98" s="16"/>
      <c r="C98" s="16"/>
      <c r="D98" s="16"/>
      <c r="E98" s="16"/>
      <c r="F98" s="16"/>
      <c r="G98" s="16"/>
      <c r="H98"/>
      <c r="I98"/>
      <c r="J98" s="2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 s="96"/>
      <c r="Z98"/>
      <c r="AC98"/>
    </row>
    <row r="99" spans="1:29" x14ac:dyDescent="0.55000000000000004">
      <c r="A99" s="2"/>
      <c r="B99" s="16"/>
      <c r="C99" s="16"/>
      <c r="D99" s="16"/>
      <c r="E99" s="16"/>
      <c r="F99" s="16"/>
      <c r="G99" s="16"/>
      <c r="H99"/>
      <c r="I99"/>
      <c r="J99" s="2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 s="96"/>
      <c r="Z99"/>
      <c r="AC99"/>
    </row>
    <row r="100" spans="1:29" x14ac:dyDescent="0.55000000000000004">
      <c r="A100" s="2"/>
      <c r="B100" s="16"/>
      <c r="C100" s="16"/>
      <c r="D100" s="16"/>
      <c r="E100" s="16"/>
      <c r="F100" s="16"/>
      <c r="G100" s="16"/>
      <c r="H100"/>
      <c r="I100"/>
      <c r="J100" s="2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 s="96"/>
      <c r="Z100"/>
      <c r="AC100"/>
    </row>
    <row r="101" spans="1:29" x14ac:dyDescent="0.55000000000000004">
      <c r="A101" s="2"/>
      <c r="B101" s="16"/>
      <c r="C101" s="16"/>
      <c r="D101" s="16"/>
      <c r="E101" s="16"/>
      <c r="F101" s="16"/>
      <c r="G101" s="16"/>
      <c r="H101"/>
      <c r="I101"/>
      <c r="J101" s="2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 s="96"/>
      <c r="Z101"/>
      <c r="AC101"/>
    </row>
    <row r="102" spans="1:29" x14ac:dyDescent="0.55000000000000004">
      <c r="A102" s="2"/>
      <c r="B102" s="16"/>
      <c r="C102" s="16"/>
      <c r="D102" s="16"/>
      <c r="E102" s="16"/>
      <c r="F102" s="16"/>
      <c r="G102" s="16"/>
      <c r="H102"/>
      <c r="I102"/>
      <c r="J102" s="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 s="96"/>
      <c r="Z102"/>
      <c r="AC102"/>
    </row>
    <row r="103" spans="1:29" x14ac:dyDescent="0.55000000000000004">
      <c r="A103" s="2"/>
      <c r="B103" s="16"/>
      <c r="C103" s="16"/>
      <c r="D103" s="16"/>
      <c r="E103" s="16"/>
      <c r="F103" s="16"/>
      <c r="G103" s="16"/>
      <c r="H103"/>
      <c r="I103"/>
      <c r="J103" s="2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 s="96"/>
      <c r="Z103"/>
      <c r="AC103"/>
    </row>
    <row r="104" spans="1:29" x14ac:dyDescent="0.55000000000000004">
      <c r="A104" s="2"/>
      <c r="B104" s="16"/>
      <c r="C104" s="16"/>
      <c r="D104" s="16"/>
      <c r="E104" s="16"/>
      <c r="F104" s="16"/>
      <c r="G104" s="16"/>
      <c r="H104"/>
      <c r="I104"/>
      <c r="J104" s="2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 s="96"/>
      <c r="Z104"/>
      <c r="AC104"/>
    </row>
    <row r="105" spans="1:29" x14ac:dyDescent="0.55000000000000004">
      <c r="A105" s="2"/>
      <c r="B105" s="16"/>
      <c r="C105" s="16"/>
      <c r="D105" s="16"/>
      <c r="E105" s="16"/>
      <c r="F105" s="16"/>
      <c r="G105" s="16"/>
      <c r="H105"/>
      <c r="I105"/>
      <c r="J105" s="2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 s="96"/>
      <c r="Z105"/>
      <c r="AC105"/>
    </row>
    <row r="106" spans="1:29" x14ac:dyDescent="0.55000000000000004">
      <c r="A106" s="2"/>
      <c r="B106" s="16"/>
      <c r="C106" s="16"/>
      <c r="D106" s="16"/>
      <c r="E106" s="16"/>
      <c r="F106" s="16"/>
      <c r="G106" s="16"/>
      <c r="H106"/>
      <c r="I106"/>
      <c r="J106" s="2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 s="96"/>
      <c r="Z106"/>
      <c r="AC106"/>
    </row>
    <row r="107" spans="1:29" x14ac:dyDescent="0.55000000000000004">
      <c r="A107" s="2"/>
      <c r="B107" s="16"/>
      <c r="C107" s="16"/>
      <c r="D107" s="16"/>
      <c r="E107" s="16"/>
      <c r="F107" s="16"/>
      <c r="G107" s="16"/>
      <c r="H107"/>
      <c r="I107"/>
      <c r="J107" s="2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 s="96"/>
      <c r="Z107"/>
      <c r="AC107"/>
    </row>
    <row r="108" spans="1:29" x14ac:dyDescent="0.55000000000000004">
      <c r="A108" s="2"/>
      <c r="B108" s="16"/>
      <c r="C108" s="16"/>
      <c r="D108" s="16"/>
      <c r="E108" s="16"/>
      <c r="F108" s="16"/>
      <c r="G108" s="16"/>
      <c r="H108"/>
      <c r="I108"/>
      <c r="J108" s="2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 s="96"/>
      <c r="Z108"/>
      <c r="AC108"/>
    </row>
    <row r="109" spans="1:29" x14ac:dyDescent="0.55000000000000004">
      <c r="A109" s="2"/>
      <c r="B109" s="16"/>
      <c r="C109" s="16"/>
      <c r="D109" s="16"/>
      <c r="E109" s="16"/>
      <c r="F109" s="16"/>
      <c r="G109" s="16"/>
      <c r="H109"/>
      <c r="I109"/>
      <c r="J109" s="2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 s="96"/>
      <c r="Z109"/>
      <c r="AC109"/>
    </row>
    <row r="110" spans="1:29" x14ac:dyDescent="0.55000000000000004">
      <c r="A110" s="2"/>
      <c r="B110" s="16"/>
      <c r="C110" s="16"/>
      <c r="D110" s="16"/>
      <c r="E110" s="16"/>
      <c r="F110" s="16"/>
      <c r="G110" s="16"/>
      <c r="H110"/>
      <c r="I110"/>
      <c r="J110" s="2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 s="96"/>
      <c r="Z110"/>
      <c r="AC110"/>
    </row>
    <row r="111" spans="1:29" x14ac:dyDescent="0.55000000000000004">
      <c r="A111" s="2"/>
      <c r="B111" s="16"/>
      <c r="C111" s="16"/>
      <c r="D111" s="16"/>
      <c r="E111" s="16"/>
      <c r="F111" s="16"/>
      <c r="G111" s="16"/>
      <c r="H111"/>
      <c r="I111"/>
      <c r="J111" s="2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 s="96"/>
      <c r="Z111"/>
      <c r="AC111"/>
    </row>
    <row r="112" spans="1:29" x14ac:dyDescent="0.55000000000000004">
      <c r="A112" s="2"/>
      <c r="B112" s="16"/>
      <c r="C112" s="16"/>
      <c r="D112" s="16"/>
      <c r="E112" s="16"/>
      <c r="F112" s="16"/>
      <c r="G112" s="16"/>
      <c r="H112"/>
      <c r="I112"/>
      <c r="J112" s="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 s="96"/>
      <c r="Z112"/>
      <c r="AC112"/>
    </row>
    <row r="113" spans="1:29" x14ac:dyDescent="0.55000000000000004">
      <c r="A113" s="2"/>
      <c r="B113" s="16"/>
      <c r="C113" s="16"/>
      <c r="D113" s="16"/>
      <c r="E113" s="16"/>
      <c r="F113" s="16"/>
      <c r="G113" s="16"/>
      <c r="H113"/>
      <c r="I113"/>
      <c r="J113" s="2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 s="96"/>
      <c r="Z113"/>
      <c r="AC113"/>
    </row>
    <row r="114" spans="1:29" x14ac:dyDescent="0.55000000000000004">
      <c r="A114" s="2"/>
      <c r="B114" s="16"/>
      <c r="C114" s="16"/>
      <c r="D114" s="16"/>
      <c r="E114" s="16"/>
      <c r="F114" s="16"/>
      <c r="G114" s="16"/>
      <c r="H114"/>
      <c r="I114"/>
      <c r="J114" s="2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 s="96"/>
      <c r="Z114"/>
      <c r="AC114"/>
    </row>
    <row r="115" spans="1:29" x14ac:dyDescent="0.55000000000000004">
      <c r="A115" s="2"/>
      <c r="B115" s="16"/>
      <c r="C115" s="16"/>
      <c r="D115" s="16"/>
      <c r="E115" s="16"/>
      <c r="F115" s="16"/>
      <c r="G115" s="16"/>
      <c r="H115"/>
      <c r="I115"/>
      <c r="J115" s="2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 s="96"/>
      <c r="Z115"/>
      <c r="AC115"/>
    </row>
    <row r="116" spans="1:29" x14ac:dyDescent="0.55000000000000004">
      <c r="A116" s="2"/>
      <c r="B116" s="16"/>
      <c r="C116" s="16"/>
      <c r="D116" s="16"/>
      <c r="E116" s="16"/>
      <c r="F116" s="16"/>
      <c r="G116" s="16"/>
      <c r="H116"/>
      <c r="I116"/>
      <c r="J116" s="2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 s="96"/>
      <c r="Z116"/>
      <c r="AC116"/>
    </row>
    <row r="117" spans="1:29" x14ac:dyDescent="0.55000000000000004">
      <c r="A117" s="2"/>
      <c r="B117" s="16"/>
      <c r="C117" s="16"/>
      <c r="D117" s="16"/>
      <c r="E117" s="16"/>
      <c r="F117" s="16"/>
      <c r="G117" s="16"/>
      <c r="H117"/>
      <c r="I117"/>
      <c r="J117" s="2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 s="96"/>
      <c r="Z117"/>
      <c r="AC117"/>
    </row>
    <row r="118" spans="1:29" x14ac:dyDescent="0.55000000000000004">
      <c r="A118" s="2"/>
      <c r="B118" s="16"/>
      <c r="C118" s="16"/>
      <c r="D118" s="16"/>
      <c r="E118" s="16"/>
      <c r="F118" s="16"/>
      <c r="G118" s="16"/>
      <c r="H118"/>
      <c r="I118"/>
      <c r="J118" s="2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 s="96"/>
      <c r="Z118"/>
      <c r="AC118"/>
    </row>
    <row r="119" spans="1:29" x14ac:dyDescent="0.55000000000000004">
      <c r="A119" s="2"/>
      <c r="B119" s="16"/>
      <c r="C119" s="16"/>
      <c r="D119" s="16"/>
      <c r="E119" s="16"/>
      <c r="F119" s="16"/>
      <c r="G119" s="16"/>
      <c r="H119"/>
      <c r="I119"/>
      <c r="J119" s="2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 s="96"/>
      <c r="Z119"/>
      <c r="AC119"/>
    </row>
    <row r="120" spans="1:29" x14ac:dyDescent="0.55000000000000004">
      <c r="A120" s="2"/>
      <c r="B120" s="16"/>
      <c r="C120" s="16"/>
      <c r="D120" s="16"/>
      <c r="E120" s="16"/>
      <c r="F120" s="16"/>
      <c r="G120" s="16"/>
      <c r="H120"/>
      <c r="I120"/>
      <c r="J120" s="2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 s="96"/>
      <c r="Z120"/>
      <c r="AC120"/>
    </row>
    <row r="121" spans="1:29" x14ac:dyDescent="0.55000000000000004">
      <c r="A121" s="2"/>
      <c r="B121" s="16"/>
      <c r="C121" s="16"/>
      <c r="D121" s="16"/>
      <c r="E121" s="16"/>
      <c r="F121" s="16"/>
      <c r="G121" s="16"/>
      <c r="H121"/>
      <c r="I121"/>
      <c r="J121" s="2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 s="96"/>
      <c r="Z121"/>
      <c r="AC121"/>
    </row>
    <row r="122" spans="1:29" x14ac:dyDescent="0.55000000000000004">
      <c r="A122" s="2"/>
      <c r="B122" s="16"/>
      <c r="C122" s="16"/>
      <c r="D122" s="16"/>
      <c r="E122" s="16"/>
      <c r="F122" s="16"/>
      <c r="G122" s="16"/>
      <c r="H122"/>
      <c r="I122"/>
      <c r="J122" s="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 s="96"/>
      <c r="Z122"/>
      <c r="AC122"/>
    </row>
    <row r="123" spans="1:29" x14ac:dyDescent="0.55000000000000004">
      <c r="A123" s="2"/>
      <c r="B123" s="16"/>
      <c r="C123" s="16"/>
      <c r="D123" s="16"/>
      <c r="E123" s="16"/>
      <c r="F123" s="16"/>
      <c r="G123" s="16"/>
      <c r="H123"/>
      <c r="I123"/>
      <c r="J123" s="2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 s="96"/>
      <c r="Z123"/>
      <c r="AC123"/>
    </row>
    <row r="124" spans="1:29" x14ac:dyDescent="0.55000000000000004">
      <c r="A124" s="2"/>
      <c r="B124" s="16"/>
      <c r="C124" s="16"/>
      <c r="D124" s="16"/>
      <c r="E124" s="16"/>
      <c r="F124" s="16"/>
      <c r="G124" s="16"/>
      <c r="H124"/>
      <c r="I124"/>
      <c r="J124" s="2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 s="96"/>
      <c r="Z124"/>
      <c r="AC124"/>
    </row>
    <row r="125" spans="1:29" x14ac:dyDescent="0.55000000000000004">
      <c r="A125" s="2"/>
      <c r="B125" s="16"/>
      <c r="C125" s="16"/>
      <c r="D125" s="16"/>
      <c r="E125" s="16"/>
      <c r="F125" s="16"/>
      <c r="G125" s="16"/>
      <c r="H125"/>
      <c r="I125"/>
      <c r="J125" s="2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 s="96"/>
      <c r="Z125"/>
      <c r="AC125"/>
    </row>
    <row r="126" spans="1:29" x14ac:dyDescent="0.55000000000000004">
      <c r="A126" s="2"/>
      <c r="B126" s="16"/>
      <c r="C126" s="16"/>
      <c r="D126" s="16"/>
      <c r="E126" s="16"/>
      <c r="F126" s="16"/>
      <c r="G126" s="16"/>
      <c r="H126"/>
      <c r="I126"/>
      <c r="J126" s="2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 s="96"/>
      <c r="Z126"/>
      <c r="AC126"/>
    </row>
    <row r="127" spans="1:29" x14ac:dyDescent="0.55000000000000004">
      <c r="A127" s="2"/>
      <c r="B127" s="16"/>
      <c r="C127" s="16"/>
      <c r="D127" s="16"/>
      <c r="E127" s="16"/>
      <c r="F127" s="16"/>
      <c r="G127" s="16"/>
      <c r="H127"/>
      <c r="I127"/>
      <c r="J127" s="2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 s="96"/>
      <c r="Z127"/>
      <c r="AC127"/>
    </row>
    <row r="128" spans="1:29" x14ac:dyDescent="0.55000000000000004">
      <c r="A128" s="2"/>
      <c r="B128" s="16"/>
      <c r="C128" s="16"/>
      <c r="D128" s="16"/>
      <c r="E128" s="16"/>
      <c r="F128" s="16"/>
      <c r="G128" s="16"/>
      <c r="H128"/>
      <c r="I128"/>
      <c r="J128" s="2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 s="96"/>
      <c r="Z128"/>
      <c r="AC128"/>
    </row>
    <row r="129" spans="1:29" x14ac:dyDescent="0.55000000000000004">
      <c r="A129" s="2"/>
      <c r="B129" s="16"/>
      <c r="C129" s="16"/>
      <c r="D129" s="16"/>
      <c r="E129" s="16"/>
      <c r="F129" s="16"/>
      <c r="G129" s="16"/>
      <c r="H129"/>
      <c r="I129"/>
      <c r="J129" s="2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 s="96"/>
      <c r="Z129"/>
      <c r="AC129"/>
    </row>
    <row r="130" spans="1:29" x14ac:dyDescent="0.55000000000000004">
      <c r="A130" s="2"/>
      <c r="B130" s="16"/>
      <c r="C130" s="16"/>
      <c r="D130" s="16"/>
      <c r="E130" s="16"/>
      <c r="F130" s="16"/>
      <c r="G130" s="16"/>
      <c r="H130"/>
      <c r="I130"/>
      <c r="J130" s="2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 s="96"/>
      <c r="Z130"/>
      <c r="AC130"/>
    </row>
    <row r="131" spans="1:29" x14ac:dyDescent="0.55000000000000004">
      <c r="A131" s="2"/>
      <c r="B131" s="16"/>
      <c r="C131" s="16"/>
      <c r="D131" s="16"/>
      <c r="E131" s="16"/>
      <c r="F131" s="16"/>
      <c r="G131" s="16"/>
      <c r="H131"/>
      <c r="I131"/>
      <c r="J131" s="2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 s="96"/>
      <c r="Z131"/>
      <c r="AC131"/>
    </row>
    <row r="132" spans="1:29" x14ac:dyDescent="0.55000000000000004">
      <c r="A132" s="2"/>
      <c r="B132" s="16"/>
      <c r="C132" s="16"/>
      <c r="D132" s="16"/>
      <c r="E132" s="16"/>
      <c r="F132" s="16"/>
      <c r="G132" s="16"/>
      <c r="H132"/>
      <c r="I132"/>
      <c r="J132" s="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 s="96"/>
      <c r="Z132"/>
      <c r="AC132"/>
    </row>
    <row r="133" spans="1:29" x14ac:dyDescent="0.55000000000000004">
      <c r="A133" s="2"/>
      <c r="B133" s="16"/>
      <c r="C133" s="16"/>
      <c r="D133" s="16"/>
      <c r="E133" s="16"/>
      <c r="F133" s="16"/>
      <c r="G133" s="16"/>
      <c r="H133"/>
      <c r="I133"/>
      <c r="J133" s="2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 s="96"/>
      <c r="Z133"/>
      <c r="AC133"/>
    </row>
    <row r="134" spans="1:29" x14ac:dyDescent="0.55000000000000004">
      <c r="A134" s="2"/>
      <c r="B134" s="16"/>
      <c r="C134" s="16"/>
      <c r="D134" s="16"/>
      <c r="E134" s="16"/>
      <c r="F134" s="16"/>
      <c r="G134" s="16"/>
      <c r="H134"/>
      <c r="I134"/>
      <c r="J134" s="2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 s="96"/>
      <c r="Z134"/>
      <c r="AC134"/>
    </row>
    <row r="135" spans="1:29" x14ac:dyDescent="0.55000000000000004">
      <c r="A135" s="2"/>
      <c r="B135" s="16"/>
      <c r="C135" s="16"/>
      <c r="D135" s="16"/>
      <c r="E135" s="16"/>
      <c r="F135" s="16"/>
      <c r="G135" s="16"/>
      <c r="H135"/>
      <c r="I135"/>
      <c r="J135" s="2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 s="96"/>
      <c r="Z135"/>
      <c r="AC135"/>
    </row>
    <row r="136" spans="1:29" x14ac:dyDescent="0.55000000000000004">
      <c r="A136" s="2"/>
      <c r="B136" s="16"/>
      <c r="C136" s="16"/>
      <c r="D136" s="16"/>
      <c r="E136" s="16"/>
      <c r="F136" s="16"/>
      <c r="G136" s="16"/>
      <c r="H136"/>
      <c r="I136"/>
      <c r="J136" s="2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 s="96"/>
      <c r="Z136"/>
      <c r="AC136"/>
    </row>
    <row r="137" spans="1:29" x14ac:dyDescent="0.55000000000000004">
      <c r="A137" s="2"/>
      <c r="B137" s="16"/>
      <c r="C137" s="16"/>
      <c r="D137" s="16"/>
      <c r="E137" s="16"/>
      <c r="F137" s="16"/>
      <c r="G137" s="16"/>
      <c r="H137"/>
      <c r="I137"/>
      <c r="J137" s="2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 s="96"/>
      <c r="Z137"/>
      <c r="AC137"/>
    </row>
    <row r="138" spans="1:29" x14ac:dyDescent="0.55000000000000004">
      <c r="A138" s="2"/>
      <c r="B138" s="16"/>
      <c r="C138" s="16"/>
      <c r="D138" s="16"/>
      <c r="E138" s="16"/>
      <c r="F138" s="16"/>
      <c r="G138" s="16"/>
      <c r="H138"/>
      <c r="I138"/>
      <c r="J138" s="2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 s="96"/>
      <c r="Z138"/>
      <c r="AC138"/>
    </row>
    <row r="139" spans="1:29" x14ac:dyDescent="0.55000000000000004">
      <c r="A139" s="2"/>
      <c r="B139" s="16"/>
      <c r="C139" s="16"/>
      <c r="D139" s="16"/>
      <c r="E139" s="16"/>
      <c r="F139" s="16"/>
      <c r="G139" s="16"/>
      <c r="H139"/>
      <c r="I139"/>
      <c r="J139" s="2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 s="96"/>
      <c r="Z139"/>
      <c r="AC139"/>
    </row>
    <row r="140" spans="1:29" x14ac:dyDescent="0.55000000000000004">
      <c r="A140" s="2"/>
      <c r="B140" s="16"/>
      <c r="C140" s="16"/>
      <c r="D140" s="16"/>
      <c r="E140" s="16"/>
      <c r="F140" s="16"/>
      <c r="G140" s="16"/>
      <c r="H140"/>
      <c r="I140"/>
      <c r="J140" s="2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 s="96"/>
      <c r="Z140"/>
      <c r="AC140"/>
    </row>
    <row r="141" spans="1:29" x14ac:dyDescent="0.55000000000000004">
      <c r="A141" s="2"/>
      <c r="B141" s="16"/>
      <c r="C141" s="16"/>
      <c r="D141" s="16"/>
      <c r="E141" s="16"/>
      <c r="F141" s="16"/>
      <c r="G141" s="16"/>
      <c r="H141"/>
      <c r="I141"/>
      <c r="J141" s="2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 s="96"/>
      <c r="Z141"/>
      <c r="AC141"/>
    </row>
    <row r="142" spans="1:29" x14ac:dyDescent="0.55000000000000004">
      <c r="A142" s="2"/>
      <c r="B142" s="16"/>
      <c r="C142" s="16"/>
      <c r="D142" s="16"/>
      <c r="E142" s="16"/>
      <c r="F142" s="16"/>
      <c r="G142" s="16"/>
      <c r="H142"/>
      <c r="I142"/>
      <c r="J142" s="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 s="96"/>
      <c r="Z142"/>
      <c r="AC142"/>
    </row>
    <row r="143" spans="1:29" x14ac:dyDescent="0.55000000000000004">
      <c r="A143" s="2"/>
      <c r="B143" s="16"/>
      <c r="C143" s="16"/>
      <c r="D143" s="16"/>
      <c r="E143" s="16"/>
      <c r="F143" s="16"/>
      <c r="G143" s="16"/>
      <c r="H143"/>
      <c r="I143"/>
      <c r="J143" s="2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 s="96"/>
      <c r="Z143"/>
      <c r="AC143"/>
    </row>
    <row r="144" spans="1:29" x14ac:dyDescent="0.55000000000000004">
      <c r="A144" s="2"/>
      <c r="B144" s="16"/>
      <c r="C144" s="16"/>
      <c r="D144" s="16"/>
      <c r="E144" s="16"/>
      <c r="F144" s="16"/>
      <c r="G144" s="16"/>
      <c r="H144"/>
      <c r="I144"/>
      <c r="J144" s="2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 s="96"/>
      <c r="Z144"/>
      <c r="AC144"/>
    </row>
    <row r="145" spans="1:29" x14ac:dyDescent="0.55000000000000004">
      <c r="A145" s="2"/>
      <c r="B145" s="16"/>
      <c r="C145" s="16"/>
      <c r="D145" s="16"/>
      <c r="E145" s="16"/>
      <c r="F145" s="16"/>
      <c r="G145" s="16"/>
      <c r="H145"/>
      <c r="I145"/>
      <c r="J145" s="2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 s="96"/>
      <c r="Z145"/>
      <c r="AC145"/>
    </row>
    <row r="146" spans="1:29" x14ac:dyDescent="0.55000000000000004">
      <c r="A146" s="2"/>
      <c r="B146" s="16"/>
      <c r="C146" s="16"/>
      <c r="D146" s="16"/>
      <c r="E146" s="16"/>
      <c r="F146" s="16"/>
      <c r="G146" s="16"/>
      <c r="H146"/>
      <c r="I146"/>
      <c r="J146" s="2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 s="96"/>
      <c r="Z146"/>
      <c r="AC146"/>
    </row>
    <row r="147" spans="1:29" x14ac:dyDescent="0.55000000000000004">
      <c r="A147" s="2"/>
      <c r="B147" s="16"/>
      <c r="C147" s="16"/>
      <c r="D147" s="16"/>
      <c r="E147" s="16"/>
      <c r="F147" s="16"/>
      <c r="G147" s="16"/>
      <c r="H147"/>
      <c r="I147"/>
      <c r="J147" s="2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 s="96"/>
      <c r="Z147"/>
      <c r="AC147"/>
    </row>
    <row r="148" spans="1:29" x14ac:dyDescent="0.55000000000000004">
      <c r="A148" s="2"/>
      <c r="B148" s="16"/>
      <c r="C148" s="16"/>
      <c r="D148" s="16"/>
      <c r="E148" s="16"/>
      <c r="F148" s="16"/>
      <c r="G148" s="16"/>
      <c r="H148"/>
      <c r="I148"/>
      <c r="J148" s="2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 s="96"/>
      <c r="Z148"/>
      <c r="AC148"/>
    </row>
    <row r="149" spans="1:29" x14ac:dyDescent="0.55000000000000004">
      <c r="A149" s="2"/>
      <c r="B149" s="16"/>
      <c r="C149" s="16"/>
      <c r="D149" s="16"/>
      <c r="E149" s="16"/>
      <c r="F149" s="16"/>
      <c r="G149" s="16"/>
      <c r="H149"/>
      <c r="I149"/>
      <c r="J149" s="2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 s="96"/>
      <c r="Z149"/>
      <c r="AC149"/>
    </row>
    <row r="150" spans="1:29" x14ac:dyDescent="0.55000000000000004">
      <c r="A150" s="2"/>
      <c r="B150" s="16"/>
      <c r="C150" s="16"/>
      <c r="D150" s="16"/>
      <c r="E150" s="16"/>
      <c r="F150" s="16"/>
      <c r="G150" s="16"/>
      <c r="H150"/>
      <c r="I150"/>
      <c r="J150" s="2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 s="96"/>
      <c r="Z150"/>
      <c r="AC150"/>
    </row>
    <row r="151" spans="1:29" x14ac:dyDescent="0.55000000000000004">
      <c r="A151" s="2"/>
      <c r="B151" s="16"/>
      <c r="C151" s="16"/>
      <c r="D151" s="16"/>
      <c r="E151" s="16"/>
      <c r="F151" s="16"/>
      <c r="G151" s="16"/>
      <c r="H151"/>
      <c r="I151"/>
      <c r="J151" s="2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 s="96"/>
      <c r="Z151"/>
      <c r="AC151"/>
    </row>
    <row r="152" spans="1:29" x14ac:dyDescent="0.55000000000000004">
      <c r="A152" s="2"/>
      <c r="B152" s="16"/>
      <c r="C152" s="16"/>
      <c r="D152" s="16"/>
      <c r="E152" s="16"/>
      <c r="F152" s="16"/>
      <c r="G152" s="16"/>
      <c r="H152"/>
      <c r="I152"/>
      <c r="J152" s="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 s="96"/>
      <c r="Z152"/>
      <c r="AC152"/>
    </row>
    <row r="153" spans="1:29" x14ac:dyDescent="0.55000000000000004">
      <c r="A153" s="2"/>
      <c r="B153" s="16"/>
      <c r="C153" s="16"/>
      <c r="D153" s="16"/>
      <c r="E153" s="16"/>
      <c r="F153" s="16"/>
      <c r="G153" s="16"/>
      <c r="H153"/>
      <c r="I153"/>
      <c r="J153" s="2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 s="96"/>
      <c r="Z153"/>
      <c r="AC153"/>
    </row>
    <row r="154" spans="1:29" x14ac:dyDescent="0.55000000000000004">
      <c r="A154" s="2"/>
      <c r="B154" s="16"/>
      <c r="C154" s="16"/>
      <c r="D154" s="16"/>
      <c r="E154" s="16"/>
      <c r="F154" s="16"/>
      <c r="G154" s="16"/>
      <c r="H154"/>
      <c r="I154"/>
      <c r="J154" s="2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 s="96"/>
      <c r="Z154"/>
      <c r="AC154"/>
    </row>
    <row r="155" spans="1:29" x14ac:dyDescent="0.55000000000000004">
      <c r="A155" s="2"/>
      <c r="B155" s="16"/>
      <c r="C155" s="16"/>
      <c r="D155" s="16"/>
      <c r="E155" s="16"/>
      <c r="F155" s="16"/>
      <c r="G155" s="16"/>
      <c r="H155"/>
      <c r="I155"/>
      <c r="J155" s="2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 s="96"/>
      <c r="Z155"/>
      <c r="AC155"/>
    </row>
    <row r="156" spans="1:29" x14ac:dyDescent="0.55000000000000004">
      <c r="A156" s="2"/>
      <c r="B156" s="16"/>
      <c r="C156" s="16"/>
      <c r="D156" s="16"/>
      <c r="E156" s="16"/>
      <c r="F156" s="16"/>
      <c r="G156" s="16"/>
      <c r="H156"/>
      <c r="I156"/>
      <c r="J156" s="2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 s="96"/>
      <c r="Z156"/>
      <c r="AC156"/>
    </row>
    <row r="157" spans="1:29" x14ac:dyDescent="0.55000000000000004">
      <c r="A157" s="2"/>
      <c r="B157" s="16"/>
      <c r="C157" s="16"/>
      <c r="D157" s="16"/>
      <c r="E157" s="16"/>
      <c r="F157" s="16"/>
      <c r="G157" s="16"/>
      <c r="H157"/>
      <c r="I157"/>
      <c r="J157" s="2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 s="96"/>
      <c r="Z157"/>
      <c r="AC157"/>
    </row>
    <row r="158" spans="1:29" x14ac:dyDescent="0.55000000000000004">
      <c r="A158" s="2"/>
      <c r="B158" s="16"/>
      <c r="C158" s="16"/>
      <c r="D158" s="16"/>
      <c r="E158" s="16"/>
      <c r="F158" s="16"/>
      <c r="G158" s="16"/>
      <c r="H158"/>
      <c r="I158"/>
      <c r="J158" s="2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 s="96"/>
      <c r="Z158"/>
      <c r="AC158"/>
    </row>
    <row r="159" spans="1:29" x14ac:dyDescent="0.55000000000000004">
      <c r="A159" s="2"/>
      <c r="B159" s="16"/>
      <c r="C159" s="16"/>
      <c r="D159" s="16"/>
      <c r="E159" s="16"/>
      <c r="F159" s="16"/>
      <c r="G159" s="16"/>
      <c r="H159"/>
      <c r="I159"/>
      <c r="J159" s="2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 s="96"/>
      <c r="Z159"/>
      <c r="AC159"/>
    </row>
    <row r="160" spans="1:29" x14ac:dyDescent="0.55000000000000004">
      <c r="A160" s="2"/>
      <c r="B160" s="16"/>
      <c r="C160" s="16"/>
      <c r="D160" s="16"/>
      <c r="E160" s="16"/>
      <c r="F160" s="16"/>
      <c r="G160" s="16"/>
      <c r="H160"/>
      <c r="I160"/>
      <c r="J160" s="2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 s="96"/>
      <c r="Z160"/>
      <c r="AC160"/>
    </row>
    <row r="161" spans="1:29" x14ac:dyDescent="0.55000000000000004">
      <c r="A161" s="2"/>
      <c r="B161" s="16"/>
      <c r="C161" s="16"/>
      <c r="D161" s="16"/>
      <c r="E161" s="16"/>
      <c r="F161" s="16"/>
      <c r="G161" s="16"/>
      <c r="H161"/>
      <c r="I161"/>
      <c r="J161" s="2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 s="96"/>
      <c r="Z161"/>
      <c r="AC161"/>
    </row>
    <row r="162" spans="1:29" x14ac:dyDescent="0.55000000000000004">
      <c r="A162" s="2"/>
      <c r="B162" s="16"/>
      <c r="C162" s="16"/>
      <c r="D162" s="16"/>
      <c r="E162" s="16"/>
      <c r="F162" s="16"/>
      <c r="G162" s="16"/>
      <c r="H162"/>
      <c r="I162"/>
      <c r="J162" s="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 s="96"/>
      <c r="Z162"/>
      <c r="AC162"/>
    </row>
    <row r="163" spans="1:29" x14ac:dyDescent="0.55000000000000004">
      <c r="A163" s="2"/>
      <c r="B163" s="16"/>
      <c r="C163" s="16"/>
      <c r="D163" s="16"/>
      <c r="E163" s="16"/>
      <c r="F163" s="16"/>
      <c r="G163" s="16"/>
      <c r="H163"/>
      <c r="I163"/>
      <c r="J163" s="2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 s="96"/>
      <c r="Z163"/>
      <c r="AC163"/>
    </row>
    <row r="164" spans="1:29" x14ac:dyDescent="0.55000000000000004">
      <c r="A164" s="2"/>
      <c r="B164" s="16"/>
      <c r="C164" s="16"/>
      <c r="D164" s="16"/>
      <c r="E164" s="16"/>
      <c r="F164" s="16"/>
      <c r="G164" s="16"/>
      <c r="H164"/>
      <c r="I164"/>
      <c r="J164" s="2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 s="96"/>
      <c r="Z164"/>
      <c r="AC164"/>
    </row>
    <row r="165" spans="1:29" x14ac:dyDescent="0.55000000000000004">
      <c r="A165" s="2"/>
      <c r="B165" s="16"/>
      <c r="C165" s="16"/>
      <c r="D165" s="16"/>
      <c r="E165" s="16"/>
      <c r="F165" s="16"/>
      <c r="G165" s="16"/>
      <c r="H165"/>
      <c r="I165"/>
      <c r="J165" s="2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 s="96"/>
      <c r="Z165"/>
      <c r="AC165"/>
    </row>
    <row r="166" spans="1:29" x14ac:dyDescent="0.55000000000000004">
      <c r="A166" s="2"/>
      <c r="B166" s="16"/>
      <c r="C166" s="16"/>
      <c r="D166" s="16"/>
      <c r="E166" s="16"/>
      <c r="F166" s="16"/>
      <c r="G166" s="16"/>
      <c r="H166"/>
      <c r="I166"/>
      <c r="J166" s="2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 s="96"/>
      <c r="Z166"/>
      <c r="AC166"/>
    </row>
    <row r="167" spans="1:29" x14ac:dyDescent="0.55000000000000004">
      <c r="A167" s="2"/>
      <c r="B167" s="16"/>
      <c r="C167" s="16"/>
      <c r="D167" s="16"/>
      <c r="E167" s="16"/>
      <c r="F167" s="16"/>
      <c r="G167" s="16"/>
      <c r="H167"/>
      <c r="I167"/>
      <c r="J167" s="2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 s="96"/>
      <c r="Z167"/>
      <c r="AC167"/>
    </row>
    <row r="168" spans="1:29" x14ac:dyDescent="0.55000000000000004">
      <c r="A168" s="2"/>
      <c r="B168" s="16"/>
      <c r="C168" s="16"/>
      <c r="D168" s="16"/>
      <c r="E168" s="16"/>
      <c r="F168" s="16"/>
      <c r="G168" s="16"/>
      <c r="H168"/>
      <c r="I168"/>
      <c r="J168" s="2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 s="96"/>
      <c r="Z168"/>
      <c r="AC168"/>
    </row>
    <row r="169" spans="1:29" x14ac:dyDescent="0.55000000000000004">
      <c r="A169" s="2"/>
      <c r="B169" s="16"/>
      <c r="C169" s="16"/>
      <c r="D169" s="16"/>
      <c r="E169" s="16"/>
      <c r="F169" s="16"/>
      <c r="G169" s="16"/>
      <c r="H169"/>
      <c r="I169"/>
      <c r="J169" s="2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 s="96"/>
      <c r="Z169"/>
      <c r="AC169"/>
    </row>
    <row r="170" spans="1:29" x14ac:dyDescent="0.55000000000000004">
      <c r="A170" s="2"/>
      <c r="B170" s="16"/>
      <c r="C170" s="16"/>
      <c r="D170" s="16"/>
      <c r="E170" s="16"/>
      <c r="F170" s="16"/>
      <c r="G170" s="16"/>
      <c r="H170"/>
      <c r="I170"/>
      <c r="J170" s="2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 s="96"/>
      <c r="Z170"/>
      <c r="AC170"/>
    </row>
    <row r="171" spans="1:29" x14ac:dyDescent="0.55000000000000004">
      <c r="A171" s="2"/>
      <c r="B171" s="16"/>
      <c r="C171" s="16"/>
      <c r="D171" s="16"/>
      <c r="E171" s="16"/>
      <c r="F171" s="16"/>
      <c r="G171" s="16"/>
      <c r="H171"/>
      <c r="I171"/>
      <c r="J171" s="2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 s="96"/>
      <c r="Z171"/>
      <c r="AC171"/>
    </row>
    <row r="172" spans="1:29" x14ac:dyDescent="0.55000000000000004">
      <c r="A172" s="2"/>
      <c r="B172" s="16"/>
      <c r="C172" s="16"/>
      <c r="D172" s="16"/>
      <c r="E172" s="16"/>
      <c r="F172" s="16"/>
      <c r="G172" s="16"/>
      <c r="H172"/>
      <c r="I172"/>
      <c r="J172" s="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 s="96"/>
      <c r="Z172"/>
      <c r="AC172"/>
    </row>
    <row r="173" spans="1:29" x14ac:dyDescent="0.55000000000000004">
      <c r="A173" s="2"/>
      <c r="B173" s="16"/>
      <c r="C173" s="16"/>
      <c r="D173" s="16"/>
      <c r="E173" s="16"/>
      <c r="F173" s="16"/>
      <c r="G173" s="16"/>
      <c r="H173"/>
      <c r="I173"/>
      <c r="J173" s="2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 s="96"/>
      <c r="Z173"/>
      <c r="AC173"/>
    </row>
    <row r="174" spans="1:29" x14ac:dyDescent="0.55000000000000004">
      <c r="A174" s="2"/>
      <c r="B174" s="16"/>
      <c r="C174" s="16"/>
      <c r="D174" s="16"/>
      <c r="E174" s="16"/>
      <c r="F174" s="16"/>
      <c r="G174" s="16"/>
      <c r="H174"/>
      <c r="I174"/>
      <c r="J174" s="2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 s="96"/>
      <c r="Z174"/>
      <c r="AC174"/>
    </row>
    <row r="175" spans="1:29" x14ac:dyDescent="0.55000000000000004">
      <c r="A175" s="2"/>
      <c r="B175" s="16"/>
      <c r="C175" s="16"/>
      <c r="D175" s="16"/>
      <c r="E175" s="16"/>
      <c r="F175" s="16"/>
      <c r="G175" s="16"/>
      <c r="H175"/>
      <c r="I175"/>
      <c r="J175" s="2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 s="96"/>
      <c r="Z175"/>
      <c r="AC175"/>
    </row>
    <row r="176" spans="1:29" x14ac:dyDescent="0.55000000000000004">
      <c r="A176" s="2"/>
      <c r="B176" s="16"/>
      <c r="C176" s="16"/>
      <c r="D176" s="16"/>
      <c r="E176" s="16"/>
      <c r="F176" s="16"/>
      <c r="G176" s="16"/>
      <c r="H176"/>
      <c r="I176"/>
      <c r="J176" s="2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 s="96"/>
      <c r="Z176"/>
      <c r="AC176"/>
    </row>
    <row r="177" spans="1:29" x14ac:dyDescent="0.55000000000000004">
      <c r="A177" s="2"/>
      <c r="B177" s="16"/>
      <c r="C177" s="16"/>
      <c r="D177" s="16"/>
      <c r="E177" s="16"/>
      <c r="F177" s="16"/>
      <c r="G177" s="16"/>
      <c r="H177"/>
      <c r="I177"/>
      <c r="J177" s="2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 s="96"/>
      <c r="Z177"/>
      <c r="AC177"/>
    </row>
    <row r="178" spans="1:29" x14ac:dyDescent="0.55000000000000004">
      <c r="A178" s="2"/>
      <c r="B178" s="16"/>
      <c r="C178" s="16"/>
      <c r="D178" s="16"/>
      <c r="E178" s="16"/>
      <c r="F178" s="16"/>
      <c r="G178" s="16"/>
      <c r="H178"/>
      <c r="I178"/>
      <c r="J178" s="2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 s="96"/>
      <c r="Z178"/>
      <c r="AC178"/>
    </row>
    <row r="179" spans="1:29" x14ac:dyDescent="0.55000000000000004">
      <c r="A179" s="2"/>
      <c r="B179" s="16"/>
      <c r="C179" s="16"/>
      <c r="D179" s="16"/>
      <c r="E179" s="16"/>
      <c r="F179" s="16"/>
      <c r="G179" s="16"/>
      <c r="H179"/>
      <c r="I179"/>
      <c r="J179" s="2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 s="96"/>
      <c r="Z179"/>
      <c r="AC179"/>
    </row>
    <row r="180" spans="1:29" x14ac:dyDescent="0.55000000000000004">
      <c r="A180" s="2"/>
      <c r="B180" s="16"/>
      <c r="C180" s="16"/>
      <c r="D180" s="16"/>
      <c r="E180" s="16"/>
      <c r="F180" s="16"/>
      <c r="G180" s="16"/>
      <c r="H180"/>
      <c r="I180"/>
      <c r="J180" s="2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 s="96"/>
      <c r="Z180"/>
      <c r="AC180"/>
    </row>
    <row r="181" spans="1:29" x14ac:dyDescent="0.55000000000000004">
      <c r="A181" s="2"/>
      <c r="B181" s="16"/>
      <c r="C181" s="16"/>
      <c r="D181" s="16"/>
      <c r="E181" s="16"/>
      <c r="F181" s="16"/>
      <c r="G181" s="16"/>
      <c r="H181"/>
      <c r="I181"/>
      <c r="J181" s="2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 s="96"/>
      <c r="Z181"/>
      <c r="AC181"/>
    </row>
    <row r="182" spans="1:29" x14ac:dyDescent="0.55000000000000004">
      <c r="A182" s="2"/>
      <c r="B182" s="16"/>
      <c r="C182" s="16"/>
      <c r="D182" s="16"/>
      <c r="E182" s="16"/>
      <c r="F182" s="16"/>
      <c r="G182" s="16"/>
      <c r="H182"/>
      <c r="I182"/>
      <c r="J182" s="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 s="96"/>
      <c r="Z182"/>
      <c r="AC182"/>
    </row>
    <row r="183" spans="1:29" x14ac:dyDescent="0.55000000000000004">
      <c r="A183" s="2"/>
      <c r="B183" s="16"/>
      <c r="C183" s="16"/>
      <c r="D183" s="16"/>
      <c r="E183" s="16"/>
      <c r="F183" s="16"/>
      <c r="G183" s="16"/>
      <c r="H183"/>
      <c r="I183"/>
      <c r="J183" s="2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 s="96"/>
      <c r="Z183"/>
      <c r="AC183"/>
    </row>
    <row r="184" spans="1:29" x14ac:dyDescent="0.55000000000000004">
      <c r="A184" s="2"/>
      <c r="B184" s="16"/>
      <c r="C184" s="16"/>
      <c r="D184" s="16"/>
      <c r="E184" s="16"/>
      <c r="F184" s="16"/>
      <c r="G184" s="16"/>
      <c r="H184"/>
      <c r="I184"/>
      <c r="J184" s="2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 s="96"/>
      <c r="Z184"/>
      <c r="AC184"/>
    </row>
    <row r="185" spans="1:29" x14ac:dyDescent="0.55000000000000004">
      <c r="A185" s="2"/>
      <c r="B185" s="16"/>
      <c r="C185" s="16"/>
      <c r="D185" s="16"/>
      <c r="E185" s="16"/>
      <c r="F185" s="16"/>
      <c r="G185" s="16"/>
      <c r="H185"/>
      <c r="I185"/>
      <c r="J185" s="2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 s="96"/>
      <c r="Z185"/>
      <c r="AC185"/>
    </row>
    <row r="186" spans="1:29" x14ac:dyDescent="0.55000000000000004">
      <c r="A186" s="2"/>
      <c r="B186" s="16"/>
      <c r="C186" s="16"/>
      <c r="D186" s="16"/>
      <c r="E186" s="16"/>
      <c r="F186" s="16"/>
      <c r="G186" s="16"/>
      <c r="H186"/>
      <c r="I186"/>
      <c r="J186" s="2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 s="96"/>
      <c r="Z186"/>
      <c r="AC186"/>
    </row>
    <row r="187" spans="1:29" x14ac:dyDescent="0.55000000000000004">
      <c r="A187" s="2"/>
      <c r="B187" s="16"/>
      <c r="C187" s="16"/>
      <c r="D187" s="16"/>
      <c r="E187" s="16"/>
      <c r="F187" s="16"/>
      <c r="G187" s="16"/>
      <c r="H187"/>
      <c r="I187"/>
      <c r="J187" s="2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 s="96"/>
      <c r="Z187"/>
      <c r="AC187"/>
    </row>
    <row r="188" spans="1:29" x14ac:dyDescent="0.55000000000000004">
      <c r="A188" s="2"/>
      <c r="B188" s="16"/>
      <c r="C188" s="16"/>
      <c r="D188" s="16"/>
      <c r="E188" s="16"/>
      <c r="F188" s="16"/>
      <c r="G188" s="16"/>
      <c r="H188"/>
      <c r="I188"/>
      <c r="J188" s="2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 s="96"/>
      <c r="Z188"/>
      <c r="AC188"/>
    </row>
    <row r="189" spans="1:29" x14ac:dyDescent="0.55000000000000004">
      <c r="A189" s="2"/>
      <c r="B189" s="16"/>
      <c r="C189" s="16"/>
      <c r="D189" s="16"/>
      <c r="E189" s="16"/>
      <c r="F189" s="16"/>
      <c r="G189" s="16"/>
      <c r="H189"/>
      <c r="I189"/>
      <c r="J189" s="2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 s="96"/>
      <c r="Z189"/>
      <c r="AC189"/>
    </row>
    <row r="190" spans="1:29" x14ac:dyDescent="0.55000000000000004">
      <c r="A190" s="2"/>
      <c r="B190" s="16"/>
      <c r="C190" s="16"/>
      <c r="D190" s="16"/>
      <c r="E190" s="16"/>
      <c r="F190" s="16"/>
      <c r="G190" s="16"/>
      <c r="H190"/>
      <c r="I190"/>
      <c r="J190" s="2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 s="96"/>
      <c r="Z190"/>
      <c r="AC190"/>
    </row>
    <row r="191" spans="1:29" x14ac:dyDescent="0.55000000000000004">
      <c r="A191" s="2"/>
      <c r="B191" s="16"/>
      <c r="C191" s="16"/>
      <c r="D191" s="16"/>
      <c r="E191" s="16"/>
      <c r="F191" s="16"/>
      <c r="G191" s="16"/>
      <c r="H191"/>
      <c r="I191"/>
      <c r="J191" s="2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 s="96"/>
      <c r="Z191"/>
      <c r="AC191"/>
    </row>
    <row r="192" spans="1:29" x14ac:dyDescent="0.55000000000000004">
      <c r="A192" s="2"/>
      <c r="B192" s="16"/>
      <c r="C192" s="16"/>
      <c r="D192" s="16"/>
      <c r="E192" s="16"/>
      <c r="F192" s="16"/>
      <c r="G192" s="16"/>
      <c r="H192"/>
      <c r="I192"/>
      <c r="J192" s="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 s="96"/>
      <c r="Z192"/>
      <c r="AC192"/>
    </row>
    <row r="193" spans="1:29" x14ac:dyDescent="0.55000000000000004">
      <c r="A193" s="2"/>
      <c r="B193" s="16"/>
      <c r="C193" s="16"/>
      <c r="D193" s="16"/>
      <c r="E193" s="16"/>
      <c r="F193" s="16"/>
      <c r="G193" s="16"/>
      <c r="H193"/>
      <c r="I193"/>
      <c r="J193" s="2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 s="96"/>
      <c r="Z193"/>
      <c r="AC193"/>
    </row>
    <row r="194" spans="1:29" x14ac:dyDescent="0.55000000000000004">
      <c r="A194" s="2"/>
      <c r="B194" s="16"/>
      <c r="C194" s="16"/>
      <c r="D194" s="16"/>
      <c r="E194" s="16"/>
      <c r="F194" s="16"/>
      <c r="G194" s="16"/>
      <c r="H194"/>
      <c r="I194"/>
      <c r="J194" s="2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 s="96"/>
      <c r="Z194"/>
      <c r="AC194"/>
    </row>
    <row r="195" spans="1:29" x14ac:dyDescent="0.55000000000000004">
      <c r="A195" s="2"/>
      <c r="B195" s="16"/>
      <c r="C195" s="16"/>
      <c r="D195" s="16"/>
      <c r="E195" s="16"/>
      <c r="F195" s="16"/>
      <c r="G195" s="16"/>
      <c r="H195"/>
      <c r="I195"/>
      <c r="J195" s="2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 s="96"/>
      <c r="Z195"/>
      <c r="AC195"/>
    </row>
    <row r="196" spans="1:29" x14ac:dyDescent="0.55000000000000004">
      <c r="A196" s="2"/>
      <c r="B196" s="16"/>
      <c r="C196" s="16"/>
      <c r="D196" s="16"/>
      <c r="E196" s="16"/>
      <c r="F196" s="16"/>
      <c r="G196" s="16"/>
      <c r="H196"/>
      <c r="I196"/>
      <c r="J196" s="2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 s="96"/>
      <c r="Z196"/>
      <c r="AC196"/>
    </row>
    <row r="197" spans="1:29" x14ac:dyDescent="0.55000000000000004">
      <c r="A197" s="2"/>
      <c r="B197" s="16"/>
      <c r="C197" s="16"/>
      <c r="D197" s="16"/>
      <c r="E197" s="16"/>
      <c r="F197" s="16"/>
      <c r="G197" s="16"/>
      <c r="H197"/>
      <c r="I197"/>
      <c r="J197" s="2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 s="96"/>
      <c r="Z197"/>
      <c r="AC197"/>
    </row>
    <row r="198" spans="1:29" x14ac:dyDescent="0.55000000000000004">
      <c r="A198" s="2"/>
      <c r="B198" s="16"/>
      <c r="C198" s="16"/>
      <c r="D198" s="16"/>
      <c r="E198" s="16"/>
      <c r="F198" s="16"/>
      <c r="G198" s="16"/>
      <c r="H198"/>
      <c r="I198"/>
      <c r="J198" s="2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 s="96"/>
      <c r="Z198"/>
      <c r="AC198"/>
    </row>
    <row r="199" spans="1:29" x14ac:dyDescent="0.55000000000000004">
      <c r="A199" s="2"/>
      <c r="B199" s="16"/>
      <c r="C199" s="16"/>
      <c r="D199" s="16"/>
      <c r="E199" s="16"/>
      <c r="F199" s="16"/>
      <c r="G199" s="16"/>
      <c r="H199"/>
      <c r="I199"/>
      <c r="J199" s="2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 s="96"/>
      <c r="Z199"/>
      <c r="AC199"/>
    </row>
    <row r="200" spans="1:29" x14ac:dyDescent="0.55000000000000004">
      <c r="A200" s="2"/>
      <c r="B200" s="16"/>
      <c r="C200" s="16"/>
      <c r="D200" s="16"/>
      <c r="E200" s="16"/>
      <c r="F200" s="16"/>
      <c r="G200" s="16"/>
      <c r="H200"/>
      <c r="I200"/>
      <c r="J200" s="2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 s="96"/>
      <c r="Z200"/>
      <c r="AC200"/>
    </row>
    <row r="201" spans="1:29" x14ac:dyDescent="0.55000000000000004">
      <c r="A201" s="2"/>
      <c r="B201" s="16"/>
      <c r="C201" s="16"/>
      <c r="D201" s="16"/>
      <c r="E201" s="16"/>
      <c r="F201" s="16"/>
      <c r="G201" s="16"/>
      <c r="H201"/>
      <c r="I201"/>
      <c r="J201" s="2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 s="96"/>
      <c r="Z201"/>
      <c r="AC201"/>
    </row>
    <row r="202" spans="1:29" x14ac:dyDescent="0.55000000000000004">
      <c r="A202" s="2"/>
      <c r="B202" s="16"/>
      <c r="C202" s="16"/>
      <c r="D202" s="16"/>
      <c r="E202" s="16"/>
      <c r="F202" s="16"/>
      <c r="G202" s="16"/>
      <c r="H202"/>
      <c r="I202"/>
      <c r="J202" s="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 s="96"/>
      <c r="Z202"/>
      <c r="AC202"/>
    </row>
    <row r="203" spans="1:29" x14ac:dyDescent="0.55000000000000004">
      <c r="A203" s="2"/>
      <c r="B203" s="16"/>
      <c r="C203" s="16"/>
      <c r="D203" s="16"/>
      <c r="E203" s="16"/>
      <c r="F203" s="16"/>
      <c r="G203" s="16"/>
      <c r="H203"/>
      <c r="I203"/>
      <c r="J203" s="2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 s="96"/>
      <c r="Z203"/>
      <c r="AC203"/>
    </row>
    <row r="204" spans="1:29" x14ac:dyDescent="0.55000000000000004">
      <c r="A204" s="2"/>
      <c r="B204" s="16"/>
      <c r="C204" s="16"/>
      <c r="D204" s="16"/>
      <c r="E204" s="16"/>
      <c r="F204" s="16"/>
      <c r="G204" s="16"/>
      <c r="H204"/>
      <c r="I204"/>
      <c r="J204" s="2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 s="96"/>
      <c r="Z204"/>
      <c r="AC204"/>
    </row>
    <row r="205" spans="1:29" x14ac:dyDescent="0.55000000000000004">
      <c r="A205" s="2"/>
      <c r="B205" s="16"/>
      <c r="C205" s="16"/>
      <c r="D205" s="16"/>
      <c r="E205" s="16"/>
      <c r="F205" s="16"/>
      <c r="G205" s="16"/>
      <c r="H205"/>
      <c r="I205"/>
      <c r="J205" s="2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 s="96"/>
      <c r="Z205"/>
      <c r="AC205"/>
    </row>
    <row r="206" spans="1:29" x14ac:dyDescent="0.55000000000000004">
      <c r="A206" s="2"/>
      <c r="B206" s="16"/>
      <c r="C206" s="16"/>
      <c r="D206" s="16"/>
      <c r="E206" s="16"/>
      <c r="F206" s="16"/>
      <c r="G206" s="16"/>
      <c r="H206"/>
      <c r="I206"/>
      <c r="J206" s="2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 s="96"/>
      <c r="Z206"/>
      <c r="AC206"/>
    </row>
    <row r="207" spans="1:29" x14ac:dyDescent="0.55000000000000004">
      <c r="A207" s="2"/>
      <c r="B207" s="16"/>
      <c r="C207" s="16"/>
      <c r="D207" s="16"/>
      <c r="E207" s="16"/>
      <c r="F207" s="16"/>
      <c r="G207" s="16"/>
      <c r="H207"/>
      <c r="I207"/>
      <c r="J207" s="2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 s="96"/>
      <c r="Z207"/>
      <c r="AC207"/>
    </row>
    <row r="208" spans="1:29" x14ac:dyDescent="0.55000000000000004">
      <c r="A208" s="2"/>
      <c r="B208" s="16"/>
      <c r="C208" s="16"/>
      <c r="D208" s="16"/>
      <c r="E208" s="16"/>
      <c r="F208" s="16"/>
      <c r="G208" s="16"/>
      <c r="H208"/>
      <c r="I208"/>
      <c r="J208" s="2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 s="96"/>
      <c r="Z208"/>
      <c r="AC208"/>
    </row>
    <row r="209" spans="1:29" x14ac:dyDescent="0.55000000000000004">
      <c r="A209" s="2"/>
      <c r="B209" s="16"/>
      <c r="C209" s="16"/>
      <c r="D209" s="16"/>
      <c r="E209" s="16"/>
      <c r="F209" s="16"/>
      <c r="G209" s="16"/>
      <c r="H209"/>
      <c r="I209"/>
      <c r="J209" s="2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 s="96"/>
      <c r="Z209"/>
      <c r="AC209"/>
    </row>
    <row r="210" spans="1:29" x14ac:dyDescent="0.55000000000000004">
      <c r="A210" s="2"/>
      <c r="B210" s="16"/>
      <c r="C210" s="16"/>
      <c r="D210" s="16"/>
      <c r="E210" s="16"/>
      <c r="F210" s="16"/>
      <c r="G210" s="16"/>
      <c r="H210"/>
      <c r="I210"/>
      <c r="J210" s="2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 s="96"/>
      <c r="Z210"/>
      <c r="AC210"/>
    </row>
    <row r="211" spans="1:29" x14ac:dyDescent="0.55000000000000004">
      <c r="A211" s="2"/>
      <c r="B211" s="16"/>
      <c r="C211" s="16"/>
      <c r="D211" s="16"/>
      <c r="E211" s="16"/>
      <c r="F211" s="16"/>
      <c r="G211" s="16"/>
      <c r="H211"/>
      <c r="I211"/>
      <c r="J211" s="2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 s="96"/>
      <c r="Z211"/>
      <c r="AC211"/>
    </row>
    <row r="212" spans="1:29" x14ac:dyDescent="0.55000000000000004">
      <c r="A212" s="2"/>
      <c r="B212" s="16"/>
      <c r="C212" s="16"/>
      <c r="D212" s="16"/>
      <c r="E212" s="16"/>
      <c r="F212" s="16"/>
      <c r="G212" s="16"/>
      <c r="H212"/>
      <c r="I212"/>
      <c r="J212" s="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 s="96"/>
      <c r="Z212"/>
      <c r="AC212"/>
    </row>
    <row r="213" spans="1:29" x14ac:dyDescent="0.55000000000000004">
      <c r="A213" s="2"/>
      <c r="B213" s="16"/>
      <c r="C213" s="16"/>
      <c r="D213" s="16"/>
      <c r="E213" s="16"/>
      <c r="F213" s="16"/>
      <c r="G213" s="16"/>
      <c r="H213"/>
      <c r="I213"/>
      <c r="J213" s="2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 s="96"/>
      <c r="Z213"/>
      <c r="AC213"/>
    </row>
    <row r="214" spans="1:29" x14ac:dyDescent="0.55000000000000004">
      <c r="A214" s="2"/>
      <c r="B214" s="16"/>
      <c r="C214" s="16"/>
      <c r="D214" s="16"/>
      <c r="E214" s="16"/>
      <c r="F214" s="16"/>
      <c r="G214" s="16"/>
      <c r="H214"/>
      <c r="I214"/>
      <c r="J214" s="2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 s="96"/>
      <c r="Z214"/>
      <c r="AC214"/>
    </row>
    <row r="215" spans="1:29" x14ac:dyDescent="0.55000000000000004">
      <c r="A215" s="2"/>
      <c r="B215" s="16"/>
      <c r="C215" s="16"/>
      <c r="D215" s="16"/>
      <c r="E215" s="16"/>
      <c r="F215" s="16"/>
      <c r="G215" s="16"/>
      <c r="H215"/>
      <c r="I215"/>
      <c r="J215" s="2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 s="96"/>
      <c r="Z215"/>
      <c r="AC215"/>
    </row>
    <row r="216" spans="1:29" x14ac:dyDescent="0.55000000000000004">
      <c r="A216" s="2"/>
      <c r="B216" s="16"/>
      <c r="C216" s="16"/>
      <c r="D216" s="16"/>
      <c r="E216" s="16"/>
      <c r="F216" s="16"/>
      <c r="G216" s="16"/>
      <c r="H216"/>
      <c r="I216"/>
      <c r="J216" s="2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 s="96"/>
      <c r="Z216"/>
      <c r="AC216"/>
    </row>
    <row r="217" spans="1:29" x14ac:dyDescent="0.55000000000000004">
      <c r="A217" s="2"/>
      <c r="B217" s="16"/>
      <c r="C217" s="16"/>
      <c r="D217" s="16"/>
      <c r="E217" s="16"/>
      <c r="F217" s="16"/>
      <c r="G217" s="16"/>
      <c r="H217"/>
      <c r="I217"/>
      <c r="J217" s="2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 s="96"/>
      <c r="Z217"/>
      <c r="AC217"/>
    </row>
    <row r="218" spans="1:29" x14ac:dyDescent="0.55000000000000004">
      <c r="A218" s="2"/>
      <c r="B218" s="16"/>
      <c r="C218" s="16"/>
      <c r="D218" s="16"/>
      <c r="E218" s="16"/>
      <c r="F218" s="16"/>
      <c r="G218" s="16"/>
      <c r="H218"/>
      <c r="I218"/>
      <c r="J218" s="2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 s="96"/>
      <c r="Z218"/>
      <c r="AC218"/>
    </row>
    <row r="219" spans="1:29" x14ac:dyDescent="0.55000000000000004">
      <c r="A219" s="2"/>
      <c r="B219" s="16"/>
      <c r="C219" s="16"/>
      <c r="D219" s="16"/>
      <c r="E219" s="16"/>
      <c r="F219" s="16"/>
      <c r="G219" s="16"/>
      <c r="H219"/>
      <c r="I219"/>
      <c r="J219" s="2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 s="96"/>
      <c r="Z219"/>
      <c r="AC219"/>
    </row>
    <row r="220" spans="1:29" x14ac:dyDescent="0.55000000000000004">
      <c r="A220" s="2"/>
      <c r="B220" s="16"/>
      <c r="C220" s="16"/>
      <c r="D220" s="16"/>
      <c r="E220" s="16"/>
      <c r="F220" s="16"/>
      <c r="G220" s="16"/>
      <c r="H220"/>
      <c r="I220"/>
      <c r="J220" s="2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 s="96"/>
      <c r="Z220"/>
      <c r="AC220"/>
    </row>
    <row r="221" spans="1:29" x14ac:dyDescent="0.55000000000000004">
      <c r="A221" s="2"/>
      <c r="B221" s="16"/>
      <c r="C221" s="16"/>
      <c r="D221" s="16"/>
      <c r="E221" s="16"/>
      <c r="F221" s="16"/>
      <c r="G221" s="16"/>
      <c r="H221"/>
      <c r="I221"/>
      <c r="J221" s="2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 s="96"/>
      <c r="Z221"/>
      <c r="AC221"/>
    </row>
    <row r="222" spans="1:29" x14ac:dyDescent="0.55000000000000004">
      <c r="A222" s="2"/>
      <c r="B222" s="16"/>
      <c r="C222" s="16"/>
      <c r="D222" s="16"/>
      <c r="E222" s="16"/>
      <c r="F222" s="16"/>
      <c r="G222" s="16"/>
      <c r="H222"/>
      <c r="I222"/>
      <c r="J222" s="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 s="96"/>
      <c r="Z222"/>
      <c r="AC222"/>
    </row>
    <row r="223" spans="1:29" x14ac:dyDescent="0.55000000000000004">
      <c r="A223" s="2"/>
      <c r="B223" s="16"/>
      <c r="C223" s="16"/>
      <c r="D223" s="16"/>
      <c r="E223" s="16"/>
      <c r="F223" s="16"/>
      <c r="G223" s="16"/>
      <c r="H223"/>
      <c r="I223"/>
      <c r="J223" s="2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 s="96"/>
      <c r="Z223"/>
      <c r="AC223"/>
    </row>
    <row r="224" spans="1:29" x14ac:dyDescent="0.55000000000000004">
      <c r="A224" s="2"/>
      <c r="B224" s="16"/>
      <c r="C224" s="16"/>
      <c r="D224" s="16"/>
      <c r="E224" s="16"/>
      <c r="F224" s="16"/>
      <c r="G224" s="16"/>
      <c r="H224"/>
      <c r="I224"/>
      <c r="J224" s="2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 s="96"/>
      <c r="Z224"/>
      <c r="AC224"/>
    </row>
    <row r="225" spans="1:29" x14ac:dyDescent="0.55000000000000004">
      <c r="A225" s="2"/>
      <c r="B225" s="16"/>
      <c r="C225" s="16"/>
      <c r="D225" s="16"/>
      <c r="E225" s="16"/>
      <c r="F225" s="16"/>
      <c r="G225" s="16"/>
      <c r="H225"/>
      <c r="I225"/>
      <c r="J225" s="2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 s="96"/>
      <c r="Z225"/>
      <c r="AC225"/>
    </row>
    <row r="226" spans="1:29" x14ac:dyDescent="0.55000000000000004">
      <c r="A226" s="2"/>
      <c r="B226" s="16"/>
      <c r="C226" s="16"/>
      <c r="D226" s="16"/>
      <c r="E226" s="16"/>
      <c r="F226" s="16"/>
      <c r="G226" s="16"/>
      <c r="H226"/>
      <c r="I226"/>
      <c r="J226" s="2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 s="96"/>
      <c r="Z226"/>
      <c r="AC226"/>
    </row>
    <row r="227" spans="1:29" x14ac:dyDescent="0.55000000000000004">
      <c r="A227" s="2"/>
      <c r="B227" s="16"/>
      <c r="C227" s="16"/>
      <c r="D227" s="16"/>
      <c r="E227" s="16"/>
      <c r="F227" s="16"/>
      <c r="G227" s="16"/>
      <c r="H227"/>
      <c r="I227"/>
      <c r="J227" s="2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 s="96"/>
      <c r="Z227"/>
      <c r="AC227"/>
    </row>
    <row r="228" spans="1:29" x14ac:dyDescent="0.55000000000000004">
      <c r="A228" s="2"/>
      <c r="B228" s="16"/>
      <c r="C228" s="16"/>
      <c r="D228" s="16"/>
      <c r="E228" s="16"/>
      <c r="F228" s="16"/>
      <c r="G228" s="16"/>
      <c r="H228"/>
      <c r="I228"/>
      <c r="J228" s="2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 s="96"/>
      <c r="Z228"/>
      <c r="AC228"/>
    </row>
    <row r="229" spans="1:29" x14ac:dyDescent="0.55000000000000004">
      <c r="A229" s="2"/>
      <c r="B229" s="16"/>
      <c r="C229" s="16"/>
      <c r="D229" s="16"/>
      <c r="E229" s="16"/>
      <c r="F229" s="16"/>
      <c r="G229" s="16"/>
      <c r="H229"/>
      <c r="I229"/>
      <c r="J229" s="2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 s="96"/>
      <c r="Z229"/>
      <c r="AC229"/>
    </row>
    <row r="230" spans="1:29" x14ac:dyDescent="0.55000000000000004">
      <c r="A230" s="2"/>
      <c r="B230" s="16"/>
      <c r="C230" s="16"/>
      <c r="D230" s="16"/>
      <c r="E230" s="16"/>
      <c r="F230" s="16"/>
      <c r="G230" s="16"/>
      <c r="H230"/>
      <c r="I230"/>
      <c r="J230" s="2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 s="96"/>
      <c r="Z230"/>
      <c r="AC230"/>
    </row>
    <row r="231" spans="1:29" x14ac:dyDescent="0.55000000000000004">
      <c r="A231" s="2"/>
      <c r="B231" s="16"/>
      <c r="C231" s="16"/>
      <c r="D231" s="16"/>
      <c r="E231" s="16"/>
      <c r="F231" s="16"/>
      <c r="G231" s="16"/>
      <c r="H231"/>
      <c r="I231"/>
      <c r="J231" s="2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 s="96"/>
      <c r="Z231"/>
      <c r="AC231"/>
    </row>
    <row r="232" spans="1:29" x14ac:dyDescent="0.55000000000000004">
      <c r="A232" s="2"/>
      <c r="B232" s="16"/>
      <c r="C232" s="16"/>
      <c r="D232" s="16"/>
      <c r="E232" s="16"/>
      <c r="F232" s="16"/>
      <c r="G232" s="16"/>
      <c r="H232"/>
      <c r="I232"/>
      <c r="J232" s="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 s="96"/>
      <c r="Z232"/>
      <c r="AC232"/>
    </row>
    <row r="233" spans="1:29" x14ac:dyDescent="0.55000000000000004">
      <c r="A233" s="2"/>
      <c r="B233" s="16"/>
      <c r="C233" s="16"/>
      <c r="D233" s="16"/>
      <c r="E233" s="16"/>
      <c r="F233" s="16"/>
      <c r="G233" s="16"/>
      <c r="H233"/>
      <c r="I233"/>
      <c r="J233" s="2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 s="96"/>
      <c r="Z233"/>
      <c r="AC233"/>
    </row>
    <row r="234" spans="1:29" x14ac:dyDescent="0.55000000000000004">
      <c r="A234" s="2"/>
      <c r="B234" s="16"/>
      <c r="C234" s="16"/>
      <c r="D234" s="16"/>
      <c r="E234" s="16"/>
      <c r="F234" s="16"/>
      <c r="G234" s="16"/>
      <c r="H234"/>
      <c r="I234"/>
      <c r="J234" s="2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 s="96"/>
      <c r="Z234"/>
      <c r="AC234"/>
    </row>
    <row r="235" spans="1:29" x14ac:dyDescent="0.55000000000000004">
      <c r="A235" s="2"/>
      <c r="B235" s="16"/>
      <c r="C235" s="16"/>
      <c r="D235" s="16"/>
      <c r="E235" s="16"/>
      <c r="F235" s="16"/>
      <c r="G235" s="16"/>
      <c r="H235"/>
      <c r="I235"/>
      <c r="J235" s="2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 s="96"/>
      <c r="Z235"/>
      <c r="AC235"/>
    </row>
    <row r="236" spans="1:29" x14ac:dyDescent="0.55000000000000004">
      <c r="A236" s="2"/>
      <c r="B236" s="16"/>
      <c r="C236" s="16"/>
      <c r="D236" s="16"/>
      <c r="E236" s="16"/>
      <c r="F236" s="16"/>
      <c r="G236" s="16"/>
      <c r="H236"/>
      <c r="I236"/>
      <c r="J236" s="2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 s="96"/>
      <c r="Z236"/>
      <c r="AC236"/>
    </row>
    <row r="237" spans="1:29" x14ac:dyDescent="0.55000000000000004">
      <c r="A237" s="2"/>
      <c r="B237" s="16"/>
      <c r="C237" s="16"/>
      <c r="D237" s="16"/>
      <c r="E237" s="16"/>
      <c r="F237" s="16"/>
      <c r="G237" s="16"/>
      <c r="H237"/>
      <c r="I237"/>
      <c r="J237" s="2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 s="96"/>
      <c r="Z237"/>
      <c r="AC237"/>
    </row>
    <row r="238" spans="1:29" x14ac:dyDescent="0.55000000000000004">
      <c r="A238" s="2"/>
      <c r="B238" s="16"/>
      <c r="C238" s="16"/>
      <c r="D238" s="16"/>
      <c r="E238" s="16"/>
      <c r="F238" s="16"/>
      <c r="G238" s="16"/>
      <c r="H238"/>
      <c r="I238"/>
      <c r="J238" s="2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 s="96"/>
      <c r="Z238"/>
      <c r="AC238"/>
    </row>
    <row r="239" spans="1:29" x14ac:dyDescent="0.55000000000000004">
      <c r="A239" s="2"/>
      <c r="B239" s="16"/>
      <c r="C239" s="16"/>
      <c r="D239" s="16"/>
      <c r="E239" s="16"/>
      <c r="F239" s="16"/>
      <c r="G239" s="16"/>
      <c r="H239"/>
      <c r="I239"/>
      <c r="J239" s="2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 s="96"/>
      <c r="Z239"/>
      <c r="AC239"/>
    </row>
    <row r="240" spans="1:29" x14ac:dyDescent="0.55000000000000004">
      <c r="A240" s="2"/>
      <c r="B240" s="16"/>
      <c r="C240" s="16"/>
      <c r="D240" s="16"/>
      <c r="E240" s="16"/>
      <c r="F240" s="16"/>
      <c r="G240" s="16"/>
      <c r="H240"/>
      <c r="I240"/>
      <c r="J240" s="2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 s="96"/>
      <c r="Z240"/>
      <c r="AC240"/>
    </row>
    <row r="241" spans="1:29" x14ac:dyDescent="0.55000000000000004">
      <c r="A241" s="2"/>
      <c r="B241" s="16"/>
      <c r="C241" s="16"/>
      <c r="D241" s="16"/>
      <c r="E241" s="16"/>
      <c r="F241" s="16"/>
      <c r="G241" s="16"/>
      <c r="H241"/>
      <c r="I241"/>
      <c r="J241" s="2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 s="96"/>
      <c r="Z241"/>
      <c r="AC241"/>
    </row>
    <row r="242" spans="1:29" x14ac:dyDescent="0.55000000000000004">
      <c r="A242" s="2"/>
      <c r="B242" s="16"/>
      <c r="C242" s="16"/>
      <c r="D242" s="16"/>
      <c r="E242" s="16"/>
      <c r="F242" s="16"/>
      <c r="G242" s="16"/>
      <c r="H242"/>
      <c r="I242"/>
      <c r="J242" s="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 s="96"/>
      <c r="Z242"/>
      <c r="AC242"/>
    </row>
    <row r="243" spans="1:29" x14ac:dyDescent="0.55000000000000004">
      <c r="A243" s="2"/>
      <c r="B243" s="16"/>
      <c r="C243" s="16"/>
      <c r="D243" s="16"/>
      <c r="E243" s="16"/>
      <c r="F243" s="16"/>
      <c r="G243" s="16"/>
      <c r="H243"/>
      <c r="I243"/>
      <c r="J243" s="2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 s="96"/>
      <c r="Z243"/>
      <c r="AC243"/>
    </row>
    <row r="244" spans="1:29" x14ac:dyDescent="0.55000000000000004">
      <c r="A244" s="2"/>
      <c r="B244" s="16"/>
      <c r="C244" s="16"/>
      <c r="D244" s="16"/>
      <c r="E244" s="16"/>
      <c r="F244" s="16"/>
      <c r="G244" s="16"/>
      <c r="H244"/>
      <c r="I244"/>
      <c r="J244" s="2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 s="96"/>
      <c r="Z244"/>
      <c r="AC244"/>
    </row>
    <row r="245" spans="1:29" x14ac:dyDescent="0.55000000000000004">
      <c r="A245" s="2"/>
      <c r="B245" s="16"/>
      <c r="C245" s="16"/>
      <c r="D245" s="16"/>
      <c r="E245" s="16"/>
      <c r="F245" s="16"/>
      <c r="G245" s="16"/>
      <c r="H245"/>
      <c r="I245"/>
      <c r="J245" s="2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 s="96"/>
      <c r="Z245"/>
      <c r="AC245"/>
    </row>
    <row r="246" spans="1:29" x14ac:dyDescent="0.55000000000000004">
      <c r="A246" s="2"/>
      <c r="B246" s="16"/>
      <c r="C246" s="16"/>
      <c r="D246" s="16"/>
      <c r="E246" s="16"/>
      <c r="F246" s="16"/>
      <c r="G246" s="16"/>
      <c r="H246"/>
      <c r="I246"/>
      <c r="J246" s="2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 s="96"/>
      <c r="Z246"/>
      <c r="AC246"/>
    </row>
    <row r="247" spans="1:29" x14ac:dyDescent="0.55000000000000004">
      <c r="A247" s="2"/>
      <c r="B247" s="16"/>
      <c r="C247" s="16"/>
      <c r="D247" s="16"/>
      <c r="E247" s="16"/>
      <c r="F247" s="16"/>
      <c r="G247" s="16"/>
      <c r="H247"/>
      <c r="I247"/>
      <c r="J247" s="2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 s="96"/>
      <c r="Z247"/>
      <c r="AC247"/>
    </row>
    <row r="248" spans="1:29" x14ac:dyDescent="0.55000000000000004">
      <c r="A248" s="2"/>
      <c r="B248" s="16"/>
      <c r="C248" s="16"/>
      <c r="D248" s="16"/>
      <c r="E248" s="16"/>
      <c r="F248" s="16"/>
      <c r="G248" s="16"/>
      <c r="H248"/>
      <c r="I248"/>
      <c r="J248" s="2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 s="96"/>
      <c r="Z248"/>
      <c r="AC248"/>
    </row>
    <row r="249" spans="1:29" x14ac:dyDescent="0.55000000000000004">
      <c r="A249" s="2"/>
      <c r="B249" s="16"/>
      <c r="C249" s="16"/>
      <c r="D249" s="16"/>
      <c r="E249" s="16"/>
      <c r="F249" s="16"/>
      <c r="G249" s="16"/>
      <c r="H249"/>
      <c r="I249"/>
      <c r="J249" s="2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 s="96"/>
      <c r="Z249"/>
      <c r="AC249"/>
    </row>
    <row r="250" spans="1:29" x14ac:dyDescent="0.55000000000000004">
      <c r="A250" s="2"/>
      <c r="B250" s="16"/>
      <c r="C250" s="16"/>
      <c r="D250" s="16"/>
      <c r="E250" s="16"/>
      <c r="F250" s="16"/>
      <c r="G250" s="16"/>
      <c r="H250"/>
      <c r="I250"/>
      <c r="J250" s="2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 s="96"/>
      <c r="Z250"/>
      <c r="AC250"/>
    </row>
    <row r="251" spans="1:29" x14ac:dyDescent="0.55000000000000004">
      <c r="A251" s="2"/>
      <c r="B251" s="16"/>
      <c r="C251" s="16"/>
      <c r="D251" s="16"/>
      <c r="E251" s="16"/>
      <c r="F251" s="16"/>
      <c r="G251" s="16"/>
      <c r="H251"/>
      <c r="I251"/>
      <c r="J251" s="2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 s="96"/>
      <c r="Z251"/>
      <c r="AC251"/>
    </row>
    <row r="252" spans="1:29" x14ac:dyDescent="0.55000000000000004">
      <c r="A252" s="2"/>
      <c r="B252" s="16"/>
      <c r="C252" s="16"/>
      <c r="D252" s="16"/>
      <c r="E252" s="16"/>
      <c r="F252" s="16"/>
      <c r="G252" s="16"/>
      <c r="H252"/>
      <c r="I252"/>
      <c r="J252" s="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 s="96"/>
      <c r="Z252"/>
      <c r="AC252"/>
    </row>
    <row r="253" spans="1:29" x14ac:dyDescent="0.55000000000000004">
      <c r="A253" s="2"/>
      <c r="B253" s="16"/>
      <c r="C253" s="16"/>
      <c r="D253" s="16"/>
      <c r="E253" s="16"/>
      <c r="F253" s="16"/>
      <c r="G253" s="16"/>
      <c r="H253"/>
      <c r="I253"/>
      <c r="J253" s="2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 s="96"/>
      <c r="Z253"/>
      <c r="AC253"/>
    </row>
    <row r="254" spans="1:29" x14ac:dyDescent="0.55000000000000004">
      <c r="A254" s="2"/>
      <c r="B254" s="16"/>
      <c r="C254" s="16"/>
      <c r="D254" s="16"/>
      <c r="E254" s="16"/>
      <c r="F254" s="16"/>
      <c r="G254" s="16"/>
      <c r="H254"/>
      <c r="I254"/>
      <c r="J254" s="2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 s="96"/>
      <c r="Z254"/>
      <c r="AC254"/>
    </row>
    <row r="255" spans="1:29" x14ac:dyDescent="0.55000000000000004">
      <c r="A255" s="2"/>
      <c r="B255" s="16"/>
      <c r="C255" s="16"/>
      <c r="D255" s="16"/>
      <c r="E255" s="16"/>
      <c r="F255" s="16"/>
      <c r="G255" s="16"/>
      <c r="H255"/>
      <c r="I255"/>
      <c r="J255" s="2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 s="96"/>
      <c r="Z255"/>
      <c r="AC255"/>
    </row>
    <row r="256" spans="1:29" x14ac:dyDescent="0.55000000000000004">
      <c r="A256" s="2"/>
      <c r="B256" s="16"/>
      <c r="C256" s="16"/>
      <c r="D256" s="16"/>
      <c r="E256" s="16"/>
      <c r="F256" s="16"/>
      <c r="G256" s="16"/>
      <c r="H256"/>
      <c r="I256"/>
      <c r="J256" s="2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 s="96"/>
      <c r="Z256"/>
      <c r="AC256"/>
    </row>
    <row r="257" spans="1:29" x14ac:dyDescent="0.55000000000000004">
      <c r="A257" s="2"/>
      <c r="B257" s="16"/>
      <c r="C257" s="16"/>
      <c r="D257" s="16"/>
      <c r="E257" s="16"/>
      <c r="F257" s="16"/>
      <c r="G257" s="16"/>
      <c r="H257"/>
      <c r="I257"/>
      <c r="J257" s="2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 s="96"/>
      <c r="Z257"/>
      <c r="AC257"/>
    </row>
    <row r="258" spans="1:29" x14ac:dyDescent="0.55000000000000004">
      <c r="A258" s="2"/>
      <c r="B258" s="16"/>
      <c r="C258" s="16"/>
      <c r="D258" s="16"/>
      <c r="E258" s="16"/>
      <c r="F258" s="16"/>
      <c r="G258" s="16"/>
      <c r="H258"/>
      <c r="I258"/>
      <c r="J258" s="2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 s="96"/>
      <c r="Z258"/>
      <c r="AC258"/>
    </row>
    <row r="259" spans="1:29" x14ac:dyDescent="0.55000000000000004">
      <c r="A259" s="2"/>
      <c r="B259" s="16"/>
      <c r="C259" s="16"/>
      <c r="D259" s="16"/>
      <c r="E259" s="16"/>
      <c r="F259" s="16"/>
      <c r="G259" s="16"/>
      <c r="H259"/>
      <c r="I259"/>
      <c r="J259" s="2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 s="96"/>
      <c r="Z259"/>
      <c r="AC259"/>
    </row>
    <row r="260" spans="1:29" x14ac:dyDescent="0.55000000000000004">
      <c r="A260" s="2"/>
      <c r="B260" s="16"/>
      <c r="C260" s="16"/>
      <c r="D260" s="16"/>
      <c r="E260" s="16"/>
      <c r="F260" s="16"/>
      <c r="G260" s="16"/>
      <c r="H260"/>
      <c r="I260"/>
      <c r="J260" s="2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 s="96"/>
      <c r="Z260"/>
      <c r="AC260"/>
    </row>
    <row r="261" spans="1:29" x14ac:dyDescent="0.55000000000000004">
      <c r="A261" s="2"/>
      <c r="B261" s="16"/>
      <c r="C261" s="16"/>
      <c r="D261" s="16"/>
      <c r="E261" s="16"/>
      <c r="F261" s="16"/>
      <c r="G261" s="16"/>
      <c r="H261"/>
      <c r="I261"/>
      <c r="J261" s="2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 s="96"/>
      <c r="Z261"/>
      <c r="AC261"/>
    </row>
    <row r="262" spans="1:29" x14ac:dyDescent="0.55000000000000004">
      <c r="A262" s="2"/>
      <c r="B262" s="16"/>
      <c r="C262" s="16"/>
      <c r="D262" s="16"/>
      <c r="E262" s="16"/>
      <c r="F262" s="16"/>
      <c r="G262" s="16"/>
      <c r="H262"/>
      <c r="I262"/>
      <c r="J262" s="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 s="96"/>
      <c r="Z262"/>
      <c r="AC262"/>
    </row>
    <row r="263" spans="1:29" x14ac:dyDescent="0.55000000000000004">
      <c r="A263" s="2"/>
      <c r="B263" s="16"/>
      <c r="C263" s="16"/>
      <c r="D263" s="16"/>
      <c r="E263" s="16"/>
      <c r="F263" s="16"/>
      <c r="G263" s="16"/>
      <c r="H263"/>
      <c r="I263"/>
      <c r="J263" s="2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 s="96"/>
      <c r="Z263"/>
      <c r="AC263"/>
    </row>
    <row r="264" spans="1:29" x14ac:dyDescent="0.55000000000000004">
      <c r="A264" s="2"/>
      <c r="B264" s="16"/>
      <c r="C264" s="16"/>
      <c r="D264" s="16"/>
      <c r="E264" s="16"/>
      <c r="F264" s="16"/>
      <c r="G264" s="16"/>
      <c r="H264"/>
      <c r="I264"/>
      <c r="J264" s="2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 s="96"/>
      <c r="Z264"/>
      <c r="AC264"/>
    </row>
    <row r="265" spans="1:29" x14ac:dyDescent="0.55000000000000004">
      <c r="A265" s="2"/>
      <c r="B265" s="16"/>
      <c r="C265" s="16"/>
      <c r="D265" s="16"/>
      <c r="E265" s="16"/>
      <c r="F265" s="16"/>
      <c r="G265" s="16"/>
      <c r="H265"/>
      <c r="I265"/>
      <c r="J265" s="2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 s="96"/>
      <c r="Z265"/>
      <c r="AC265"/>
    </row>
    <row r="266" spans="1:29" x14ac:dyDescent="0.55000000000000004">
      <c r="A266" s="2"/>
      <c r="B266" s="16"/>
      <c r="C266" s="16"/>
      <c r="D266" s="16"/>
      <c r="E266" s="16"/>
      <c r="F266" s="16"/>
      <c r="G266" s="16"/>
      <c r="H266"/>
      <c r="I266"/>
      <c r="J266" s="2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 s="96"/>
      <c r="Z266"/>
      <c r="AC266"/>
    </row>
    <row r="267" spans="1:29" x14ac:dyDescent="0.55000000000000004">
      <c r="A267" s="2"/>
      <c r="B267" s="16"/>
      <c r="C267" s="16"/>
      <c r="D267" s="16"/>
      <c r="E267" s="16"/>
      <c r="F267" s="16"/>
      <c r="G267" s="16"/>
      <c r="H267"/>
      <c r="I267"/>
      <c r="J267" s="2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 s="96"/>
      <c r="Z267"/>
      <c r="AC267"/>
    </row>
    <row r="268" spans="1:29" x14ac:dyDescent="0.55000000000000004">
      <c r="A268" s="2"/>
      <c r="B268" s="16"/>
      <c r="C268" s="16"/>
      <c r="D268" s="16"/>
      <c r="E268" s="16"/>
      <c r="F268" s="16"/>
      <c r="G268" s="16"/>
      <c r="H268"/>
      <c r="I268"/>
      <c r="J268" s="2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 s="96"/>
      <c r="Z268"/>
      <c r="AC268"/>
    </row>
    <row r="269" spans="1:29" x14ac:dyDescent="0.55000000000000004">
      <c r="A269" s="2"/>
      <c r="B269" s="16"/>
      <c r="C269" s="16"/>
      <c r="D269" s="16"/>
      <c r="E269" s="16"/>
      <c r="F269" s="16"/>
      <c r="G269" s="16"/>
      <c r="H269"/>
      <c r="I269"/>
      <c r="J269" s="2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 s="96"/>
      <c r="Z269"/>
      <c r="AC269"/>
    </row>
    <row r="270" spans="1:29" x14ac:dyDescent="0.55000000000000004">
      <c r="A270" s="2"/>
      <c r="B270" s="16"/>
      <c r="C270" s="16"/>
      <c r="D270" s="16"/>
      <c r="E270" s="16"/>
      <c r="F270" s="16"/>
      <c r="G270" s="16"/>
      <c r="H270"/>
      <c r="I270"/>
      <c r="J270" s="2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 s="96"/>
      <c r="Z270"/>
      <c r="AC270"/>
    </row>
    <row r="271" spans="1:29" x14ac:dyDescent="0.55000000000000004">
      <c r="A271" s="2"/>
      <c r="B271" s="16"/>
      <c r="C271" s="16"/>
      <c r="D271" s="16"/>
      <c r="E271" s="16"/>
      <c r="F271" s="16"/>
      <c r="G271" s="16"/>
      <c r="H271"/>
      <c r="I271"/>
      <c r="J271" s="2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 s="96"/>
      <c r="Z271"/>
      <c r="AC271"/>
    </row>
    <row r="272" spans="1:29" x14ac:dyDescent="0.55000000000000004">
      <c r="A272" s="2"/>
      <c r="B272" s="16"/>
      <c r="C272" s="16"/>
      <c r="D272" s="16"/>
      <c r="E272" s="16"/>
      <c r="F272" s="16"/>
      <c r="G272" s="16"/>
      <c r="H272"/>
      <c r="I272"/>
      <c r="J272" s="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 s="96"/>
      <c r="Z272"/>
      <c r="AC272"/>
    </row>
    <row r="273" spans="1:29" x14ac:dyDescent="0.55000000000000004">
      <c r="A273" s="2"/>
      <c r="B273" s="16"/>
      <c r="C273" s="16"/>
      <c r="D273" s="16"/>
      <c r="E273" s="16"/>
      <c r="F273" s="16"/>
      <c r="G273" s="16"/>
      <c r="H273"/>
      <c r="I273"/>
      <c r="J273" s="2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 s="96"/>
      <c r="Z273"/>
      <c r="AC273"/>
    </row>
    <row r="274" spans="1:29" x14ac:dyDescent="0.55000000000000004">
      <c r="A274" s="2"/>
      <c r="B274" s="16"/>
      <c r="C274" s="16"/>
      <c r="D274" s="16"/>
      <c r="E274" s="16"/>
      <c r="F274" s="16"/>
      <c r="G274" s="16"/>
      <c r="H274"/>
      <c r="I274"/>
      <c r="J274" s="2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 s="96"/>
      <c r="Z274"/>
      <c r="AC274"/>
    </row>
    <row r="275" spans="1:29" x14ac:dyDescent="0.55000000000000004">
      <c r="A275" s="2"/>
      <c r="B275" s="16"/>
      <c r="C275" s="16"/>
      <c r="D275" s="16"/>
      <c r="E275" s="16"/>
      <c r="F275" s="16"/>
      <c r="G275" s="16"/>
      <c r="H275"/>
      <c r="I275"/>
      <c r="J275" s="2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 s="96"/>
      <c r="Z275"/>
      <c r="AC275"/>
    </row>
    <row r="276" spans="1:29" x14ac:dyDescent="0.55000000000000004">
      <c r="A276" s="2"/>
      <c r="B276" s="16"/>
      <c r="C276" s="16"/>
      <c r="D276" s="16"/>
      <c r="E276" s="16"/>
      <c r="F276" s="16"/>
      <c r="G276" s="16"/>
      <c r="H276"/>
      <c r="I276"/>
      <c r="J276" s="2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 s="96"/>
      <c r="Z276"/>
      <c r="AC276"/>
    </row>
    <row r="277" spans="1:29" x14ac:dyDescent="0.55000000000000004">
      <c r="A277" s="2"/>
      <c r="B277" s="16"/>
      <c r="C277" s="16"/>
      <c r="D277" s="16"/>
      <c r="E277" s="16"/>
      <c r="F277" s="16"/>
      <c r="G277" s="16"/>
      <c r="H277"/>
      <c r="I277"/>
      <c r="J277" s="2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 s="96"/>
      <c r="Z277"/>
      <c r="AC277"/>
    </row>
    <row r="278" spans="1:29" x14ac:dyDescent="0.55000000000000004">
      <c r="A278" s="2"/>
      <c r="B278" s="16"/>
      <c r="C278" s="16"/>
      <c r="D278" s="16"/>
      <c r="E278" s="16"/>
      <c r="F278" s="16"/>
      <c r="G278" s="16"/>
      <c r="H278"/>
      <c r="I278"/>
      <c r="J278" s="2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 s="96"/>
      <c r="Z278"/>
      <c r="AC278"/>
    </row>
    <row r="279" spans="1:29" x14ac:dyDescent="0.55000000000000004">
      <c r="A279" s="2"/>
      <c r="B279" s="16"/>
      <c r="C279" s="16"/>
      <c r="D279" s="16"/>
      <c r="E279" s="16"/>
      <c r="F279" s="16"/>
      <c r="G279" s="16"/>
      <c r="H279"/>
      <c r="I279"/>
      <c r="J279" s="2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 s="96"/>
      <c r="Z279"/>
      <c r="AC279"/>
    </row>
    <row r="280" spans="1:29" x14ac:dyDescent="0.55000000000000004">
      <c r="A280" s="2"/>
      <c r="B280" s="16"/>
      <c r="C280" s="16"/>
      <c r="D280" s="16"/>
      <c r="E280" s="16"/>
      <c r="F280" s="16"/>
      <c r="G280" s="16"/>
      <c r="H280"/>
      <c r="I280"/>
      <c r="J280" s="2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 s="96"/>
      <c r="Z280"/>
      <c r="AC280"/>
    </row>
    <row r="281" spans="1:29" x14ac:dyDescent="0.55000000000000004">
      <c r="A281" s="2"/>
      <c r="B281" s="16"/>
      <c r="C281" s="16"/>
      <c r="D281" s="16"/>
      <c r="E281" s="16"/>
      <c r="F281" s="16"/>
      <c r="G281" s="16"/>
      <c r="H281"/>
      <c r="I281"/>
      <c r="J281" s="2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 s="96"/>
      <c r="Z281"/>
      <c r="AC281"/>
    </row>
    <row r="282" spans="1:29" x14ac:dyDescent="0.55000000000000004">
      <c r="A282" s="2"/>
      <c r="B282" s="16"/>
      <c r="C282" s="16"/>
      <c r="D282" s="16"/>
      <c r="E282" s="16"/>
      <c r="F282" s="16"/>
      <c r="G282" s="16"/>
      <c r="H282"/>
      <c r="I282"/>
      <c r="J282" s="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 s="96"/>
      <c r="Z282"/>
      <c r="AC282"/>
    </row>
    <row r="283" spans="1:29" x14ac:dyDescent="0.55000000000000004">
      <c r="A283" s="2"/>
      <c r="B283" s="16"/>
      <c r="C283" s="16"/>
      <c r="D283" s="16"/>
      <c r="E283" s="16"/>
      <c r="F283" s="16"/>
      <c r="G283" s="16"/>
      <c r="H283"/>
      <c r="I283"/>
      <c r="J283" s="2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 s="96"/>
      <c r="Z283"/>
      <c r="AC283"/>
    </row>
    <row r="284" spans="1:29" x14ac:dyDescent="0.55000000000000004">
      <c r="A284" s="2"/>
      <c r="B284" s="16"/>
      <c r="C284" s="16"/>
      <c r="D284" s="16"/>
      <c r="E284" s="16"/>
      <c r="F284" s="16"/>
      <c r="G284" s="16"/>
      <c r="H284"/>
      <c r="I284"/>
      <c r="J284" s="2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 s="96"/>
      <c r="Z284"/>
      <c r="AC284"/>
    </row>
    <row r="285" spans="1:29" x14ac:dyDescent="0.55000000000000004">
      <c r="A285" s="2"/>
      <c r="B285" s="16"/>
      <c r="C285" s="16"/>
      <c r="D285" s="16"/>
      <c r="E285" s="16"/>
      <c r="F285" s="16"/>
      <c r="G285" s="16"/>
      <c r="H285"/>
      <c r="I285"/>
      <c r="J285" s="2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 s="96"/>
      <c r="Z285"/>
      <c r="AC285"/>
    </row>
    <row r="286" spans="1:29" x14ac:dyDescent="0.55000000000000004">
      <c r="A286" s="2"/>
      <c r="B286" s="16"/>
      <c r="C286" s="16"/>
      <c r="D286" s="16"/>
      <c r="E286" s="16"/>
      <c r="F286" s="16"/>
      <c r="G286" s="16"/>
      <c r="H286"/>
      <c r="I286"/>
      <c r="J286" s="2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 s="96"/>
      <c r="Z286"/>
      <c r="AC286"/>
    </row>
    <row r="287" spans="1:29" x14ac:dyDescent="0.55000000000000004">
      <c r="A287" s="2"/>
      <c r="B287" s="16"/>
      <c r="C287" s="16"/>
      <c r="D287" s="16"/>
      <c r="E287" s="16"/>
      <c r="F287" s="16"/>
      <c r="G287" s="16"/>
      <c r="H287"/>
      <c r="I287"/>
      <c r="J287" s="2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 s="96"/>
      <c r="Z287"/>
      <c r="AC287"/>
    </row>
    <row r="288" spans="1:29" x14ac:dyDescent="0.55000000000000004">
      <c r="A288" s="2"/>
      <c r="B288" s="16"/>
      <c r="C288" s="16"/>
      <c r="D288" s="16"/>
      <c r="E288" s="16"/>
      <c r="F288" s="16"/>
      <c r="G288" s="16"/>
      <c r="H288"/>
      <c r="I288"/>
      <c r="J288" s="2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 s="96"/>
      <c r="Z288"/>
      <c r="AC288"/>
    </row>
    <row r="289" spans="1:29" x14ac:dyDescent="0.55000000000000004">
      <c r="A289" s="2"/>
      <c r="B289" s="16"/>
      <c r="C289" s="16"/>
      <c r="D289" s="16"/>
      <c r="E289" s="16"/>
      <c r="F289" s="16"/>
      <c r="G289" s="16"/>
      <c r="H289"/>
      <c r="I289"/>
      <c r="J289" s="2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 s="96"/>
      <c r="Z289"/>
      <c r="AC289"/>
    </row>
    <row r="290" spans="1:29" x14ac:dyDescent="0.55000000000000004">
      <c r="A290" s="2"/>
      <c r="B290" s="16"/>
      <c r="C290" s="16"/>
      <c r="D290" s="16"/>
      <c r="E290" s="16"/>
      <c r="F290" s="16"/>
      <c r="G290" s="16"/>
      <c r="H290"/>
      <c r="I290"/>
      <c r="J290" s="2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 s="96"/>
      <c r="Z290"/>
      <c r="AC290"/>
    </row>
    <row r="291" spans="1:29" x14ac:dyDescent="0.55000000000000004">
      <c r="A291" s="2"/>
      <c r="B291" s="16"/>
      <c r="C291" s="16"/>
      <c r="D291" s="16"/>
      <c r="E291" s="16"/>
      <c r="F291" s="16"/>
      <c r="G291" s="16"/>
      <c r="H291"/>
      <c r="I291"/>
      <c r="J291" s="2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 s="96"/>
      <c r="Z291"/>
      <c r="AC291"/>
    </row>
    <row r="292" spans="1:29" x14ac:dyDescent="0.55000000000000004">
      <c r="A292" s="2"/>
      <c r="B292" s="16"/>
      <c r="C292" s="16"/>
      <c r="D292" s="16"/>
      <c r="E292" s="16"/>
      <c r="F292" s="16"/>
      <c r="G292" s="16"/>
      <c r="H292"/>
      <c r="I292"/>
      <c r="J292" s="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 s="96"/>
      <c r="Z292"/>
      <c r="AC292"/>
    </row>
    <row r="293" spans="1:29" x14ac:dyDescent="0.55000000000000004">
      <c r="A293" s="2"/>
      <c r="B293" s="16"/>
      <c r="C293" s="16"/>
      <c r="D293" s="16"/>
      <c r="E293" s="16"/>
      <c r="F293" s="16"/>
      <c r="G293" s="16"/>
      <c r="H293"/>
      <c r="I293"/>
      <c r="J293" s="2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 s="96"/>
      <c r="Z293"/>
      <c r="AC293"/>
    </row>
    <row r="294" spans="1:29" x14ac:dyDescent="0.55000000000000004">
      <c r="A294" s="2"/>
      <c r="B294" s="16"/>
      <c r="C294" s="16"/>
      <c r="D294" s="16"/>
      <c r="E294" s="16"/>
      <c r="F294" s="16"/>
      <c r="G294" s="16"/>
      <c r="H294"/>
      <c r="I294"/>
      <c r="J294" s="2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 s="96"/>
      <c r="Z294"/>
      <c r="AC294"/>
    </row>
    <row r="295" spans="1:29" x14ac:dyDescent="0.55000000000000004">
      <c r="A295" s="2"/>
      <c r="B295" s="16"/>
      <c r="C295" s="16"/>
      <c r="D295" s="16"/>
      <c r="E295" s="16"/>
      <c r="F295" s="16"/>
      <c r="G295" s="16"/>
      <c r="H295"/>
      <c r="I295"/>
      <c r="J295" s="2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 s="96"/>
      <c r="Z295"/>
      <c r="AC295"/>
    </row>
    <row r="296" spans="1:29" x14ac:dyDescent="0.55000000000000004">
      <c r="A296" s="2"/>
      <c r="B296" s="16"/>
      <c r="C296" s="16"/>
      <c r="D296" s="16"/>
      <c r="E296" s="16"/>
      <c r="F296" s="16"/>
      <c r="G296" s="16"/>
      <c r="H296"/>
      <c r="I296"/>
      <c r="J296" s="2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 s="96"/>
      <c r="Z296"/>
      <c r="AC296"/>
    </row>
    <row r="297" spans="1:29" x14ac:dyDescent="0.55000000000000004">
      <c r="A297" s="2"/>
      <c r="B297" s="16"/>
      <c r="C297" s="16"/>
      <c r="D297" s="16"/>
      <c r="E297" s="16"/>
      <c r="F297" s="16"/>
      <c r="G297" s="16"/>
      <c r="H297"/>
      <c r="I297"/>
      <c r="J297" s="2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 s="96"/>
      <c r="Z297"/>
      <c r="AC297"/>
    </row>
    <row r="298" spans="1:29" x14ac:dyDescent="0.55000000000000004">
      <c r="A298" s="2"/>
      <c r="B298" s="16"/>
      <c r="C298" s="16"/>
      <c r="D298" s="16"/>
      <c r="E298" s="16"/>
      <c r="F298" s="16"/>
      <c r="G298" s="16"/>
      <c r="H298"/>
      <c r="I298"/>
      <c r="J298" s="2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 s="96"/>
      <c r="Z298"/>
      <c r="AC298"/>
    </row>
    <row r="299" spans="1:29" x14ac:dyDescent="0.55000000000000004">
      <c r="A299" s="2"/>
      <c r="B299" s="16"/>
      <c r="C299" s="16"/>
      <c r="D299" s="16"/>
      <c r="E299" s="16"/>
      <c r="F299" s="16"/>
      <c r="G299" s="16"/>
      <c r="H299"/>
      <c r="I299"/>
      <c r="J299" s="2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 s="96"/>
      <c r="Z299"/>
      <c r="AC299"/>
    </row>
    <row r="300" spans="1:29" x14ac:dyDescent="0.55000000000000004">
      <c r="A300" s="2"/>
      <c r="B300" s="16"/>
      <c r="C300" s="16"/>
      <c r="D300" s="16"/>
      <c r="E300" s="16"/>
      <c r="F300" s="16"/>
      <c r="G300" s="16"/>
      <c r="H300"/>
      <c r="I300"/>
      <c r="J300" s="2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 s="96"/>
      <c r="Z300"/>
      <c r="AC300"/>
    </row>
    <row r="301" spans="1:29" x14ac:dyDescent="0.55000000000000004">
      <c r="A301" s="2"/>
      <c r="B301" s="16"/>
      <c r="C301" s="16"/>
      <c r="D301" s="16"/>
      <c r="E301" s="16"/>
      <c r="F301" s="16"/>
      <c r="G301" s="16"/>
      <c r="H301"/>
      <c r="I301"/>
      <c r="J301" s="2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 s="96"/>
      <c r="Z301"/>
      <c r="AC301"/>
    </row>
    <row r="302" spans="1:29" x14ac:dyDescent="0.55000000000000004">
      <c r="A302" s="2"/>
      <c r="B302" s="16"/>
      <c r="C302" s="16"/>
      <c r="D302" s="16"/>
      <c r="E302" s="16"/>
      <c r="F302" s="16"/>
      <c r="G302" s="16"/>
      <c r="H302"/>
      <c r="I302"/>
      <c r="J302" s="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 s="96"/>
      <c r="Z302"/>
      <c r="AC302"/>
    </row>
    <row r="303" spans="1:29" x14ac:dyDescent="0.55000000000000004">
      <c r="A303" s="2"/>
      <c r="B303" s="16"/>
      <c r="C303" s="16"/>
      <c r="D303" s="16"/>
      <c r="E303" s="16"/>
      <c r="F303" s="16"/>
      <c r="G303" s="16"/>
      <c r="H303"/>
      <c r="I303"/>
      <c r="J303" s="2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 s="96"/>
      <c r="Z303"/>
      <c r="AC303"/>
    </row>
    <row r="304" spans="1:29" x14ac:dyDescent="0.55000000000000004">
      <c r="A304" s="2"/>
      <c r="B304" s="16"/>
      <c r="C304" s="16"/>
      <c r="D304" s="16"/>
      <c r="E304" s="16"/>
      <c r="F304" s="16"/>
      <c r="G304" s="16"/>
      <c r="H304"/>
      <c r="I304"/>
      <c r="J304" s="2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 s="96"/>
      <c r="Z304"/>
      <c r="AC304"/>
    </row>
    <row r="305" spans="1:29" x14ac:dyDescent="0.55000000000000004">
      <c r="A305" s="2"/>
      <c r="B305" s="16"/>
      <c r="C305" s="16"/>
      <c r="D305" s="16"/>
      <c r="E305" s="16"/>
      <c r="F305" s="16"/>
      <c r="G305" s="16"/>
      <c r="H305"/>
      <c r="I305"/>
      <c r="J305" s="2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 s="96"/>
      <c r="Z305"/>
      <c r="AC305"/>
    </row>
    <row r="306" spans="1:29" x14ac:dyDescent="0.55000000000000004">
      <c r="A306" s="2"/>
      <c r="B306" s="16"/>
      <c r="C306" s="16"/>
      <c r="D306" s="16"/>
      <c r="E306" s="16"/>
      <c r="F306" s="16"/>
      <c r="G306" s="16"/>
      <c r="H306"/>
      <c r="I306"/>
      <c r="J306" s="2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 s="96"/>
      <c r="Z306"/>
      <c r="AC306"/>
    </row>
    <row r="307" spans="1:29" x14ac:dyDescent="0.55000000000000004">
      <c r="A307" s="2"/>
      <c r="B307" s="16"/>
      <c r="C307" s="16"/>
      <c r="D307" s="16"/>
      <c r="E307" s="16"/>
      <c r="F307" s="16"/>
      <c r="G307" s="16"/>
      <c r="H307"/>
      <c r="I307"/>
      <c r="J307" s="2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 s="96"/>
      <c r="Z307"/>
      <c r="AC307"/>
    </row>
    <row r="308" spans="1:29" x14ac:dyDescent="0.55000000000000004">
      <c r="A308" s="2"/>
      <c r="B308" s="16"/>
      <c r="C308" s="16"/>
      <c r="D308" s="16"/>
      <c r="E308" s="16"/>
      <c r="F308" s="16"/>
      <c r="G308" s="16"/>
      <c r="H308"/>
      <c r="I308"/>
      <c r="J308" s="2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 s="96"/>
      <c r="Z308"/>
      <c r="AC308"/>
    </row>
    <row r="309" spans="1:29" x14ac:dyDescent="0.55000000000000004">
      <c r="A309" s="2"/>
      <c r="B309" s="16"/>
      <c r="C309" s="16"/>
      <c r="D309" s="16"/>
      <c r="E309" s="16"/>
      <c r="F309" s="16"/>
      <c r="G309" s="16"/>
      <c r="H309"/>
      <c r="I309"/>
      <c r="J309" s="2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 s="96"/>
      <c r="Z309"/>
      <c r="AC309"/>
    </row>
    <row r="310" spans="1:29" x14ac:dyDescent="0.55000000000000004">
      <c r="A310" s="2"/>
      <c r="B310" s="16"/>
      <c r="C310" s="16"/>
      <c r="D310" s="16"/>
      <c r="E310" s="16"/>
      <c r="F310" s="16"/>
      <c r="G310" s="16"/>
      <c r="H310"/>
      <c r="I310"/>
      <c r="J310" s="2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 s="96"/>
      <c r="Z310"/>
      <c r="AC310"/>
    </row>
    <row r="311" spans="1:29" x14ac:dyDescent="0.55000000000000004">
      <c r="A311" s="2"/>
      <c r="B311" s="16"/>
      <c r="C311" s="16"/>
      <c r="D311" s="16"/>
      <c r="E311" s="16"/>
      <c r="F311" s="16"/>
      <c r="G311" s="16"/>
      <c r="H311"/>
      <c r="I311"/>
      <c r="J311" s="2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 s="96"/>
      <c r="Z311"/>
      <c r="AC311"/>
    </row>
    <row r="312" spans="1:29" x14ac:dyDescent="0.55000000000000004">
      <c r="A312" s="2"/>
      <c r="B312" s="16"/>
      <c r="C312" s="16"/>
      <c r="D312" s="16"/>
      <c r="E312" s="16"/>
      <c r="F312" s="16"/>
      <c r="G312" s="16"/>
      <c r="H312"/>
      <c r="I312"/>
      <c r="J312" s="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 s="96"/>
      <c r="Z312"/>
      <c r="AC312"/>
    </row>
    <row r="313" spans="1:29" x14ac:dyDescent="0.55000000000000004">
      <c r="A313" s="2"/>
      <c r="B313" s="16"/>
      <c r="C313" s="16"/>
      <c r="D313" s="16"/>
      <c r="E313" s="16"/>
      <c r="F313" s="16"/>
      <c r="G313" s="16"/>
      <c r="H313"/>
      <c r="I313"/>
      <c r="J313" s="2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 s="96"/>
      <c r="Z313"/>
      <c r="AC313"/>
    </row>
    <row r="314" spans="1:29" x14ac:dyDescent="0.55000000000000004">
      <c r="A314" s="2"/>
      <c r="B314" s="16"/>
      <c r="C314" s="16"/>
      <c r="D314" s="16"/>
      <c r="E314" s="16"/>
      <c r="F314" s="16"/>
      <c r="G314" s="16"/>
      <c r="H314"/>
      <c r="I314"/>
      <c r="J314" s="2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 s="96"/>
      <c r="Z314"/>
      <c r="AC314"/>
    </row>
    <row r="315" spans="1:29" x14ac:dyDescent="0.55000000000000004">
      <c r="A315" s="2"/>
      <c r="B315" s="16"/>
      <c r="C315" s="16"/>
      <c r="D315" s="16"/>
      <c r="E315" s="16"/>
      <c r="F315" s="16"/>
      <c r="G315" s="16"/>
      <c r="H315"/>
      <c r="I315"/>
      <c r="J315" s="2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 s="96"/>
      <c r="Z315"/>
      <c r="AC315"/>
    </row>
    <row r="316" spans="1:29" x14ac:dyDescent="0.55000000000000004">
      <c r="A316" s="2"/>
      <c r="B316" s="16"/>
      <c r="C316" s="16"/>
      <c r="D316" s="16"/>
      <c r="E316" s="16"/>
      <c r="F316" s="16"/>
      <c r="G316" s="16"/>
      <c r="H316"/>
      <c r="I316"/>
      <c r="J316" s="2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 s="96"/>
      <c r="Z316"/>
      <c r="AC316"/>
    </row>
    <row r="317" spans="1:29" x14ac:dyDescent="0.55000000000000004">
      <c r="A317" s="2"/>
      <c r="B317" s="16"/>
      <c r="C317" s="16"/>
      <c r="D317" s="16"/>
      <c r="E317" s="16"/>
      <c r="F317" s="16"/>
      <c r="G317" s="16"/>
      <c r="H317"/>
      <c r="I317"/>
      <c r="J317" s="2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 s="96"/>
      <c r="Z317"/>
      <c r="AC317"/>
    </row>
    <row r="318" spans="1:29" x14ac:dyDescent="0.55000000000000004">
      <c r="A318" s="2"/>
      <c r="B318" s="16"/>
      <c r="C318" s="16"/>
      <c r="D318" s="16"/>
      <c r="E318" s="16"/>
      <c r="F318" s="16"/>
      <c r="G318" s="16"/>
      <c r="H318"/>
      <c r="I318"/>
      <c r="J318" s="2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 s="96"/>
      <c r="Z318"/>
      <c r="AC318"/>
    </row>
    <row r="319" spans="1:29" x14ac:dyDescent="0.55000000000000004">
      <c r="A319" s="2"/>
      <c r="B319" s="16"/>
      <c r="C319" s="16"/>
      <c r="D319" s="16"/>
      <c r="E319" s="16"/>
      <c r="F319" s="16"/>
      <c r="G319" s="16"/>
      <c r="H319"/>
      <c r="I319"/>
      <c r="J319" s="2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 s="96"/>
      <c r="Z319"/>
      <c r="AC319"/>
    </row>
    <row r="320" spans="1:29" x14ac:dyDescent="0.55000000000000004">
      <c r="A320" s="2"/>
      <c r="B320" s="16"/>
      <c r="C320" s="16"/>
      <c r="D320" s="16"/>
      <c r="E320" s="16"/>
      <c r="F320" s="16"/>
      <c r="G320" s="16"/>
      <c r="H320"/>
      <c r="I320"/>
      <c r="J320" s="2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 s="96"/>
      <c r="Z320"/>
      <c r="AC320"/>
    </row>
    <row r="321" spans="1:29" x14ac:dyDescent="0.55000000000000004">
      <c r="A321" s="2"/>
      <c r="B321" s="16"/>
      <c r="C321" s="16"/>
      <c r="D321" s="16"/>
      <c r="E321" s="16"/>
      <c r="F321" s="16"/>
      <c r="G321" s="16"/>
      <c r="H321"/>
      <c r="I321"/>
      <c r="J321" s="2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 s="96"/>
      <c r="Z321"/>
      <c r="AC321"/>
    </row>
    <row r="322" spans="1:29" x14ac:dyDescent="0.55000000000000004">
      <c r="A322" s="2"/>
      <c r="B322" s="16"/>
      <c r="C322" s="16"/>
      <c r="D322" s="16"/>
      <c r="E322" s="16"/>
      <c r="F322" s="16"/>
      <c r="G322" s="16"/>
      <c r="H322"/>
      <c r="I322"/>
      <c r="J322" s="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 s="96"/>
      <c r="Z322"/>
      <c r="AC322"/>
    </row>
    <row r="323" spans="1:29" x14ac:dyDescent="0.55000000000000004">
      <c r="A323" s="2"/>
      <c r="B323" s="16"/>
      <c r="C323" s="16"/>
      <c r="D323" s="16"/>
      <c r="E323" s="16"/>
      <c r="F323" s="16"/>
      <c r="G323" s="16"/>
      <c r="H323"/>
      <c r="I323"/>
      <c r="J323" s="2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 s="96"/>
      <c r="Z323"/>
      <c r="AC323"/>
    </row>
    <row r="324" spans="1:29" x14ac:dyDescent="0.55000000000000004">
      <c r="A324" s="2"/>
      <c r="B324" s="16"/>
      <c r="C324" s="16"/>
      <c r="D324" s="16"/>
      <c r="E324" s="16"/>
      <c r="F324" s="16"/>
      <c r="G324" s="16"/>
      <c r="H324"/>
      <c r="I324"/>
      <c r="J324" s="2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 s="96"/>
      <c r="Z324"/>
      <c r="AC324"/>
    </row>
    <row r="325" spans="1:29" x14ac:dyDescent="0.55000000000000004">
      <c r="A325" s="2"/>
      <c r="B325" s="16"/>
      <c r="C325" s="16"/>
      <c r="D325" s="16"/>
      <c r="E325" s="16"/>
      <c r="F325" s="16"/>
      <c r="G325" s="16"/>
      <c r="H325"/>
      <c r="I325"/>
      <c r="J325" s="2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 s="96"/>
      <c r="Z325"/>
      <c r="AC325"/>
    </row>
    <row r="326" spans="1:29" x14ac:dyDescent="0.55000000000000004">
      <c r="A326" s="2"/>
      <c r="B326" s="16"/>
      <c r="C326" s="16"/>
      <c r="D326" s="16"/>
      <c r="E326" s="16"/>
      <c r="F326" s="16"/>
      <c r="G326" s="16"/>
      <c r="H326"/>
      <c r="I326"/>
      <c r="J326" s="2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 s="96"/>
      <c r="Z326"/>
      <c r="AC326"/>
    </row>
    <row r="327" spans="1:29" x14ac:dyDescent="0.55000000000000004">
      <c r="A327" s="2"/>
      <c r="B327" s="16"/>
      <c r="C327" s="16"/>
      <c r="D327" s="16"/>
      <c r="E327" s="16"/>
      <c r="F327" s="16"/>
      <c r="G327" s="16"/>
      <c r="H327"/>
      <c r="I327"/>
      <c r="J327" s="2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 s="96"/>
      <c r="Z327"/>
      <c r="AC327"/>
    </row>
    <row r="328" spans="1:29" x14ac:dyDescent="0.55000000000000004">
      <c r="A328" s="2"/>
      <c r="B328" s="16"/>
      <c r="C328" s="16"/>
      <c r="D328" s="16"/>
      <c r="E328" s="16"/>
      <c r="F328" s="16"/>
      <c r="G328" s="16"/>
      <c r="H328"/>
      <c r="I328"/>
      <c r="J328" s="2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 s="96"/>
      <c r="Z328"/>
      <c r="AC328"/>
    </row>
    <row r="329" spans="1:29" x14ac:dyDescent="0.55000000000000004">
      <c r="A329" s="2"/>
      <c r="B329" s="16"/>
      <c r="C329" s="16"/>
      <c r="D329" s="16"/>
      <c r="E329" s="16"/>
      <c r="F329" s="16"/>
      <c r="G329" s="16"/>
      <c r="H329"/>
      <c r="I329"/>
      <c r="J329" s="2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 s="96"/>
      <c r="Z329"/>
      <c r="AC329"/>
    </row>
    <row r="330" spans="1:29" x14ac:dyDescent="0.55000000000000004">
      <c r="A330" s="2"/>
      <c r="B330" s="16"/>
      <c r="C330" s="16"/>
      <c r="D330" s="16"/>
      <c r="E330" s="16"/>
      <c r="F330" s="16"/>
      <c r="G330" s="16"/>
      <c r="H330"/>
      <c r="I330"/>
      <c r="J330" s="2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 s="96"/>
      <c r="Z330"/>
      <c r="AC330"/>
    </row>
    <row r="331" spans="1:29" x14ac:dyDescent="0.55000000000000004">
      <c r="A331" s="2"/>
      <c r="B331" s="16"/>
      <c r="C331" s="16"/>
      <c r="D331" s="16"/>
      <c r="E331" s="16"/>
      <c r="F331" s="16"/>
      <c r="G331" s="16"/>
      <c r="H331"/>
      <c r="I331"/>
      <c r="J331" s="2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 s="96"/>
      <c r="Z331"/>
      <c r="AC331"/>
    </row>
    <row r="332" spans="1:29" x14ac:dyDescent="0.55000000000000004">
      <c r="A332" s="2"/>
      <c r="B332" s="16"/>
      <c r="C332" s="16"/>
      <c r="D332" s="16"/>
      <c r="E332" s="16"/>
      <c r="F332" s="16"/>
      <c r="G332" s="16"/>
      <c r="H332"/>
      <c r="I332"/>
      <c r="J332" s="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 s="96"/>
      <c r="Z332"/>
      <c r="AC332"/>
    </row>
    <row r="333" spans="1:29" x14ac:dyDescent="0.55000000000000004">
      <c r="A333" s="2"/>
      <c r="B333" s="16"/>
      <c r="C333" s="16"/>
      <c r="D333" s="16"/>
      <c r="E333" s="16"/>
      <c r="F333" s="16"/>
      <c r="G333" s="16"/>
      <c r="H333"/>
      <c r="I333"/>
      <c r="J333" s="2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 s="96"/>
      <c r="Z333"/>
      <c r="AC333"/>
    </row>
    <row r="334" spans="1:29" x14ac:dyDescent="0.55000000000000004">
      <c r="A334" s="2"/>
      <c r="B334" s="16"/>
      <c r="C334" s="16"/>
      <c r="D334" s="16"/>
      <c r="E334" s="16"/>
      <c r="F334" s="16"/>
      <c r="G334" s="16"/>
      <c r="H334"/>
      <c r="I334"/>
      <c r="J334" s="2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 s="96"/>
      <c r="Z334"/>
      <c r="AC334"/>
    </row>
    <row r="335" spans="1:29" x14ac:dyDescent="0.55000000000000004">
      <c r="A335" s="2"/>
      <c r="B335" s="16"/>
      <c r="C335" s="16"/>
      <c r="D335" s="16"/>
      <c r="E335" s="16"/>
      <c r="F335" s="16"/>
      <c r="G335" s="16"/>
      <c r="H335"/>
      <c r="I335"/>
      <c r="J335" s="2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 s="96"/>
      <c r="Z335"/>
      <c r="AC335"/>
    </row>
    <row r="336" spans="1:29" x14ac:dyDescent="0.55000000000000004">
      <c r="A336" s="2"/>
      <c r="B336" s="16"/>
      <c r="C336" s="16"/>
      <c r="D336" s="16"/>
      <c r="E336" s="16"/>
      <c r="F336" s="16"/>
      <c r="G336" s="16"/>
      <c r="H336"/>
      <c r="I336"/>
      <c r="J336" s="2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 s="96"/>
      <c r="Z336"/>
      <c r="AC336"/>
    </row>
    <row r="337" spans="1:29" x14ac:dyDescent="0.55000000000000004">
      <c r="A337" s="2"/>
      <c r="B337" s="16"/>
      <c r="C337" s="16"/>
      <c r="D337" s="16"/>
      <c r="E337" s="16"/>
      <c r="F337" s="16"/>
      <c r="G337" s="16"/>
      <c r="H337"/>
      <c r="I337"/>
      <c r="J337" s="2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 s="96"/>
      <c r="Z337"/>
      <c r="AC337"/>
    </row>
    <row r="338" spans="1:29" x14ac:dyDescent="0.55000000000000004">
      <c r="A338" s="2"/>
      <c r="B338" s="16"/>
      <c r="C338" s="16"/>
      <c r="D338" s="16"/>
      <c r="E338" s="16"/>
      <c r="F338" s="16"/>
      <c r="G338" s="16"/>
      <c r="H338"/>
      <c r="I338"/>
      <c r="J338" s="2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 s="96"/>
      <c r="Z338"/>
      <c r="AC338"/>
    </row>
    <row r="339" spans="1:29" x14ac:dyDescent="0.55000000000000004">
      <c r="A339" s="2"/>
      <c r="B339" s="16"/>
      <c r="C339" s="16"/>
      <c r="D339" s="16"/>
      <c r="E339" s="16"/>
      <c r="F339" s="16"/>
      <c r="G339" s="16"/>
      <c r="H339"/>
      <c r="I339"/>
      <c r="J339" s="2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 s="96"/>
      <c r="Z339"/>
      <c r="AC339"/>
    </row>
    <row r="340" spans="1:29" x14ac:dyDescent="0.55000000000000004">
      <c r="A340" s="2"/>
      <c r="B340" s="16"/>
      <c r="C340" s="16"/>
      <c r="D340" s="16"/>
      <c r="E340" s="16"/>
      <c r="F340" s="16"/>
      <c r="G340" s="16"/>
      <c r="H340"/>
      <c r="I340"/>
      <c r="J340" s="2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 s="96"/>
      <c r="Z340"/>
      <c r="AC340"/>
    </row>
    <row r="341" spans="1:29" x14ac:dyDescent="0.55000000000000004">
      <c r="A341" s="2"/>
      <c r="B341" s="16"/>
      <c r="C341" s="16"/>
      <c r="D341" s="16"/>
      <c r="E341" s="16"/>
      <c r="F341" s="16"/>
      <c r="G341" s="16"/>
      <c r="H341"/>
      <c r="I341"/>
      <c r="J341" s="2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 s="96"/>
      <c r="Z341"/>
      <c r="AC341"/>
    </row>
    <row r="342" spans="1:29" x14ac:dyDescent="0.55000000000000004">
      <c r="A342" s="2"/>
      <c r="B342" s="16"/>
      <c r="C342" s="16"/>
      <c r="D342" s="16"/>
      <c r="E342" s="16"/>
      <c r="F342" s="16"/>
      <c r="G342" s="16"/>
      <c r="H342"/>
      <c r="I342"/>
      <c r="J342" s="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 s="96"/>
      <c r="Z342"/>
      <c r="AC342"/>
    </row>
    <row r="343" spans="1:29" x14ac:dyDescent="0.55000000000000004">
      <c r="A343" s="2"/>
      <c r="B343" s="16"/>
      <c r="C343" s="16"/>
      <c r="D343" s="16"/>
      <c r="E343" s="16"/>
      <c r="F343" s="16"/>
      <c r="G343" s="16"/>
      <c r="H343"/>
      <c r="I343"/>
      <c r="J343" s="2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 s="96"/>
      <c r="Z343"/>
      <c r="AC343"/>
    </row>
    <row r="344" spans="1:29" x14ac:dyDescent="0.55000000000000004">
      <c r="A344" s="2"/>
      <c r="B344" s="16"/>
      <c r="C344" s="16"/>
      <c r="D344" s="16"/>
      <c r="E344" s="16"/>
      <c r="F344" s="16"/>
      <c r="G344" s="16"/>
      <c r="H344"/>
      <c r="I344"/>
      <c r="J344" s="2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 s="96"/>
      <c r="Z344"/>
      <c r="AC344"/>
    </row>
    <row r="345" spans="1:29" x14ac:dyDescent="0.55000000000000004">
      <c r="A345" s="2"/>
      <c r="B345" s="16"/>
      <c r="C345" s="16"/>
      <c r="D345" s="16"/>
      <c r="E345" s="16"/>
      <c r="F345" s="16"/>
      <c r="G345" s="16"/>
      <c r="H345"/>
      <c r="I345"/>
      <c r="J345" s="2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 s="96"/>
      <c r="Z345"/>
      <c r="AC345"/>
    </row>
    <row r="346" spans="1:29" x14ac:dyDescent="0.55000000000000004">
      <c r="A346" s="2"/>
      <c r="B346" s="16"/>
      <c r="C346" s="16"/>
      <c r="D346" s="16"/>
      <c r="E346" s="16"/>
      <c r="F346" s="16"/>
      <c r="G346" s="16"/>
      <c r="H346"/>
      <c r="I346"/>
      <c r="J346" s="2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 s="96"/>
      <c r="Z346"/>
      <c r="AC346"/>
    </row>
    <row r="347" spans="1:29" x14ac:dyDescent="0.55000000000000004">
      <c r="A347" s="2"/>
      <c r="B347" s="16"/>
      <c r="C347" s="16"/>
      <c r="D347" s="16"/>
      <c r="E347" s="16"/>
      <c r="F347" s="16"/>
      <c r="G347" s="16"/>
      <c r="H347"/>
      <c r="I347"/>
      <c r="J347" s="2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 s="96"/>
      <c r="Z347"/>
      <c r="AC347"/>
    </row>
    <row r="348" spans="1:29" x14ac:dyDescent="0.55000000000000004">
      <c r="A348" s="2"/>
      <c r="B348" s="16"/>
      <c r="C348" s="16"/>
      <c r="D348" s="16"/>
      <c r="E348" s="16"/>
      <c r="F348" s="16"/>
      <c r="G348" s="16"/>
      <c r="H348"/>
      <c r="I348"/>
      <c r="J348" s="2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 s="96"/>
      <c r="Z348"/>
      <c r="AC348"/>
    </row>
    <row r="349" spans="1:29" x14ac:dyDescent="0.55000000000000004">
      <c r="A349" s="2"/>
      <c r="B349" s="16"/>
      <c r="C349" s="16"/>
      <c r="D349" s="16"/>
      <c r="E349" s="16"/>
      <c r="F349" s="16"/>
      <c r="G349" s="16"/>
      <c r="H349"/>
      <c r="I349"/>
      <c r="J349" s="2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 s="96"/>
      <c r="Z349"/>
      <c r="AC349"/>
    </row>
    <row r="350" spans="1:29" x14ac:dyDescent="0.55000000000000004">
      <c r="A350" s="2"/>
      <c r="B350" s="16"/>
      <c r="C350" s="16"/>
      <c r="D350" s="16"/>
      <c r="E350" s="16"/>
      <c r="F350" s="16"/>
      <c r="G350" s="16"/>
      <c r="H350"/>
      <c r="I350"/>
      <c r="J350" s="2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 s="96"/>
      <c r="Z350"/>
      <c r="AC350"/>
    </row>
    <row r="351" spans="1:29" x14ac:dyDescent="0.55000000000000004">
      <c r="A351" s="2"/>
      <c r="B351" s="16"/>
      <c r="C351" s="16"/>
      <c r="D351" s="16"/>
      <c r="E351" s="16"/>
      <c r="F351" s="16"/>
      <c r="G351" s="16"/>
      <c r="H351"/>
      <c r="I351"/>
      <c r="J351" s="2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 s="96"/>
      <c r="Z351"/>
      <c r="AC351"/>
    </row>
    <row r="352" spans="1:29" x14ac:dyDescent="0.55000000000000004">
      <c r="A352" s="2"/>
      <c r="B352" s="16"/>
      <c r="C352" s="16"/>
      <c r="D352" s="16"/>
      <c r="E352" s="16"/>
      <c r="F352" s="16"/>
      <c r="G352" s="16"/>
      <c r="H352"/>
      <c r="I352"/>
      <c r="J352" s="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 s="96"/>
      <c r="Z352"/>
      <c r="AC352"/>
    </row>
    <row r="353" spans="1:29" x14ac:dyDescent="0.55000000000000004">
      <c r="A353" s="2"/>
      <c r="B353" s="16"/>
      <c r="C353" s="16"/>
      <c r="D353" s="16"/>
      <c r="E353" s="16"/>
      <c r="F353" s="16"/>
      <c r="G353" s="16"/>
      <c r="H353"/>
      <c r="I353"/>
      <c r="J353" s="2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 s="96"/>
      <c r="Z353"/>
      <c r="AC353"/>
    </row>
    <row r="354" spans="1:29" x14ac:dyDescent="0.55000000000000004">
      <c r="A354" s="2"/>
      <c r="B354" s="16"/>
      <c r="C354" s="16"/>
      <c r="D354" s="16"/>
      <c r="E354" s="16"/>
      <c r="F354" s="16"/>
      <c r="G354" s="16"/>
      <c r="H354"/>
      <c r="I354"/>
      <c r="J354" s="2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 s="96"/>
      <c r="Z354"/>
      <c r="AC354"/>
    </row>
    <row r="355" spans="1:29" x14ac:dyDescent="0.55000000000000004">
      <c r="A355" s="2"/>
      <c r="B355" s="16"/>
      <c r="C355" s="16"/>
      <c r="D355" s="16"/>
      <c r="E355" s="16"/>
      <c r="F355" s="16"/>
      <c r="G355" s="16"/>
      <c r="H355"/>
      <c r="I355"/>
      <c r="J355" s="2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 s="96"/>
      <c r="Z355"/>
      <c r="AC355"/>
    </row>
    <row r="356" spans="1:29" x14ac:dyDescent="0.55000000000000004">
      <c r="A356" s="2"/>
      <c r="B356" s="16"/>
      <c r="C356" s="16"/>
      <c r="D356" s="16"/>
      <c r="E356" s="16"/>
      <c r="F356" s="16"/>
      <c r="G356" s="16"/>
      <c r="H356"/>
      <c r="I356"/>
      <c r="J356" s="2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 s="96"/>
      <c r="Z356"/>
      <c r="AC356"/>
    </row>
    <row r="357" spans="1:29" x14ac:dyDescent="0.55000000000000004">
      <c r="A357" s="2"/>
      <c r="B357" s="16"/>
      <c r="C357" s="16"/>
      <c r="D357" s="16"/>
      <c r="E357" s="16"/>
      <c r="F357" s="16"/>
      <c r="G357" s="16"/>
      <c r="H357"/>
      <c r="I357"/>
      <c r="J357" s="2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 s="96"/>
      <c r="Z357"/>
      <c r="AC357"/>
    </row>
    <row r="358" spans="1:29" x14ac:dyDescent="0.55000000000000004">
      <c r="A358" s="2"/>
      <c r="B358" s="16"/>
      <c r="C358" s="16"/>
      <c r="D358" s="16"/>
      <c r="E358" s="16"/>
      <c r="F358" s="16"/>
      <c r="G358" s="16"/>
      <c r="H358"/>
      <c r="I358"/>
      <c r="J358" s="2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 s="96"/>
      <c r="Z358"/>
      <c r="AC358"/>
    </row>
    <row r="359" spans="1:29" x14ac:dyDescent="0.55000000000000004">
      <c r="A359" s="2"/>
      <c r="B359" s="16"/>
      <c r="C359" s="16"/>
      <c r="D359" s="16"/>
      <c r="E359" s="16"/>
      <c r="F359" s="16"/>
      <c r="G359" s="16"/>
      <c r="H359"/>
      <c r="I359"/>
      <c r="J359" s="2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 s="96"/>
      <c r="Z359"/>
      <c r="AC359"/>
    </row>
    <row r="360" spans="1:29" x14ac:dyDescent="0.55000000000000004">
      <c r="A360" s="2"/>
      <c r="B360" s="16"/>
      <c r="C360" s="16"/>
      <c r="D360" s="16"/>
      <c r="E360" s="16"/>
      <c r="F360" s="16"/>
      <c r="G360" s="16"/>
      <c r="H360"/>
      <c r="I360"/>
      <c r="J360" s="2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 s="96"/>
      <c r="Z360"/>
      <c r="AC360"/>
    </row>
    <row r="361" spans="1:29" x14ac:dyDescent="0.55000000000000004">
      <c r="A361" s="2"/>
      <c r="B361" s="16"/>
      <c r="C361" s="16"/>
      <c r="D361" s="16"/>
      <c r="E361" s="16"/>
      <c r="F361" s="16"/>
      <c r="G361" s="16"/>
      <c r="H361"/>
      <c r="I361"/>
      <c r="J361" s="2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 s="96"/>
      <c r="Z361"/>
      <c r="AC361"/>
    </row>
    <row r="362" spans="1:29" x14ac:dyDescent="0.55000000000000004">
      <c r="A362" s="2"/>
      <c r="B362" s="16"/>
      <c r="C362" s="16"/>
      <c r="D362" s="16"/>
      <c r="E362" s="16"/>
      <c r="F362" s="16"/>
      <c r="G362" s="16"/>
      <c r="H362"/>
      <c r="I362"/>
      <c r="J362" s="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 s="96"/>
      <c r="Z362"/>
      <c r="AC362"/>
    </row>
    <row r="363" spans="1:29" x14ac:dyDescent="0.55000000000000004">
      <c r="A363" s="2"/>
      <c r="B363" s="16"/>
      <c r="C363" s="16"/>
      <c r="D363" s="16"/>
      <c r="E363" s="16"/>
      <c r="F363" s="16"/>
      <c r="G363" s="16"/>
      <c r="H363"/>
      <c r="I363"/>
      <c r="J363" s="2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 s="96"/>
      <c r="Z363"/>
      <c r="AC363"/>
    </row>
    <row r="364" spans="1:29" x14ac:dyDescent="0.55000000000000004">
      <c r="A364" s="2"/>
      <c r="B364" s="16"/>
      <c r="C364" s="16"/>
      <c r="D364" s="16"/>
      <c r="E364" s="16"/>
      <c r="F364" s="16"/>
      <c r="G364" s="16"/>
      <c r="H364"/>
      <c r="I364"/>
      <c r="J364" s="2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 s="96"/>
      <c r="Z364"/>
      <c r="AC364"/>
    </row>
    <row r="365" spans="1:29" x14ac:dyDescent="0.55000000000000004">
      <c r="A365" s="2"/>
      <c r="B365" s="16"/>
      <c r="C365" s="16"/>
      <c r="D365" s="16"/>
      <c r="E365" s="16"/>
      <c r="F365" s="16"/>
      <c r="G365" s="16"/>
      <c r="H365"/>
      <c r="I365"/>
      <c r="J365" s="2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 s="96"/>
      <c r="Z365"/>
      <c r="AC365"/>
    </row>
    <row r="366" spans="1:29" x14ac:dyDescent="0.55000000000000004">
      <c r="A366" s="2"/>
      <c r="B366" s="16"/>
      <c r="C366" s="16"/>
      <c r="D366" s="16"/>
      <c r="E366" s="16"/>
      <c r="F366" s="16"/>
      <c r="G366" s="16"/>
      <c r="H366"/>
      <c r="I366"/>
      <c r="J366" s="2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 s="96"/>
      <c r="Z366"/>
      <c r="AC366"/>
    </row>
    <row r="367" spans="1:29" x14ac:dyDescent="0.55000000000000004">
      <c r="A367" s="2"/>
      <c r="B367" s="16"/>
      <c r="C367" s="16"/>
      <c r="D367" s="16"/>
      <c r="E367" s="16"/>
      <c r="F367" s="16"/>
      <c r="G367" s="16"/>
      <c r="H367"/>
      <c r="I367"/>
      <c r="J367" s="2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 s="96"/>
      <c r="Z367"/>
      <c r="AC367"/>
    </row>
    <row r="368" spans="1:29" x14ac:dyDescent="0.55000000000000004">
      <c r="A368" s="2"/>
      <c r="B368" s="16"/>
      <c r="C368" s="16"/>
      <c r="D368" s="16"/>
      <c r="E368" s="16"/>
      <c r="F368" s="16"/>
      <c r="G368" s="16"/>
      <c r="H368"/>
      <c r="I368"/>
      <c r="J368" s="2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 s="96"/>
      <c r="Z368"/>
      <c r="AC368"/>
    </row>
    <row r="369" spans="1:29" x14ac:dyDescent="0.55000000000000004">
      <c r="A369" s="2"/>
      <c r="B369" s="16"/>
      <c r="C369" s="16"/>
      <c r="D369" s="16"/>
      <c r="E369" s="16"/>
      <c r="F369" s="16"/>
      <c r="G369" s="16"/>
      <c r="H369"/>
      <c r="I369"/>
      <c r="J369" s="2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 s="96"/>
      <c r="Z369"/>
      <c r="AC369"/>
    </row>
    <row r="370" spans="1:29" x14ac:dyDescent="0.55000000000000004">
      <c r="A370" s="2"/>
      <c r="B370" s="16"/>
      <c r="C370" s="16"/>
      <c r="D370" s="16"/>
      <c r="E370" s="16"/>
      <c r="F370" s="16"/>
      <c r="G370" s="16"/>
      <c r="H370"/>
      <c r="I370"/>
      <c r="J370" s="2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 s="96"/>
      <c r="Z370"/>
      <c r="AC370"/>
    </row>
    <row r="371" spans="1:29" x14ac:dyDescent="0.55000000000000004">
      <c r="A371" s="2"/>
      <c r="B371" s="16"/>
      <c r="C371" s="16"/>
      <c r="D371" s="16"/>
      <c r="E371" s="16"/>
      <c r="F371" s="16"/>
      <c r="G371" s="16"/>
      <c r="H371"/>
      <c r="I371"/>
      <c r="J371" s="2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 s="96"/>
      <c r="Z371"/>
      <c r="AC371"/>
    </row>
    <row r="372" spans="1:29" x14ac:dyDescent="0.55000000000000004">
      <c r="A372" s="2"/>
      <c r="B372" s="16"/>
      <c r="C372" s="16"/>
      <c r="D372" s="16"/>
      <c r="E372" s="16"/>
      <c r="F372" s="16"/>
      <c r="G372" s="16"/>
      <c r="H372"/>
      <c r="I372"/>
      <c r="J372" s="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 s="96"/>
      <c r="Z372"/>
      <c r="AC372"/>
    </row>
    <row r="373" spans="1:29" x14ac:dyDescent="0.55000000000000004">
      <c r="A373" s="2"/>
      <c r="B373" s="16"/>
      <c r="C373" s="16"/>
      <c r="D373" s="16"/>
      <c r="E373" s="16"/>
      <c r="F373" s="16"/>
      <c r="G373" s="16"/>
      <c r="H373"/>
      <c r="I373"/>
      <c r="J373" s="2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 s="96"/>
      <c r="Z373"/>
      <c r="AC373"/>
    </row>
    <row r="374" spans="1:29" x14ac:dyDescent="0.55000000000000004">
      <c r="A374" s="2"/>
      <c r="B374" s="16"/>
      <c r="C374" s="16"/>
      <c r="D374" s="16"/>
      <c r="E374" s="16"/>
      <c r="F374" s="16"/>
      <c r="G374" s="16"/>
      <c r="H374"/>
      <c r="I374"/>
      <c r="J374" s="2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 s="96"/>
      <c r="Z374"/>
      <c r="AC374"/>
    </row>
    <row r="375" spans="1:29" x14ac:dyDescent="0.55000000000000004">
      <c r="A375" s="2"/>
      <c r="B375" s="16"/>
      <c r="C375" s="16"/>
      <c r="D375" s="16"/>
      <c r="E375" s="16"/>
      <c r="F375" s="16"/>
      <c r="G375" s="16"/>
      <c r="H375"/>
      <c r="I375"/>
      <c r="J375" s="2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 s="96"/>
      <c r="Z375"/>
      <c r="AC375"/>
    </row>
    <row r="376" spans="1:29" x14ac:dyDescent="0.55000000000000004">
      <c r="A376" s="2"/>
      <c r="B376" s="16"/>
      <c r="C376" s="16"/>
      <c r="D376" s="16"/>
      <c r="E376" s="16"/>
      <c r="F376" s="16"/>
      <c r="G376" s="16"/>
      <c r="H376"/>
      <c r="I376"/>
      <c r="J376" s="2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 s="96"/>
      <c r="Z376"/>
      <c r="AC376"/>
    </row>
    <row r="377" spans="1:29" x14ac:dyDescent="0.55000000000000004">
      <c r="A377" s="2"/>
      <c r="B377" s="16"/>
      <c r="C377" s="16"/>
      <c r="D377" s="16"/>
      <c r="E377" s="16"/>
      <c r="F377" s="16"/>
      <c r="G377" s="16"/>
      <c r="H377"/>
      <c r="I377"/>
      <c r="J377" s="2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 s="96"/>
      <c r="Z377"/>
      <c r="AC377"/>
    </row>
    <row r="378" spans="1:29" x14ac:dyDescent="0.55000000000000004">
      <c r="A378" s="2"/>
      <c r="B378" s="16"/>
      <c r="C378" s="16"/>
      <c r="D378" s="16"/>
      <c r="E378" s="16"/>
      <c r="F378" s="16"/>
      <c r="G378" s="16"/>
      <c r="H378"/>
      <c r="I378"/>
      <c r="J378" s="2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 s="96"/>
      <c r="Z378"/>
      <c r="AC378"/>
    </row>
    <row r="379" spans="1:29" x14ac:dyDescent="0.55000000000000004">
      <c r="A379" s="2"/>
      <c r="B379" s="16"/>
      <c r="C379" s="16"/>
      <c r="D379" s="16"/>
      <c r="E379" s="16"/>
      <c r="F379" s="16"/>
      <c r="G379" s="16"/>
      <c r="H379"/>
      <c r="I379"/>
      <c r="J379" s="2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 s="96"/>
      <c r="Z379"/>
      <c r="AC379"/>
    </row>
    <row r="380" spans="1:29" x14ac:dyDescent="0.55000000000000004">
      <c r="A380" s="2"/>
      <c r="B380" s="16"/>
      <c r="C380" s="16"/>
      <c r="D380" s="16"/>
      <c r="E380" s="16"/>
      <c r="F380" s="16"/>
      <c r="G380" s="16"/>
      <c r="H380"/>
      <c r="I380"/>
      <c r="J380" s="2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 s="96"/>
      <c r="Z380"/>
      <c r="AC380"/>
    </row>
    <row r="381" spans="1:29" x14ac:dyDescent="0.55000000000000004">
      <c r="A381" s="2"/>
      <c r="B381" s="16"/>
      <c r="C381" s="16"/>
      <c r="D381" s="16"/>
      <c r="E381" s="16"/>
      <c r="F381" s="16"/>
      <c r="G381" s="16"/>
      <c r="H381"/>
      <c r="I381"/>
      <c r="J381" s="2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 s="96"/>
      <c r="Z381"/>
      <c r="AC381"/>
    </row>
    <row r="382" spans="1:29" x14ac:dyDescent="0.55000000000000004">
      <c r="A382" s="2"/>
      <c r="B382" s="16"/>
      <c r="C382" s="16"/>
      <c r="D382" s="16"/>
      <c r="E382" s="16"/>
      <c r="F382" s="16"/>
      <c r="G382" s="16"/>
      <c r="H382"/>
      <c r="I382"/>
      <c r="J382" s="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 s="96"/>
      <c r="Z382"/>
      <c r="AC382"/>
    </row>
    <row r="383" spans="1:29" x14ac:dyDescent="0.55000000000000004">
      <c r="A383" s="2"/>
      <c r="B383" s="16"/>
      <c r="C383" s="16"/>
      <c r="D383" s="16"/>
      <c r="E383" s="16"/>
      <c r="F383" s="16"/>
      <c r="G383" s="16"/>
      <c r="H383"/>
      <c r="I383"/>
      <c r="J383" s="2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 s="96"/>
      <c r="Z383"/>
      <c r="AC383"/>
    </row>
    <row r="384" spans="1:29" x14ac:dyDescent="0.55000000000000004">
      <c r="A384" s="2"/>
      <c r="B384" s="16"/>
      <c r="C384" s="16"/>
      <c r="D384" s="16"/>
      <c r="E384" s="16"/>
      <c r="F384" s="16"/>
      <c r="G384" s="16"/>
      <c r="H384"/>
      <c r="I384"/>
      <c r="J384" s="2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 s="96"/>
      <c r="Z384"/>
      <c r="AC384"/>
    </row>
    <row r="385" spans="1:29" x14ac:dyDescent="0.55000000000000004">
      <c r="A385" s="2"/>
      <c r="B385" s="16"/>
      <c r="C385" s="16"/>
      <c r="D385" s="16"/>
      <c r="E385" s="16"/>
      <c r="F385" s="16"/>
      <c r="G385" s="16"/>
      <c r="H385"/>
      <c r="I385"/>
      <c r="J385" s="2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 s="96"/>
      <c r="Z385"/>
      <c r="AC385"/>
    </row>
    <row r="386" spans="1:29" x14ac:dyDescent="0.55000000000000004">
      <c r="A386" s="2"/>
      <c r="B386" s="16"/>
      <c r="C386" s="16"/>
      <c r="D386" s="16"/>
      <c r="E386" s="16"/>
      <c r="F386" s="16"/>
      <c r="G386" s="16"/>
      <c r="H386"/>
      <c r="I386"/>
      <c r="J386" s="2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 s="96"/>
      <c r="Z386"/>
      <c r="AC386"/>
    </row>
    <row r="387" spans="1:29" x14ac:dyDescent="0.55000000000000004">
      <c r="A387" s="2"/>
      <c r="B387" s="16"/>
      <c r="C387" s="16"/>
      <c r="D387" s="16"/>
      <c r="E387" s="16"/>
      <c r="F387" s="16"/>
      <c r="G387" s="16"/>
      <c r="H387"/>
      <c r="I387"/>
      <c r="J387" s="2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 s="96"/>
      <c r="Z387"/>
      <c r="AC387"/>
    </row>
    <row r="388" spans="1:29" x14ac:dyDescent="0.55000000000000004">
      <c r="A388" s="2"/>
      <c r="B388" s="16"/>
      <c r="C388" s="16"/>
      <c r="D388" s="16"/>
      <c r="E388" s="16"/>
      <c r="F388" s="16"/>
      <c r="G388" s="16"/>
      <c r="H388"/>
      <c r="I388"/>
      <c r="J388" s="2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 s="96"/>
      <c r="Z388"/>
      <c r="AC388"/>
    </row>
    <row r="389" spans="1:29" x14ac:dyDescent="0.55000000000000004">
      <c r="A389" s="2"/>
      <c r="B389" s="16"/>
      <c r="C389" s="16"/>
      <c r="D389" s="16"/>
      <c r="E389" s="16"/>
      <c r="F389" s="16"/>
      <c r="G389" s="16"/>
      <c r="H389"/>
      <c r="I389"/>
      <c r="J389" s="2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 s="96"/>
      <c r="Z389"/>
      <c r="AC389"/>
    </row>
    <row r="390" spans="1:29" x14ac:dyDescent="0.55000000000000004">
      <c r="A390" s="2"/>
      <c r="B390" s="16"/>
      <c r="C390" s="16"/>
      <c r="D390" s="16"/>
      <c r="E390" s="16"/>
      <c r="F390" s="16"/>
      <c r="G390" s="16"/>
      <c r="H390"/>
      <c r="I390"/>
      <c r="J390" s="2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 s="96"/>
      <c r="Z390"/>
      <c r="AC390"/>
    </row>
    <row r="391" spans="1:29" x14ac:dyDescent="0.55000000000000004">
      <c r="A391" s="2"/>
      <c r="B391" s="16"/>
      <c r="C391" s="16"/>
      <c r="D391" s="16"/>
      <c r="E391" s="16"/>
      <c r="F391" s="16"/>
      <c r="G391" s="16"/>
      <c r="H391"/>
      <c r="I391"/>
      <c r="J391" s="2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 s="96"/>
      <c r="Z391"/>
      <c r="AC391"/>
    </row>
    <row r="392" spans="1:29" x14ac:dyDescent="0.55000000000000004">
      <c r="A392" s="2"/>
      <c r="B392" s="16"/>
      <c r="C392" s="16"/>
      <c r="D392" s="16"/>
      <c r="E392" s="16"/>
      <c r="F392" s="16"/>
      <c r="G392" s="16"/>
      <c r="H392"/>
      <c r="I392"/>
      <c r="J392" s="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 s="96"/>
      <c r="Z392"/>
      <c r="AC392"/>
    </row>
    <row r="393" spans="1:29" x14ac:dyDescent="0.55000000000000004">
      <c r="A393" s="2"/>
      <c r="B393" s="16"/>
      <c r="C393" s="16"/>
      <c r="D393" s="16"/>
      <c r="E393" s="16"/>
      <c r="F393" s="16"/>
      <c r="G393" s="16"/>
      <c r="H393"/>
      <c r="I393"/>
      <c r="J393" s="2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 s="96"/>
      <c r="Z393"/>
      <c r="AC393"/>
    </row>
    <row r="394" spans="1:29" x14ac:dyDescent="0.55000000000000004">
      <c r="A394" s="2"/>
      <c r="B394" s="16"/>
      <c r="C394" s="16"/>
      <c r="D394" s="16"/>
      <c r="E394" s="16"/>
      <c r="F394" s="16"/>
      <c r="G394" s="16"/>
      <c r="H394"/>
      <c r="I394"/>
      <c r="J394" s="2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 s="96"/>
      <c r="Z394"/>
      <c r="AC394"/>
    </row>
    <row r="395" spans="1:29" x14ac:dyDescent="0.55000000000000004">
      <c r="A395" s="2"/>
      <c r="B395" s="16"/>
      <c r="C395" s="16"/>
      <c r="D395" s="16"/>
      <c r="E395" s="16"/>
      <c r="F395" s="16"/>
      <c r="G395" s="16"/>
      <c r="H395"/>
      <c r="I395"/>
      <c r="J395" s="2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 s="96"/>
      <c r="Z395"/>
      <c r="AC395"/>
    </row>
    <row r="396" spans="1:29" x14ac:dyDescent="0.55000000000000004">
      <c r="A396" s="2"/>
      <c r="B396" s="16"/>
      <c r="C396" s="16"/>
      <c r="D396" s="16"/>
      <c r="E396" s="16"/>
      <c r="F396" s="16"/>
      <c r="G396" s="16"/>
      <c r="H396"/>
      <c r="I396"/>
      <c r="J396" s="2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 s="96"/>
      <c r="Z396"/>
      <c r="AC396"/>
    </row>
    <row r="397" spans="1:29" x14ac:dyDescent="0.55000000000000004">
      <c r="A397" s="2"/>
      <c r="B397" s="16"/>
      <c r="C397" s="16"/>
      <c r="D397" s="16"/>
      <c r="E397" s="16"/>
      <c r="F397" s="16"/>
      <c r="G397" s="16"/>
      <c r="H397"/>
      <c r="I397"/>
      <c r="J397" s="2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 s="96"/>
      <c r="Z397"/>
      <c r="AC397"/>
    </row>
    <row r="398" spans="1:29" x14ac:dyDescent="0.55000000000000004">
      <c r="A398" s="2"/>
      <c r="B398" s="16"/>
      <c r="C398" s="16"/>
      <c r="D398" s="16"/>
      <c r="E398" s="16"/>
      <c r="F398" s="16"/>
      <c r="G398" s="16"/>
      <c r="H398"/>
      <c r="I398"/>
      <c r="J398" s="2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 s="96"/>
      <c r="Z398"/>
      <c r="AC398"/>
    </row>
    <row r="399" spans="1:29" x14ac:dyDescent="0.55000000000000004">
      <c r="A399" s="2"/>
      <c r="B399" s="16"/>
      <c r="C399" s="16"/>
      <c r="D399" s="16"/>
      <c r="E399" s="16"/>
      <c r="F399" s="16"/>
      <c r="G399" s="16"/>
      <c r="H399"/>
      <c r="I399"/>
      <c r="J399" s="2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 s="96"/>
      <c r="Z399"/>
      <c r="AC399"/>
    </row>
    <row r="400" spans="1:29" x14ac:dyDescent="0.55000000000000004">
      <c r="A400" s="2"/>
      <c r="B400" s="16"/>
      <c r="C400" s="16"/>
      <c r="D400" s="16"/>
      <c r="E400" s="16"/>
      <c r="F400" s="16"/>
      <c r="G400" s="16"/>
      <c r="H400"/>
      <c r="I400"/>
      <c r="J400" s="2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 s="96"/>
      <c r="Z400"/>
      <c r="AC400"/>
    </row>
    <row r="401" spans="1:29" x14ac:dyDescent="0.55000000000000004">
      <c r="A401" s="2"/>
      <c r="B401" s="16"/>
      <c r="C401" s="16"/>
      <c r="D401" s="16"/>
      <c r="E401" s="16"/>
      <c r="F401" s="16"/>
      <c r="G401" s="16"/>
      <c r="H401"/>
      <c r="I401"/>
      <c r="J401" s="2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 s="96"/>
      <c r="Z401"/>
      <c r="AC401"/>
    </row>
    <row r="402" spans="1:29" x14ac:dyDescent="0.55000000000000004">
      <c r="A402" s="2"/>
      <c r="B402" s="16"/>
      <c r="C402" s="16"/>
      <c r="D402" s="16"/>
      <c r="E402" s="16"/>
      <c r="F402" s="16"/>
      <c r="G402" s="16"/>
      <c r="H402"/>
      <c r="I402"/>
      <c r="J402" s="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 s="96"/>
      <c r="Z402"/>
      <c r="AC402"/>
    </row>
    <row r="403" spans="1:29" x14ac:dyDescent="0.55000000000000004">
      <c r="A403" s="2"/>
      <c r="B403" s="16"/>
      <c r="C403" s="16"/>
      <c r="D403" s="16"/>
      <c r="E403" s="16"/>
      <c r="F403" s="16"/>
      <c r="G403" s="16"/>
      <c r="H403"/>
      <c r="I403"/>
      <c r="J403" s="2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 s="96"/>
      <c r="Z403"/>
      <c r="AC403"/>
    </row>
    <row r="404" spans="1:29" x14ac:dyDescent="0.55000000000000004">
      <c r="A404" s="2"/>
      <c r="B404" s="16"/>
      <c r="C404" s="16"/>
      <c r="D404" s="16"/>
      <c r="E404" s="16"/>
      <c r="F404" s="16"/>
      <c r="G404" s="16"/>
      <c r="H404"/>
      <c r="I404"/>
      <c r="J404" s="2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 s="96"/>
      <c r="Z404"/>
      <c r="AC404"/>
    </row>
    <row r="405" spans="1:29" x14ac:dyDescent="0.55000000000000004">
      <c r="A405" s="2"/>
      <c r="B405" s="16"/>
      <c r="C405" s="16"/>
      <c r="D405" s="16"/>
      <c r="E405" s="16"/>
      <c r="F405" s="16"/>
      <c r="G405" s="16"/>
      <c r="H405"/>
      <c r="I405"/>
      <c r="J405" s="2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 s="96"/>
      <c r="Z405"/>
      <c r="AC405"/>
    </row>
    <row r="406" spans="1:29" x14ac:dyDescent="0.55000000000000004">
      <c r="A406" s="2"/>
      <c r="B406" s="16"/>
      <c r="C406" s="16"/>
      <c r="D406" s="16"/>
      <c r="E406" s="16"/>
      <c r="F406" s="16"/>
      <c r="G406" s="16"/>
      <c r="H406"/>
      <c r="I406"/>
      <c r="J406" s="2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 s="96"/>
      <c r="Z406"/>
      <c r="AC406"/>
    </row>
    <row r="407" spans="1:29" x14ac:dyDescent="0.55000000000000004">
      <c r="A407" s="2"/>
      <c r="B407" s="16"/>
      <c r="C407" s="16"/>
      <c r="D407" s="16"/>
      <c r="E407" s="16"/>
      <c r="F407" s="16"/>
      <c r="G407" s="16"/>
      <c r="H407"/>
      <c r="I407"/>
      <c r="J407" s="2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 s="96"/>
      <c r="Z407"/>
      <c r="AC407"/>
    </row>
    <row r="408" spans="1:29" x14ac:dyDescent="0.55000000000000004">
      <c r="A408" s="2"/>
      <c r="B408" s="16"/>
      <c r="C408" s="16"/>
      <c r="D408" s="16"/>
      <c r="E408" s="16"/>
      <c r="F408" s="16"/>
      <c r="G408" s="16"/>
      <c r="H408"/>
      <c r="I408"/>
      <c r="J408" s="2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 s="96"/>
      <c r="Z408"/>
      <c r="AC408"/>
    </row>
    <row r="409" spans="1:29" x14ac:dyDescent="0.55000000000000004">
      <c r="A409" s="2"/>
      <c r="B409" s="16"/>
      <c r="C409" s="16"/>
      <c r="D409" s="16"/>
      <c r="E409" s="16"/>
      <c r="F409" s="16"/>
      <c r="G409" s="16"/>
      <c r="H409"/>
      <c r="I409"/>
      <c r="J409" s="2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 s="96"/>
      <c r="Z409"/>
      <c r="AC409"/>
    </row>
    <row r="410" spans="1:29" x14ac:dyDescent="0.55000000000000004">
      <c r="A410" s="2"/>
      <c r="B410" s="16"/>
      <c r="C410" s="16"/>
      <c r="D410" s="16"/>
      <c r="E410" s="16"/>
      <c r="F410" s="16"/>
      <c r="G410" s="16"/>
      <c r="H410"/>
      <c r="I410"/>
      <c r="J410" s="2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 s="96"/>
      <c r="Z410"/>
      <c r="AC410"/>
    </row>
    <row r="411" spans="1:29" x14ac:dyDescent="0.55000000000000004">
      <c r="A411" s="2"/>
      <c r="B411" s="16"/>
      <c r="C411" s="16"/>
      <c r="D411" s="16"/>
      <c r="E411" s="16"/>
      <c r="F411" s="16"/>
      <c r="G411" s="16"/>
      <c r="H411"/>
      <c r="I411"/>
      <c r="J411" s="2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 s="96"/>
      <c r="Z411"/>
      <c r="AC411"/>
    </row>
    <row r="412" spans="1:29" x14ac:dyDescent="0.55000000000000004">
      <c r="A412" s="2"/>
      <c r="B412" s="16"/>
      <c r="C412" s="16"/>
      <c r="D412" s="16"/>
      <c r="E412" s="16"/>
      <c r="F412" s="16"/>
      <c r="G412" s="16"/>
      <c r="H412"/>
      <c r="I412"/>
      <c r="J412" s="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 s="96"/>
      <c r="Z412"/>
      <c r="AC412"/>
    </row>
    <row r="413" spans="1:29" x14ac:dyDescent="0.55000000000000004">
      <c r="A413" s="2"/>
      <c r="B413" s="16"/>
      <c r="C413" s="16"/>
      <c r="D413" s="16"/>
      <c r="E413" s="16"/>
      <c r="F413" s="16"/>
      <c r="G413" s="16"/>
      <c r="H413"/>
      <c r="I413"/>
      <c r="J413" s="2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 s="96"/>
      <c r="Z413"/>
      <c r="AC413"/>
    </row>
    <row r="414" spans="1:29" x14ac:dyDescent="0.55000000000000004">
      <c r="A414" s="2"/>
      <c r="B414" s="16"/>
      <c r="C414" s="16"/>
      <c r="D414" s="16"/>
      <c r="E414" s="16"/>
      <c r="F414" s="16"/>
      <c r="G414" s="16"/>
      <c r="H414"/>
      <c r="I414"/>
      <c r="J414" s="2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 s="96"/>
      <c r="Z414"/>
      <c r="AC414"/>
    </row>
    <row r="415" spans="1:29" x14ac:dyDescent="0.55000000000000004">
      <c r="A415" s="2"/>
      <c r="B415" s="16"/>
      <c r="C415" s="16"/>
      <c r="D415" s="16"/>
      <c r="E415" s="16"/>
      <c r="F415" s="16"/>
      <c r="G415" s="16"/>
      <c r="H415"/>
      <c r="I415"/>
      <c r="J415" s="2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 s="96"/>
      <c r="Z415"/>
      <c r="AC415"/>
    </row>
    <row r="416" spans="1:29" x14ac:dyDescent="0.55000000000000004">
      <c r="A416" s="2"/>
      <c r="B416" s="16"/>
      <c r="C416" s="16"/>
      <c r="D416" s="16"/>
      <c r="E416" s="16"/>
      <c r="F416" s="16"/>
      <c r="G416" s="16"/>
      <c r="H416"/>
      <c r="I416"/>
      <c r="J416" s="2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 s="96"/>
      <c r="Z416"/>
      <c r="AC416"/>
    </row>
    <row r="417" spans="1:29" x14ac:dyDescent="0.55000000000000004">
      <c r="A417" s="2"/>
      <c r="B417" s="16"/>
      <c r="C417" s="16"/>
      <c r="D417" s="16"/>
      <c r="E417" s="16"/>
      <c r="F417" s="16"/>
      <c r="G417" s="16"/>
      <c r="H417"/>
      <c r="I417"/>
      <c r="J417" s="2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 s="96"/>
      <c r="Z417"/>
      <c r="AC417"/>
    </row>
    <row r="418" spans="1:29" x14ac:dyDescent="0.55000000000000004">
      <c r="A418" s="2"/>
      <c r="B418" s="16"/>
      <c r="C418" s="16"/>
      <c r="D418" s="16"/>
      <c r="E418" s="16"/>
      <c r="F418" s="16"/>
      <c r="G418" s="16"/>
      <c r="H418"/>
      <c r="I418"/>
      <c r="J418" s="2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 s="96"/>
      <c r="Z418"/>
      <c r="AC418"/>
    </row>
    <row r="419" spans="1:29" x14ac:dyDescent="0.55000000000000004">
      <c r="A419" s="2"/>
      <c r="B419" s="16"/>
      <c r="C419" s="16"/>
      <c r="D419" s="16"/>
      <c r="E419" s="16"/>
      <c r="F419" s="16"/>
      <c r="G419" s="16"/>
      <c r="H419"/>
      <c r="I419"/>
      <c r="J419" s="2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 s="96"/>
      <c r="Z419"/>
      <c r="AC419"/>
    </row>
    <row r="420" spans="1:29" x14ac:dyDescent="0.55000000000000004">
      <c r="A420" s="2"/>
      <c r="B420" s="16"/>
      <c r="C420" s="16"/>
      <c r="D420" s="16"/>
      <c r="E420" s="16"/>
      <c r="F420" s="16"/>
      <c r="G420" s="16"/>
      <c r="H420"/>
      <c r="I420"/>
      <c r="J420" s="2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 s="96"/>
      <c r="Z420"/>
      <c r="AC420"/>
    </row>
    <row r="421" spans="1:29" x14ac:dyDescent="0.55000000000000004">
      <c r="A421" s="2"/>
      <c r="B421" s="16"/>
      <c r="C421" s="16"/>
      <c r="D421" s="16"/>
      <c r="E421" s="16"/>
      <c r="F421" s="16"/>
      <c r="G421" s="16"/>
      <c r="H421"/>
      <c r="I421"/>
      <c r="J421" s="2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 s="96"/>
      <c r="Z421"/>
      <c r="AC421"/>
    </row>
    <row r="422" spans="1:29" x14ac:dyDescent="0.55000000000000004">
      <c r="A422" s="2"/>
      <c r="B422" s="16"/>
      <c r="C422" s="16"/>
      <c r="D422" s="16"/>
      <c r="E422" s="16"/>
      <c r="F422" s="16"/>
      <c r="G422" s="16"/>
      <c r="H422"/>
      <c r="I422"/>
      <c r="J422" s="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 s="96"/>
      <c r="Z422"/>
      <c r="AC422"/>
    </row>
    <row r="423" spans="1:29" x14ac:dyDescent="0.55000000000000004">
      <c r="A423" s="2"/>
      <c r="B423" s="16"/>
      <c r="C423" s="16"/>
      <c r="D423" s="16"/>
      <c r="E423" s="16"/>
      <c r="F423" s="16"/>
      <c r="G423" s="16"/>
      <c r="H423"/>
      <c r="I423"/>
      <c r="J423" s="2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 s="96"/>
      <c r="Z423"/>
      <c r="AC423"/>
    </row>
    <row r="424" spans="1:29" x14ac:dyDescent="0.55000000000000004">
      <c r="A424" s="2"/>
      <c r="B424" s="16"/>
      <c r="C424" s="16"/>
      <c r="D424" s="16"/>
      <c r="E424" s="16"/>
      <c r="F424" s="16"/>
      <c r="G424" s="16"/>
      <c r="H424"/>
      <c r="I424"/>
      <c r="J424" s="2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 s="96"/>
      <c r="Z424"/>
      <c r="AC424"/>
    </row>
    <row r="425" spans="1:29" x14ac:dyDescent="0.55000000000000004">
      <c r="A425" s="2"/>
      <c r="B425" s="16"/>
      <c r="C425" s="16"/>
      <c r="D425" s="16"/>
      <c r="E425" s="16"/>
      <c r="F425" s="16"/>
      <c r="G425" s="16"/>
      <c r="H425"/>
      <c r="I425"/>
      <c r="J425" s="2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 s="96"/>
      <c r="Z425"/>
      <c r="AC425"/>
    </row>
    <row r="426" spans="1:29" x14ac:dyDescent="0.55000000000000004">
      <c r="A426" s="2"/>
      <c r="B426" s="16"/>
      <c r="C426" s="16"/>
      <c r="D426" s="16"/>
      <c r="E426" s="16"/>
      <c r="F426" s="16"/>
      <c r="G426" s="16"/>
      <c r="H426"/>
      <c r="I426"/>
      <c r="J426" s="2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 s="96"/>
      <c r="Z426"/>
      <c r="AC426"/>
    </row>
    <row r="427" spans="1:29" x14ac:dyDescent="0.55000000000000004">
      <c r="A427" s="2"/>
      <c r="B427" s="16"/>
      <c r="C427" s="16"/>
      <c r="D427" s="16"/>
      <c r="E427" s="16"/>
      <c r="F427" s="16"/>
      <c r="G427" s="16"/>
      <c r="H427"/>
      <c r="I427"/>
      <c r="J427" s="2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 s="96"/>
      <c r="Z427"/>
      <c r="AC427"/>
    </row>
    <row r="428" spans="1:29" x14ac:dyDescent="0.55000000000000004">
      <c r="A428" s="2"/>
      <c r="B428" s="16"/>
      <c r="C428" s="16"/>
      <c r="D428" s="16"/>
      <c r="E428" s="16"/>
      <c r="F428" s="16"/>
      <c r="G428" s="16"/>
      <c r="H428"/>
      <c r="I428"/>
      <c r="J428" s="2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 s="96"/>
      <c r="Z428"/>
      <c r="AC428"/>
    </row>
    <row r="429" spans="1:29" x14ac:dyDescent="0.55000000000000004">
      <c r="A429" s="2"/>
      <c r="B429" s="16"/>
      <c r="C429" s="16"/>
      <c r="D429" s="16"/>
      <c r="E429" s="16"/>
      <c r="F429" s="16"/>
      <c r="G429" s="16"/>
      <c r="H429"/>
      <c r="I429"/>
      <c r="J429" s="2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 s="96"/>
      <c r="Z429"/>
      <c r="AC429"/>
    </row>
    <row r="430" spans="1:29" x14ac:dyDescent="0.55000000000000004">
      <c r="A430" s="2"/>
      <c r="B430" s="16"/>
      <c r="C430" s="16"/>
      <c r="D430" s="16"/>
      <c r="E430" s="16"/>
      <c r="F430" s="16"/>
      <c r="G430" s="16"/>
      <c r="H430"/>
      <c r="I430"/>
      <c r="J430" s="2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 s="96"/>
      <c r="Z430"/>
      <c r="AC430"/>
    </row>
    <row r="431" spans="1:29" x14ac:dyDescent="0.55000000000000004">
      <c r="A431" s="2"/>
      <c r="B431" s="16"/>
      <c r="C431" s="16"/>
      <c r="D431" s="16"/>
      <c r="E431" s="16"/>
      <c r="F431" s="16"/>
      <c r="G431" s="16"/>
      <c r="H431"/>
      <c r="I431"/>
      <c r="J431" s="2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 s="96"/>
      <c r="Z431"/>
      <c r="AC431"/>
    </row>
    <row r="432" spans="1:29" x14ac:dyDescent="0.55000000000000004">
      <c r="A432" s="2"/>
      <c r="B432" s="16"/>
      <c r="C432" s="16"/>
      <c r="D432" s="16"/>
      <c r="E432" s="16"/>
      <c r="F432" s="16"/>
      <c r="G432" s="16"/>
      <c r="H432"/>
      <c r="I432"/>
      <c r="J432" s="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 s="96"/>
      <c r="Z432"/>
      <c r="AC432"/>
    </row>
    <row r="433" spans="1:29" x14ac:dyDescent="0.55000000000000004">
      <c r="A433" s="2"/>
      <c r="B433" s="16"/>
      <c r="C433" s="16"/>
      <c r="D433" s="16"/>
      <c r="E433" s="16"/>
      <c r="F433" s="16"/>
      <c r="G433" s="16"/>
      <c r="H433"/>
      <c r="I433"/>
      <c r="J433" s="2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 s="96"/>
      <c r="Z433"/>
      <c r="AC433"/>
    </row>
    <row r="434" spans="1:29" x14ac:dyDescent="0.55000000000000004">
      <c r="A434" s="2"/>
      <c r="B434" s="16"/>
      <c r="C434" s="16"/>
      <c r="D434" s="16"/>
      <c r="E434" s="16"/>
      <c r="F434" s="16"/>
      <c r="G434" s="16"/>
      <c r="H434"/>
      <c r="I434"/>
      <c r="J434" s="2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 s="96"/>
      <c r="Z434"/>
      <c r="AC434"/>
    </row>
    <row r="435" spans="1:29" x14ac:dyDescent="0.55000000000000004">
      <c r="A435" s="2"/>
      <c r="B435" s="16"/>
      <c r="C435" s="16"/>
      <c r="D435" s="16"/>
      <c r="E435" s="16"/>
      <c r="F435" s="16"/>
      <c r="G435" s="16"/>
      <c r="H435"/>
      <c r="I435"/>
      <c r="J435" s="2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 s="96"/>
      <c r="Z435"/>
      <c r="AC435"/>
    </row>
    <row r="436" spans="1:29" x14ac:dyDescent="0.55000000000000004">
      <c r="A436" s="2"/>
      <c r="B436" s="16"/>
      <c r="C436" s="16"/>
      <c r="D436" s="16"/>
      <c r="E436" s="16"/>
      <c r="F436" s="16"/>
      <c r="G436" s="16"/>
      <c r="H436"/>
      <c r="I436"/>
      <c r="J436" s="2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 s="96"/>
      <c r="Z436"/>
      <c r="AC436"/>
    </row>
    <row r="437" spans="1:29" x14ac:dyDescent="0.55000000000000004">
      <c r="A437" s="2"/>
      <c r="B437" s="16"/>
      <c r="C437" s="16"/>
      <c r="D437" s="16"/>
      <c r="E437" s="16"/>
      <c r="F437" s="16"/>
      <c r="G437" s="16"/>
      <c r="H437"/>
      <c r="I437"/>
      <c r="J437" s="2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 s="96"/>
      <c r="Z437"/>
      <c r="AC437"/>
    </row>
    <row r="438" spans="1:29" x14ac:dyDescent="0.55000000000000004">
      <c r="A438" s="2"/>
      <c r="B438" s="16"/>
      <c r="C438" s="16"/>
      <c r="D438" s="16"/>
      <c r="E438" s="16"/>
      <c r="F438" s="16"/>
      <c r="G438" s="16"/>
      <c r="H438"/>
      <c r="I438"/>
      <c r="J438" s="2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 s="96"/>
      <c r="Z438"/>
      <c r="AC438"/>
    </row>
    <row r="439" spans="1:29" x14ac:dyDescent="0.55000000000000004">
      <c r="A439" s="2"/>
      <c r="B439" s="16"/>
      <c r="C439" s="16"/>
      <c r="D439" s="16"/>
      <c r="E439" s="16"/>
      <c r="F439" s="16"/>
      <c r="G439" s="16"/>
      <c r="H439"/>
      <c r="I439"/>
      <c r="J439" s="2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 s="96"/>
      <c r="Z439"/>
      <c r="AC439"/>
    </row>
    <row r="440" spans="1:29" x14ac:dyDescent="0.55000000000000004">
      <c r="A440" s="2"/>
      <c r="B440" s="16"/>
      <c r="C440" s="16"/>
      <c r="D440" s="16"/>
      <c r="E440" s="16"/>
      <c r="F440" s="16"/>
      <c r="G440" s="16"/>
      <c r="H440"/>
      <c r="I440"/>
      <c r="J440" s="2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 s="96"/>
      <c r="Z440"/>
      <c r="AC440"/>
    </row>
    <row r="441" spans="1:29" x14ac:dyDescent="0.55000000000000004">
      <c r="A441" s="2"/>
      <c r="B441" s="16"/>
      <c r="C441" s="16"/>
      <c r="D441" s="16"/>
      <c r="E441" s="16"/>
      <c r="F441" s="16"/>
      <c r="G441" s="16"/>
      <c r="H441"/>
      <c r="I441"/>
      <c r="J441" s="2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 s="96"/>
      <c r="Z441"/>
      <c r="AC441"/>
    </row>
    <row r="442" spans="1:29" x14ac:dyDescent="0.55000000000000004">
      <c r="A442" s="2"/>
      <c r="B442" s="16"/>
      <c r="C442" s="16"/>
      <c r="D442" s="16"/>
      <c r="E442" s="16"/>
      <c r="F442" s="16"/>
      <c r="G442" s="16"/>
      <c r="H442"/>
      <c r="I442"/>
      <c r="J442" s="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 s="96"/>
      <c r="Z442"/>
      <c r="AC442"/>
    </row>
    <row r="443" spans="1:29" x14ac:dyDescent="0.55000000000000004">
      <c r="A443" s="2"/>
      <c r="B443" s="16"/>
      <c r="C443" s="16"/>
      <c r="D443" s="16"/>
      <c r="E443" s="16"/>
      <c r="F443" s="16"/>
      <c r="G443" s="16"/>
      <c r="H443"/>
      <c r="I443"/>
      <c r="J443" s="2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 s="96"/>
      <c r="Z443"/>
      <c r="AC443"/>
    </row>
    <row r="444" spans="1:29" x14ac:dyDescent="0.55000000000000004">
      <c r="A444" s="2"/>
      <c r="B444" s="16"/>
      <c r="C444" s="16"/>
      <c r="D444" s="16"/>
      <c r="E444" s="16"/>
      <c r="F444" s="16"/>
      <c r="G444" s="16"/>
      <c r="H444"/>
      <c r="I444"/>
      <c r="J444" s="2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 s="96"/>
      <c r="Z444"/>
      <c r="AC444"/>
    </row>
    <row r="445" spans="1:29" x14ac:dyDescent="0.55000000000000004">
      <c r="A445" s="2"/>
      <c r="B445" s="16"/>
      <c r="C445" s="16"/>
      <c r="D445" s="16"/>
      <c r="E445" s="16"/>
      <c r="F445" s="16"/>
      <c r="G445" s="16"/>
      <c r="H445"/>
      <c r="I445"/>
      <c r="J445" s="2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 s="96"/>
      <c r="Z445"/>
      <c r="AC445"/>
    </row>
    <row r="446" spans="1:29" x14ac:dyDescent="0.55000000000000004">
      <c r="A446" s="2"/>
      <c r="B446" s="16"/>
      <c r="C446" s="16"/>
      <c r="D446" s="16"/>
      <c r="E446" s="16"/>
      <c r="F446" s="16"/>
      <c r="G446" s="16"/>
      <c r="H446"/>
      <c r="I446"/>
      <c r="J446" s="2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 s="96"/>
      <c r="Z446"/>
      <c r="AC446"/>
    </row>
    <row r="447" spans="1:29" x14ac:dyDescent="0.55000000000000004">
      <c r="A447" s="2"/>
      <c r="B447" s="16"/>
      <c r="C447" s="16"/>
      <c r="D447" s="16"/>
      <c r="E447" s="16"/>
      <c r="F447" s="16"/>
      <c r="G447" s="16"/>
      <c r="H447"/>
      <c r="I447"/>
      <c r="J447" s="2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 s="96"/>
      <c r="Z447"/>
      <c r="AC447"/>
    </row>
    <row r="448" spans="1:29" x14ac:dyDescent="0.55000000000000004">
      <c r="A448" s="2"/>
      <c r="B448" s="16"/>
      <c r="C448" s="16"/>
      <c r="D448" s="16"/>
      <c r="E448" s="16"/>
      <c r="F448" s="16"/>
      <c r="G448" s="16"/>
      <c r="H448"/>
      <c r="I448"/>
      <c r="J448" s="2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 s="96"/>
      <c r="Z448"/>
      <c r="AC448"/>
    </row>
    <row r="449" spans="1:29" x14ac:dyDescent="0.55000000000000004">
      <c r="A449" s="2"/>
      <c r="B449" s="16"/>
      <c r="C449" s="16"/>
      <c r="D449" s="16"/>
      <c r="E449" s="16"/>
      <c r="F449" s="16"/>
      <c r="G449" s="16"/>
      <c r="H449"/>
      <c r="I449"/>
      <c r="J449" s="2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 s="96"/>
      <c r="Z449"/>
      <c r="AC449"/>
    </row>
    <row r="450" spans="1:29" x14ac:dyDescent="0.55000000000000004">
      <c r="A450" s="2"/>
      <c r="B450" s="16"/>
      <c r="C450" s="16"/>
      <c r="D450" s="16"/>
      <c r="E450" s="16"/>
      <c r="F450" s="16"/>
      <c r="G450" s="16"/>
      <c r="H450"/>
      <c r="I450"/>
      <c r="J450" s="2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 s="96"/>
      <c r="Z450"/>
      <c r="AC450"/>
    </row>
    <row r="451" spans="1:29" x14ac:dyDescent="0.55000000000000004">
      <c r="A451" s="2"/>
      <c r="B451" s="16"/>
      <c r="C451" s="16"/>
      <c r="D451" s="16"/>
      <c r="E451" s="16"/>
      <c r="F451" s="16"/>
      <c r="G451" s="16"/>
      <c r="H451"/>
      <c r="I451"/>
      <c r="J451" s="2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 s="96"/>
      <c r="Z451"/>
      <c r="AC451"/>
    </row>
    <row r="452" spans="1:29" x14ac:dyDescent="0.55000000000000004">
      <c r="A452" s="2"/>
      <c r="B452" s="16"/>
      <c r="C452" s="16"/>
      <c r="D452" s="16"/>
      <c r="E452" s="16"/>
      <c r="F452" s="16"/>
      <c r="G452" s="16"/>
      <c r="H452"/>
      <c r="I452"/>
      <c r="J452" s="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 s="96"/>
      <c r="Z452"/>
      <c r="AC452"/>
    </row>
    <row r="453" spans="1:29" x14ac:dyDescent="0.55000000000000004">
      <c r="A453" s="2"/>
      <c r="B453" s="16"/>
      <c r="C453" s="16"/>
      <c r="D453" s="16"/>
      <c r="E453" s="16"/>
      <c r="F453" s="16"/>
      <c r="G453" s="16"/>
      <c r="H453"/>
      <c r="I453"/>
      <c r="J453" s="2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 s="96"/>
      <c r="Z453"/>
      <c r="AC453"/>
    </row>
    <row r="454" spans="1:29" x14ac:dyDescent="0.55000000000000004">
      <c r="A454" s="2"/>
      <c r="B454" s="16"/>
      <c r="C454" s="16"/>
      <c r="D454" s="16"/>
      <c r="E454" s="16"/>
      <c r="F454" s="16"/>
      <c r="G454" s="16"/>
      <c r="H454"/>
      <c r="I454"/>
      <c r="J454" s="2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 s="96"/>
      <c r="Z454"/>
      <c r="AC454"/>
    </row>
    <row r="455" spans="1:29" x14ac:dyDescent="0.55000000000000004">
      <c r="A455" s="2"/>
      <c r="B455" s="16"/>
      <c r="C455" s="16"/>
      <c r="D455" s="16"/>
      <c r="E455" s="16"/>
      <c r="F455" s="16"/>
      <c r="G455" s="16"/>
      <c r="H455"/>
      <c r="I455"/>
      <c r="J455" s="2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 s="96"/>
      <c r="Z455"/>
      <c r="AC455"/>
    </row>
    <row r="456" spans="1:29" x14ac:dyDescent="0.55000000000000004">
      <c r="A456" s="2"/>
      <c r="B456" s="16"/>
      <c r="C456" s="16"/>
      <c r="D456" s="16"/>
      <c r="E456" s="16"/>
      <c r="F456" s="16"/>
      <c r="G456" s="16"/>
      <c r="H456"/>
      <c r="I456"/>
      <c r="J456" s="2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 s="96"/>
      <c r="Z456"/>
      <c r="AC456"/>
    </row>
    <row r="457" spans="1:29" x14ac:dyDescent="0.55000000000000004">
      <c r="A457" s="2"/>
      <c r="B457" s="16"/>
      <c r="C457" s="16"/>
      <c r="D457" s="16"/>
      <c r="E457" s="16"/>
      <c r="F457" s="16"/>
      <c r="G457" s="16"/>
      <c r="H457"/>
      <c r="I457"/>
      <c r="J457" s="2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 s="96"/>
      <c r="Z457"/>
      <c r="AC457"/>
    </row>
    <row r="458" spans="1:29" x14ac:dyDescent="0.55000000000000004">
      <c r="A458" s="2"/>
      <c r="B458" s="16"/>
      <c r="C458" s="16"/>
      <c r="D458" s="16"/>
      <c r="E458" s="16"/>
      <c r="F458" s="16"/>
      <c r="G458" s="16"/>
      <c r="H458"/>
      <c r="I458"/>
      <c r="J458" s="2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 s="96"/>
      <c r="Z458"/>
      <c r="AC458"/>
    </row>
    <row r="459" spans="1:29" x14ac:dyDescent="0.55000000000000004">
      <c r="A459" s="2"/>
      <c r="B459" s="16"/>
      <c r="C459" s="16"/>
      <c r="D459" s="16"/>
      <c r="E459" s="16"/>
      <c r="F459" s="16"/>
      <c r="G459" s="16"/>
      <c r="H459"/>
      <c r="I459"/>
      <c r="J459" s="2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 s="96"/>
      <c r="Z459"/>
      <c r="AC459"/>
    </row>
    <row r="460" spans="1:29" x14ac:dyDescent="0.55000000000000004">
      <c r="A460" s="2"/>
      <c r="B460" s="16"/>
      <c r="C460" s="16"/>
      <c r="D460" s="16"/>
      <c r="E460" s="16"/>
      <c r="F460" s="16"/>
      <c r="G460" s="16"/>
      <c r="H460"/>
      <c r="I460"/>
      <c r="J460" s="2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 s="96"/>
      <c r="Z460"/>
      <c r="AC460"/>
    </row>
    <row r="461" spans="1:29" x14ac:dyDescent="0.55000000000000004">
      <c r="A461" s="2"/>
      <c r="B461" s="16"/>
      <c r="C461" s="16"/>
      <c r="D461" s="16"/>
      <c r="E461" s="16"/>
      <c r="F461" s="16"/>
      <c r="G461" s="16"/>
      <c r="H461"/>
      <c r="I461"/>
      <c r="J461" s="2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 s="96"/>
      <c r="Z461"/>
      <c r="AC461"/>
    </row>
    <row r="462" spans="1:29" x14ac:dyDescent="0.55000000000000004">
      <c r="A462" s="2"/>
      <c r="B462" s="16"/>
      <c r="C462" s="16"/>
      <c r="D462" s="16"/>
      <c r="E462" s="16"/>
      <c r="F462" s="16"/>
      <c r="G462" s="16"/>
      <c r="H462"/>
      <c r="I462"/>
      <c r="J462" s="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 s="96"/>
      <c r="Z462"/>
      <c r="AC462"/>
    </row>
    <row r="463" spans="1:29" x14ac:dyDescent="0.55000000000000004">
      <c r="A463" s="2"/>
      <c r="B463" s="16"/>
      <c r="C463" s="16"/>
      <c r="D463" s="16"/>
      <c r="E463" s="16"/>
      <c r="F463" s="16"/>
      <c r="G463" s="16"/>
      <c r="H463"/>
      <c r="I463"/>
      <c r="J463" s="2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 s="96"/>
      <c r="Z463"/>
      <c r="AC463"/>
    </row>
    <row r="464" spans="1:29" x14ac:dyDescent="0.55000000000000004">
      <c r="A464" s="2"/>
      <c r="B464" s="16"/>
      <c r="C464" s="16"/>
      <c r="D464" s="16"/>
      <c r="E464" s="16"/>
      <c r="F464" s="16"/>
      <c r="G464" s="16"/>
      <c r="H464"/>
      <c r="I464"/>
      <c r="J464" s="2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 s="96"/>
      <c r="Z464"/>
      <c r="AC464"/>
    </row>
    <row r="465" spans="1:29" x14ac:dyDescent="0.55000000000000004">
      <c r="A465" s="2"/>
      <c r="B465" s="16"/>
      <c r="C465" s="16"/>
      <c r="D465" s="16"/>
      <c r="E465" s="16"/>
      <c r="F465" s="16"/>
      <c r="G465" s="16"/>
      <c r="H465"/>
      <c r="I465"/>
      <c r="J465" s="2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 s="96"/>
      <c r="Z465"/>
      <c r="AC465"/>
    </row>
    <row r="466" spans="1:29" x14ac:dyDescent="0.55000000000000004">
      <c r="A466" s="2"/>
      <c r="B466" s="16"/>
      <c r="C466" s="16"/>
      <c r="D466" s="16"/>
      <c r="E466" s="16"/>
      <c r="F466" s="16"/>
      <c r="G466" s="16"/>
      <c r="H466"/>
      <c r="I466"/>
      <c r="J466" s="2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 s="96"/>
      <c r="Z466"/>
      <c r="AC466"/>
    </row>
    <row r="467" spans="1:29" x14ac:dyDescent="0.55000000000000004">
      <c r="A467" s="2"/>
      <c r="B467" s="16"/>
      <c r="C467" s="16"/>
      <c r="D467" s="16"/>
      <c r="E467" s="16"/>
      <c r="F467" s="16"/>
      <c r="G467" s="16"/>
      <c r="H467"/>
      <c r="I467"/>
      <c r="J467" s="2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 s="96"/>
      <c r="Z467"/>
      <c r="AC467"/>
    </row>
    <row r="468" spans="1:29" x14ac:dyDescent="0.55000000000000004">
      <c r="A468" s="2"/>
      <c r="B468" s="16"/>
      <c r="C468" s="16"/>
      <c r="D468" s="16"/>
      <c r="E468" s="16"/>
      <c r="F468" s="16"/>
      <c r="G468" s="16"/>
      <c r="H468"/>
      <c r="I468"/>
      <c r="J468" s="2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 s="96"/>
      <c r="Z468"/>
      <c r="AC468"/>
    </row>
    <row r="469" spans="1:29" x14ac:dyDescent="0.55000000000000004">
      <c r="A469" s="2"/>
      <c r="B469" s="16"/>
      <c r="C469" s="16"/>
      <c r="D469" s="16"/>
      <c r="E469" s="16"/>
      <c r="F469" s="16"/>
      <c r="G469" s="16"/>
      <c r="H469"/>
      <c r="I469"/>
      <c r="J469" s="2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 s="96"/>
      <c r="Z469"/>
      <c r="AC469"/>
    </row>
    <row r="470" spans="1:29" x14ac:dyDescent="0.55000000000000004">
      <c r="A470" s="2"/>
      <c r="B470" s="16"/>
      <c r="C470" s="16"/>
      <c r="D470" s="16"/>
      <c r="E470" s="16"/>
      <c r="F470" s="16"/>
      <c r="G470" s="16"/>
      <c r="H470"/>
      <c r="I470"/>
      <c r="J470" s="2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 s="96"/>
      <c r="Z470"/>
      <c r="AC470"/>
    </row>
    <row r="471" spans="1:29" x14ac:dyDescent="0.55000000000000004">
      <c r="A471" s="2"/>
      <c r="B471" s="16"/>
      <c r="C471" s="16"/>
      <c r="D471" s="16"/>
      <c r="E471" s="16"/>
      <c r="F471" s="16"/>
      <c r="G471" s="16"/>
      <c r="H471"/>
      <c r="I471"/>
      <c r="J471" s="2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 s="96"/>
      <c r="Z471"/>
      <c r="AC471"/>
    </row>
    <row r="472" spans="1:29" x14ac:dyDescent="0.55000000000000004">
      <c r="A472" s="2"/>
      <c r="B472" s="16"/>
      <c r="C472" s="16"/>
      <c r="D472" s="16"/>
      <c r="E472" s="16"/>
      <c r="F472" s="16"/>
      <c r="G472" s="16"/>
      <c r="H472"/>
      <c r="I472"/>
      <c r="J472" s="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 s="96"/>
      <c r="Z472"/>
      <c r="AC472"/>
    </row>
    <row r="473" spans="1:29" x14ac:dyDescent="0.55000000000000004">
      <c r="A473" s="2"/>
      <c r="B473" s="16"/>
      <c r="C473" s="16"/>
      <c r="D473" s="16"/>
      <c r="E473" s="16"/>
      <c r="F473" s="16"/>
      <c r="G473" s="16"/>
      <c r="H473"/>
      <c r="I473"/>
      <c r="J473" s="2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 s="96"/>
      <c r="Z473"/>
      <c r="AC473"/>
    </row>
    <row r="474" spans="1:29" x14ac:dyDescent="0.55000000000000004">
      <c r="A474" s="2"/>
      <c r="B474" s="16"/>
      <c r="C474" s="16"/>
      <c r="D474" s="16"/>
      <c r="E474" s="16"/>
      <c r="F474" s="16"/>
      <c r="G474" s="16"/>
      <c r="H474"/>
      <c r="I474"/>
      <c r="J474" s="2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 s="96"/>
      <c r="Z474"/>
      <c r="AC474"/>
    </row>
    <row r="475" spans="1:29" x14ac:dyDescent="0.55000000000000004">
      <c r="A475" s="2"/>
      <c r="B475" s="16"/>
      <c r="C475" s="16"/>
      <c r="D475" s="16"/>
      <c r="E475" s="16"/>
      <c r="F475" s="16"/>
      <c r="G475" s="16"/>
      <c r="H475"/>
      <c r="I475"/>
      <c r="J475" s="2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 s="96"/>
      <c r="Z475"/>
      <c r="AC475"/>
    </row>
    <row r="476" spans="1:29" x14ac:dyDescent="0.55000000000000004">
      <c r="A476" s="2"/>
      <c r="B476" s="16"/>
      <c r="C476" s="16"/>
      <c r="D476" s="16"/>
      <c r="E476" s="16"/>
      <c r="F476" s="16"/>
      <c r="G476" s="16"/>
      <c r="H476"/>
      <c r="I476"/>
      <c r="J476" s="2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 s="96"/>
      <c r="Z476"/>
      <c r="AC476"/>
    </row>
    <row r="477" spans="1:29" x14ac:dyDescent="0.55000000000000004">
      <c r="A477" s="2"/>
      <c r="B477" s="16"/>
      <c r="C477" s="16"/>
      <c r="D477" s="16"/>
      <c r="E477" s="16"/>
      <c r="F477" s="16"/>
      <c r="G477" s="16"/>
      <c r="H477"/>
      <c r="I477"/>
      <c r="J477" s="2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 s="96"/>
      <c r="Z477"/>
      <c r="AC477"/>
    </row>
    <row r="478" spans="1:29" x14ac:dyDescent="0.55000000000000004">
      <c r="A478" s="2"/>
      <c r="B478" s="16"/>
      <c r="C478" s="16"/>
      <c r="D478" s="16"/>
      <c r="E478" s="16"/>
      <c r="F478" s="16"/>
      <c r="G478" s="16"/>
      <c r="H478"/>
      <c r="I478"/>
      <c r="J478" s="2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 s="96"/>
      <c r="Z478"/>
      <c r="AC478"/>
    </row>
    <row r="479" spans="1:29" x14ac:dyDescent="0.55000000000000004">
      <c r="A479" s="2"/>
      <c r="B479" s="16"/>
      <c r="C479" s="16"/>
      <c r="D479" s="16"/>
      <c r="E479" s="16"/>
      <c r="F479" s="16"/>
      <c r="G479" s="16"/>
      <c r="H479"/>
      <c r="I479"/>
      <c r="J479" s="2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 s="96"/>
      <c r="Z479"/>
      <c r="AC479"/>
    </row>
    <row r="480" spans="1:29" x14ac:dyDescent="0.55000000000000004">
      <c r="A480" s="2"/>
      <c r="B480" s="16"/>
      <c r="C480" s="16"/>
      <c r="D480" s="16"/>
      <c r="E480" s="16"/>
      <c r="F480" s="16"/>
      <c r="G480" s="16"/>
      <c r="H480"/>
      <c r="I480"/>
      <c r="J480" s="2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 s="96"/>
      <c r="Z480"/>
      <c r="AC480"/>
    </row>
    <row r="481" spans="1:29" x14ac:dyDescent="0.55000000000000004">
      <c r="A481" s="2"/>
      <c r="B481" s="16"/>
      <c r="C481" s="16"/>
      <c r="D481" s="16"/>
      <c r="E481" s="16"/>
      <c r="F481" s="16"/>
      <c r="G481" s="16"/>
      <c r="H481"/>
      <c r="I481"/>
      <c r="J481" s="2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 s="96"/>
      <c r="Z481"/>
      <c r="AC481"/>
    </row>
    <row r="482" spans="1:29" x14ac:dyDescent="0.55000000000000004">
      <c r="A482" s="2"/>
      <c r="B482" s="16"/>
      <c r="C482" s="16"/>
      <c r="D482" s="16"/>
      <c r="E482" s="16"/>
      <c r="F482" s="16"/>
      <c r="G482" s="16"/>
      <c r="H482"/>
      <c r="I482"/>
      <c r="J482" s="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 s="96"/>
      <c r="Z482"/>
      <c r="AC482"/>
    </row>
    <row r="483" spans="1:29" x14ac:dyDescent="0.55000000000000004">
      <c r="A483" s="2"/>
      <c r="B483" s="16"/>
      <c r="C483" s="16"/>
      <c r="D483" s="16"/>
      <c r="E483" s="16"/>
      <c r="F483" s="16"/>
      <c r="G483" s="16"/>
      <c r="H483"/>
      <c r="I483"/>
      <c r="J483" s="2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 s="96"/>
      <c r="Z483"/>
      <c r="AC483"/>
    </row>
    <row r="484" spans="1:29" x14ac:dyDescent="0.55000000000000004">
      <c r="A484" s="2"/>
      <c r="B484" s="16"/>
      <c r="C484" s="16"/>
      <c r="D484" s="16"/>
      <c r="E484" s="16"/>
      <c r="F484" s="16"/>
      <c r="G484" s="16"/>
      <c r="H484"/>
      <c r="I484"/>
      <c r="J484" s="2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 s="96"/>
      <c r="Z484"/>
      <c r="AC484"/>
    </row>
    <row r="485" spans="1:29" x14ac:dyDescent="0.55000000000000004">
      <c r="A485" s="2"/>
      <c r="B485" s="16"/>
      <c r="C485" s="16"/>
      <c r="D485" s="16"/>
      <c r="E485" s="16"/>
      <c r="F485" s="16"/>
      <c r="G485" s="16"/>
      <c r="H485"/>
      <c r="I485"/>
      <c r="J485" s="2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 s="96"/>
      <c r="Z485"/>
      <c r="AC485"/>
    </row>
  </sheetData>
  <sortState xmlns:xlrd2="http://schemas.microsoft.com/office/spreadsheetml/2017/richdata2" ref="Z4:AA11">
    <sortCondition descending="1" ref="AA4:AA11"/>
  </sortState>
  <mergeCells count="1">
    <mergeCell ref="Z2:AA2"/>
  </mergeCells>
  <pageMargins left="0.7" right="0.7" top="0.75" bottom="0.75" header="0.3" footer="0.3"/>
  <pageSetup scale="64" fitToHeight="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C258-7AA9-4DBB-8B8A-0DB170D0BC3B}">
  <sheetPr>
    <pageSetUpPr fitToPage="1"/>
  </sheetPr>
  <dimension ref="A1:AF36"/>
  <sheetViews>
    <sheetView workbookViewId="0">
      <selection activeCell="S25" sqref="S25"/>
    </sheetView>
  </sheetViews>
  <sheetFormatPr defaultRowHeight="14.4" x14ac:dyDescent="0.55000000000000004"/>
  <cols>
    <col min="1" max="1" width="14.83984375" style="1" customWidth="1"/>
    <col min="2" max="19" width="6.578125" style="3" customWidth="1"/>
    <col min="20" max="20" width="4.1015625" style="3" customWidth="1"/>
    <col min="21" max="21" width="4.62890625" style="3" customWidth="1"/>
    <col min="22" max="22" width="4.68359375" style="2" customWidth="1"/>
    <col min="23" max="23" width="10.15625" style="2" customWidth="1"/>
    <col min="24" max="24" width="9.15625" style="2" customWidth="1"/>
    <col min="25" max="25" width="7.83984375" style="112" customWidth="1"/>
    <col min="26" max="26" width="12.20703125" bestFit="1" customWidth="1"/>
    <col min="27" max="27" width="8.3671875" customWidth="1"/>
    <col min="28" max="28" width="7.578125" hidden="1" customWidth="1"/>
    <col min="29" max="29" width="9.7890625" hidden="1" customWidth="1"/>
    <col min="30" max="30" width="10.83984375" hidden="1" customWidth="1"/>
    <col min="31" max="31" width="11.5234375" hidden="1" customWidth="1"/>
    <col min="32" max="32" width="8.47265625" hidden="1" customWidth="1"/>
  </cols>
  <sheetData>
    <row r="1" spans="1:32" x14ac:dyDescent="0.55000000000000004">
      <c r="A1" s="1" t="s">
        <v>7</v>
      </c>
      <c r="I1" s="2" t="s">
        <v>1</v>
      </c>
      <c r="U1" s="6" t="s">
        <v>2</v>
      </c>
      <c r="V1" s="6" t="s">
        <v>2</v>
      </c>
      <c r="W1" s="6" t="s">
        <v>162</v>
      </c>
      <c r="X1" s="6" t="s">
        <v>161</v>
      </c>
      <c r="Y1" s="110"/>
    </row>
    <row r="2" spans="1:32" x14ac:dyDescent="0.5500000000000000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7"/>
      <c r="U2" s="5"/>
      <c r="V2" s="6"/>
      <c r="W2" s="6" t="s">
        <v>160</v>
      </c>
      <c r="X2" s="6" t="s">
        <v>162</v>
      </c>
      <c r="Y2" s="110"/>
      <c r="Z2" s="104" t="s">
        <v>20</v>
      </c>
      <c r="AA2" s="107"/>
      <c r="AB2" s="1"/>
    </row>
    <row r="3" spans="1:32" x14ac:dyDescent="0.55000000000000004">
      <c r="A3" s="2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  <c r="W3" s="6"/>
      <c r="X3" s="6"/>
      <c r="Y3" s="111"/>
      <c r="Z3" s="61" t="s">
        <v>15</v>
      </c>
      <c r="AA3" s="17" t="s">
        <v>3</v>
      </c>
      <c r="AB3" s="1" t="s">
        <v>23</v>
      </c>
      <c r="AC3" s="2" t="s">
        <v>76</v>
      </c>
      <c r="AD3" t="s">
        <v>78</v>
      </c>
      <c r="AF3" s="1" t="s">
        <v>81</v>
      </c>
    </row>
    <row r="4" spans="1:32" x14ac:dyDescent="0.55000000000000004">
      <c r="A4" s="23" t="s">
        <v>135</v>
      </c>
      <c r="B4" s="33">
        <v>3</v>
      </c>
      <c r="C4" s="33">
        <v>3</v>
      </c>
      <c r="D4" s="33">
        <v>4</v>
      </c>
      <c r="E4" s="55">
        <v>3</v>
      </c>
      <c r="F4" s="55">
        <v>3</v>
      </c>
      <c r="G4" s="55">
        <v>3</v>
      </c>
      <c r="H4" s="33">
        <v>4</v>
      </c>
      <c r="I4" s="33">
        <v>3</v>
      </c>
      <c r="J4" s="35">
        <v>4</v>
      </c>
      <c r="K4" s="55">
        <v>4</v>
      </c>
      <c r="L4" s="33">
        <v>3</v>
      </c>
      <c r="M4" s="55">
        <v>3</v>
      </c>
      <c r="N4" s="33">
        <v>3</v>
      </c>
      <c r="O4" s="55">
        <v>4</v>
      </c>
      <c r="P4" s="33">
        <v>3</v>
      </c>
      <c r="Q4" s="33">
        <v>4</v>
      </c>
      <c r="R4" s="33">
        <v>2</v>
      </c>
      <c r="S4" s="35">
        <v>4</v>
      </c>
      <c r="T4" s="33">
        <v>60</v>
      </c>
      <c r="U4" s="33">
        <v>11</v>
      </c>
      <c r="V4" s="34">
        <v>5.5</v>
      </c>
      <c r="W4" s="41">
        <v>54.75</v>
      </c>
      <c r="X4" s="41">
        <f>SUM(V4:W4)</f>
        <v>60.25</v>
      </c>
      <c r="Y4" s="110">
        <v>1</v>
      </c>
      <c r="Z4" s="68" t="s">
        <v>56</v>
      </c>
      <c r="AA4" s="41">
        <v>60.25</v>
      </c>
      <c r="AB4" s="21">
        <v>17</v>
      </c>
      <c r="AC4" s="2"/>
      <c r="AD4" s="42" t="s">
        <v>79</v>
      </c>
      <c r="AE4" s="1" t="s">
        <v>80</v>
      </c>
      <c r="AF4" t="s">
        <v>84</v>
      </c>
    </row>
    <row r="5" spans="1:32" x14ac:dyDescent="0.55000000000000004">
      <c r="A5" s="23" t="s">
        <v>136</v>
      </c>
      <c r="B5" s="33">
        <v>3</v>
      </c>
      <c r="C5" s="33">
        <v>3</v>
      </c>
      <c r="D5" s="33">
        <v>4</v>
      </c>
      <c r="E5" s="33">
        <v>4</v>
      </c>
      <c r="F5" s="33">
        <v>4</v>
      </c>
      <c r="G5" s="33">
        <v>4</v>
      </c>
      <c r="H5" s="33">
        <v>4</v>
      </c>
      <c r="I5" s="33">
        <v>3</v>
      </c>
      <c r="J5" s="55">
        <v>3</v>
      </c>
      <c r="K5" s="33">
        <v>5</v>
      </c>
      <c r="L5" s="33">
        <v>3</v>
      </c>
      <c r="M5" s="33">
        <v>4</v>
      </c>
      <c r="N5" s="55">
        <v>2</v>
      </c>
      <c r="O5" s="33">
        <v>5</v>
      </c>
      <c r="P5" s="33">
        <v>3</v>
      </c>
      <c r="Q5" s="33">
        <v>4</v>
      </c>
      <c r="R5" s="33">
        <v>2</v>
      </c>
      <c r="S5" s="35">
        <v>4</v>
      </c>
      <c r="T5" s="33">
        <v>64</v>
      </c>
      <c r="U5" s="33">
        <v>7</v>
      </c>
      <c r="V5" s="34">
        <v>3.5</v>
      </c>
      <c r="W5" s="41">
        <v>53.75</v>
      </c>
      <c r="X5" s="41">
        <f>SUM(V5:W5)</f>
        <v>57.25</v>
      </c>
      <c r="Y5" s="110">
        <v>3</v>
      </c>
      <c r="Z5" s="68" t="s">
        <v>55</v>
      </c>
      <c r="AA5" s="41">
        <v>57.75</v>
      </c>
      <c r="AB5" s="21">
        <v>17.5</v>
      </c>
      <c r="AC5" s="2"/>
      <c r="AD5" t="s">
        <v>82</v>
      </c>
      <c r="AE5" t="s">
        <v>83</v>
      </c>
      <c r="AF5" t="s">
        <v>87</v>
      </c>
    </row>
    <row r="6" spans="1:32" ht="15.3" customHeight="1" x14ac:dyDescent="0.55000000000000004">
      <c r="B6" s="33"/>
      <c r="C6" s="33"/>
      <c r="D6" s="33"/>
      <c r="E6" s="33"/>
      <c r="F6" s="33"/>
      <c r="G6" s="33"/>
      <c r="H6" s="33"/>
      <c r="I6" s="33"/>
      <c r="J6" s="35"/>
      <c r="K6" s="33"/>
      <c r="L6" s="33"/>
      <c r="M6" s="33"/>
      <c r="N6" s="33"/>
      <c r="O6" s="33"/>
      <c r="P6" s="33"/>
      <c r="Q6" s="33"/>
      <c r="R6" s="33"/>
      <c r="S6" s="35"/>
      <c r="T6" s="33"/>
      <c r="U6" s="33"/>
      <c r="V6" s="34"/>
      <c r="W6" s="34"/>
      <c r="X6" s="34"/>
      <c r="Y6" s="116"/>
      <c r="Z6" s="68" t="s">
        <v>52</v>
      </c>
      <c r="AA6" s="41">
        <v>57.25</v>
      </c>
      <c r="AB6" s="21">
        <v>17.600000000000001</v>
      </c>
      <c r="AC6" s="2"/>
      <c r="AD6" t="s">
        <v>85</v>
      </c>
      <c r="AE6" t="s">
        <v>86</v>
      </c>
      <c r="AF6" t="s">
        <v>90</v>
      </c>
    </row>
    <row r="7" spans="1:32" x14ac:dyDescent="0.55000000000000004">
      <c r="B7" s="23"/>
      <c r="C7" s="23"/>
      <c r="D7" s="23"/>
      <c r="E7" s="23"/>
      <c r="F7" s="23"/>
      <c r="G7" s="23"/>
      <c r="H7" s="23"/>
      <c r="I7" s="23"/>
      <c r="J7" s="15"/>
      <c r="K7" s="23"/>
      <c r="L7" s="23"/>
      <c r="M7" s="23"/>
      <c r="N7" s="23"/>
      <c r="O7" s="23"/>
      <c r="P7" s="23"/>
      <c r="Q7" s="23"/>
      <c r="R7" s="23"/>
      <c r="S7" s="15"/>
      <c r="T7" s="23"/>
      <c r="U7" s="23"/>
      <c r="V7" s="23"/>
      <c r="W7" s="6"/>
      <c r="X7" s="6"/>
      <c r="Y7" s="110"/>
      <c r="Z7" s="68" t="s">
        <v>54</v>
      </c>
      <c r="AA7" s="41">
        <v>53.75</v>
      </c>
      <c r="AB7" s="21">
        <v>17.600000000000001</v>
      </c>
      <c r="AC7" s="2"/>
      <c r="AD7" t="s">
        <v>88</v>
      </c>
      <c r="AE7" t="s">
        <v>89</v>
      </c>
      <c r="AF7" t="s">
        <v>93</v>
      </c>
    </row>
    <row r="8" spans="1:32" x14ac:dyDescent="0.55000000000000004">
      <c r="A8" s="40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3"/>
      <c r="W8" s="53"/>
      <c r="X8" s="53"/>
      <c r="Y8" s="53"/>
      <c r="Z8" s="68" t="s">
        <v>77</v>
      </c>
      <c r="AA8" s="41">
        <v>53.25</v>
      </c>
      <c r="AB8" s="21">
        <v>18</v>
      </c>
      <c r="AC8" s="2"/>
      <c r="AD8" t="s">
        <v>91</v>
      </c>
      <c r="AE8" t="s">
        <v>92</v>
      </c>
    </row>
    <row r="9" spans="1:32" x14ac:dyDescent="0.55000000000000004">
      <c r="A9" s="23"/>
      <c r="B9" s="5"/>
      <c r="C9" s="5"/>
      <c r="D9" s="5"/>
      <c r="E9" s="5"/>
      <c r="F9" s="5"/>
      <c r="G9" s="5"/>
      <c r="H9" s="5"/>
      <c r="I9" s="5"/>
      <c r="J9" s="132"/>
      <c r="K9" s="5"/>
      <c r="L9" s="5"/>
      <c r="M9" s="5"/>
      <c r="N9" s="5"/>
      <c r="O9" s="5"/>
      <c r="P9" s="5"/>
      <c r="Q9" s="5"/>
      <c r="R9" s="5"/>
      <c r="S9" s="132"/>
      <c r="T9" s="5"/>
      <c r="U9" s="5"/>
      <c r="V9" s="6"/>
      <c r="W9" s="6"/>
      <c r="X9" s="6"/>
      <c r="Y9" s="110"/>
      <c r="Z9" s="68" t="s">
        <v>53</v>
      </c>
      <c r="AA9" s="41">
        <v>51.25</v>
      </c>
      <c r="AB9" s="21">
        <v>18.3</v>
      </c>
      <c r="AC9" s="2"/>
    </row>
    <row r="10" spans="1:32" x14ac:dyDescent="0.55000000000000004">
      <c r="A10" s="23" t="s">
        <v>134</v>
      </c>
      <c r="B10" s="5">
        <v>3</v>
      </c>
      <c r="C10" s="5">
        <v>3</v>
      </c>
      <c r="D10" s="56">
        <v>4</v>
      </c>
      <c r="E10" s="5">
        <v>4</v>
      </c>
      <c r="F10" s="56">
        <v>3</v>
      </c>
      <c r="G10" s="5">
        <v>4</v>
      </c>
      <c r="H10" s="5">
        <v>5</v>
      </c>
      <c r="I10" s="5">
        <v>2</v>
      </c>
      <c r="J10" s="132">
        <v>5</v>
      </c>
      <c r="K10" s="56">
        <v>4</v>
      </c>
      <c r="L10" s="5">
        <v>4</v>
      </c>
      <c r="M10" s="5">
        <v>4</v>
      </c>
      <c r="N10" s="5">
        <v>3</v>
      </c>
      <c r="O10" s="5">
        <v>4</v>
      </c>
      <c r="P10" s="5">
        <v>3</v>
      </c>
      <c r="Q10" s="5">
        <v>4</v>
      </c>
      <c r="R10" s="56">
        <v>2</v>
      </c>
      <c r="S10" s="56">
        <v>3</v>
      </c>
      <c r="T10" s="5">
        <v>64</v>
      </c>
      <c r="U10" s="5">
        <v>9.5</v>
      </c>
      <c r="V10" s="6">
        <v>4.75</v>
      </c>
      <c r="W10" s="41">
        <v>53</v>
      </c>
      <c r="X10" s="6">
        <f>SUM(V10:W10)</f>
        <v>57.75</v>
      </c>
      <c r="Y10" s="110">
        <v>2</v>
      </c>
      <c r="Z10" s="68" t="s">
        <v>51</v>
      </c>
      <c r="AA10" s="41">
        <v>50.5</v>
      </c>
      <c r="AB10" s="21">
        <v>18.8</v>
      </c>
      <c r="AC10" s="2"/>
    </row>
    <row r="11" spans="1:32" x14ac:dyDescent="0.55000000000000004">
      <c r="A11" s="39" t="s">
        <v>137</v>
      </c>
      <c r="B11" s="51">
        <v>3</v>
      </c>
      <c r="C11" s="51">
        <v>3</v>
      </c>
      <c r="D11" s="51">
        <v>5</v>
      </c>
      <c r="E11" s="57">
        <v>3</v>
      </c>
      <c r="F11" s="51">
        <v>4</v>
      </c>
      <c r="G11" s="51">
        <v>4</v>
      </c>
      <c r="H11" s="51">
        <v>5</v>
      </c>
      <c r="I11" s="51">
        <v>2</v>
      </c>
      <c r="J11" s="133">
        <v>3</v>
      </c>
      <c r="K11" s="51">
        <v>5</v>
      </c>
      <c r="L11" s="57">
        <v>3</v>
      </c>
      <c r="M11" s="51">
        <v>4</v>
      </c>
      <c r="N11" s="51">
        <v>3</v>
      </c>
      <c r="O11" s="51">
        <v>4</v>
      </c>
      <c r="P11" s="57">
        <v>2</v>
      </c>
      <c r="Q11" s="51">
        <v>4</v>
      </c>
      <c r="R11" s="51">
        <v>4</v>
      </c>
      <c r="S11" s="133">
        <v>5</v>
      </c>
      <c r="T11" s="51">
        <v>66</v>
      </c>
      <c r="U11" s="51">
        <v>8.5</v>
      </c>
      <c r="V11" s="6">
        <v>4.25</v>
      </c>
      <c r="W11" s="41">
        <v>49</v>
      </c>
      <c r="X11" s="6">
        <f>SUM(V11:W11)</f>
        <v>53.25</v>
      </c>
      <c r="Y11" s="110">
        <v>5</v>
      </c>
      <c r="Z11" s="68" t="s">
        <v>57</v>
      </c>
      <c r="AA11" s="41">
        <v>48</v>
      </c>
      <c r="AB11" s="21">
        <v>19</v>
      </c>
      <c r="AC11" s="2"/>
    </row>
    <row r="12" spans="1:32" x14ac:dyDescent="0.55000000000000004">
      <c r="A12" s="23"/>
      <c r="B12" s="5"/>
      <c r="C12" s="5"/>
      <c r="D12" s="5"/>
      <c r="E12" s="5"/>
      <c r="F12" s="5"/>
      <c r="G12" s="5"/>
      <c r="H12" s="5"/>
      <c r="I12" s="5"/>
      <c r="J12" s="132"/>
      <c r="K12" s="5"/>
      <c r="L12" s="5"/>
      <c r="M12" s="5"/>
      <c r="N12" s="5"/>
      <c r="O12" s="5"/>
      <c r="P12" s="5"/>
      <c r="Q12" s="5"/>
      <c r="R12" s="5"/>
      <c r="S12" s="132"/>
      <c r="T12" s="5"/>
      <c r="U12" s="5"/>
      <c r="V12" s="6"/>
      <c r="W12" s="6"/>
      <c r="X12" s="6"/>
      <c r="Y12" s="110"/>
    </row>
    <row r="13" spans="1:32" x14ac:dyDescent="0.55000000000000004">
      <c r="A13" s="23"/>
      <c r="B13" s="5"/>
      <c r="C13" s="5"/>
      <c r="D13" s="5"/>
      <c r="E13" s="5"/>
      <c r="F13" s="5"/>
      <c r="G13" s="5"/>
      <c r="H13" s="5"/>
      <c r="I13" s="5"/>
      <c r="J13" s="132"/>
      <c r="K13" s="5"/>
      <c r="L13" s="5"/>
      <c r="M13" s="5"/>
      <c r="N13" s="5"/>
      <c r="O13" s="5"/>
      <c r="P13" s="5"/>
      <c r="Q13" s="5"/>
      <c r="R13" s="5"/>
      <c r="S13" s="132"/>
      <c r="T13" s="5"/>
      <c r="U13" s="5"/>
      <c r="V13" s="6"/>
      <c r="W13" s="6"/>
      <c r="X13" s="6"/>
      <c r="Y13" s="110"/>
    </row>
    <row r="14" spans="1:32" x14ac:dyDescent="0.5500000000000000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32" x14ac:dyDescent="0.55000000000000004">
      <c r="A15" s="23"/>
      <c r="B15" s="33"/>
      <c r="C15" s="33"/>
      <c r="D15" s="33"/>
      <c r="E15" s="33"/>
      <c r="F15" s="33"/>
      <c r="G15" s="33"/>
      <c r="H15" s="33"/>
      <c r="I15" s="33"/>
      <c r="J15" s="35"/>
      <c r="K15" s="33"/>
      <c r="L15" s="33"/>
      <c r="M15" s="33"/>
      <c r="N15" s="33"/>
      <c r="O15" s="33"/>
      <c r="P15" s="33"/>
      <c r="Q15" s="33"/>
      <c r="R15" s="33"/>
      <c r="S15" s="35"/>
      <c r="T15" s="33"/>
      <c r="U15" s="33"/>
      <c r="V15" s="34"/>
      <c r="W15" s="6"/>
      <c r="X15" s="6"/>
      <c r="Y15" s="110"/>
    </row>
    <row r="16" spans="1:32" x14ac:dyDescent="0.55000000000000004">
      <c r="A16" s="23"/>
      <c r="B16" s="23"/>
      <c r="C16" s="23"/>
      <c r="D16" s="23"/>
      <c r="E16" s="23"/>
      <c r="F16" s="23"/>
      <c r="G16" s="23"/>
      <c r="H16" s="23"/>
      <c r="I16" s="23"/>
      <c r="J16" s="15"/>
      <c r="K16" s="23"/>
      <c r="L16" s="23"/>
      <c r="M16" s="23"/>
      <c r="N16" s="23"/>
      <c r="O16" s="23"/>
      <c r="P16" s="23"/>
      <c r="Q16" s="23"/>
      <c r="R16" s="23"/>
      <c r="S16" s="15"/>
      <c r="T16" s="23"/>
      <c r="U16" s="23"/>
      <c r="V16" s="23"/>
      <c r="W16" s="6"/>
      <c r="X16" s="6"/>
      <c r="Y16" s="110"/>
    </row>
    <row r="17" spans="1:25" x14ac:dyDescent="0.55000000000000004">
      <c r="A17" s="23" t="s">
        <v>138</v>
      </c>
      <c r="B17" s="56">
        <v>3</v>
      </c>
      <c r="C17" s="5">
        <v>3</v>
      </c>
      <c r="D17" s="5">
        <v>4</v>
      </c>
      <c r="E17" s="5">
        <v>4</v>
      </c>
      <c r="F17" s="5">
        <v>4</v>
      </c>
      <c r="G17" s="5">
        <v>4</v>
      </c>
      <c r="H17" s="56">
        <v>4</v>
      </c>
      <c r="I17" s="56">
        <v>2</v>
      </c>
      <c r="J17" s="56">
        <v>3</v>
      </c>
      <c r="K17" s="5">
        <v>5</v>
      </c>
      <c r="L17" s="5">
        <v>3</v>
      </c>
      <c r="M17" s="5">
        <v>4</v>
      </c>
      <c r="N17" s="5">
        <v>3</v>
      </c>
      <c r="O17" s="56">
        <v>4</v>
      </c>
      <c r="P17" s="5">
        <v>4</v>
      </c>
      <c r="Q17" s="5">
        <v>4</v>
      </c>
      <c r="R17" s="56">
        <v>2</v>
      </c>
      <c r="S17" s="56">
        <v>3</v>
      </c>
      <c r="T17" s="5">
        <v>63</v>
      </c>
      <c r="U17" s="5">
        <v>11.5</v>
      </c>
      <c r="V17" s="6">
        <v>5.75</v>
      </c>
      <c r="W17" s="41">
        <v>48</v>
      </c>
      <c r="X17" s="6">
        <f>SUM(V17:W17)</f>
        <v>53.75</v>
      </c>
      <c r="Y17" s="110">
        <v>4</v>
      </c>
    </row>
    <row r="18" spans="1:25" x14ac:dyDescent="0.55000000000000004">
      <c r="A18" s="23" t="s">
        <v>140</v>
      </c>
      <c r="B18" s="33">
        <v>4</v>
      </c>
      <c r="C18" s="33">
        <v>3</v>
      </c>
      <c r="D18" s="33">
        <v>4</v>
      </c>
      <c r="E18" s="33">
        <v>4</v>
      </c>
      <c r="F18" s="33">
        <v>4</v>
      </c>
      <c r="G18" s="33">
        <v>4</v>
      </c>
      <c r="H18" s="33">
        <v>5</v>
      </c>
      <c r="I18" s="33">
        <v>3</v>
      </c>
      <c r="J18" s="35">
        <v>4</v>
      </c>
      <c r="K18" s="33">
        <v>5</v>
      </c>
      <c r="L18" s="33">
        <v>3</v>
      </c>
      <c r="M18" s="55">
        <v>3</v>
      </c>
      <c r="N18" s="55">
        <v>2</v>
      </c>
      <c r="O18" s="33">
        <v>5</v>
      </c>
      <c r="P18" s="33">
        <v>4</v>
      </c>
      <c r="Q18" s="33">
        <v>4</v>
      </c>
      <c r="R18" s="33">
        <v>3</v>
      </c>
      <c r="S18" s="35">
        <v>4</v>
      </c>
      <c r="T18" s="33">
        <v>68</v>
      </c>
      <c r="U18" s="33">
        <v>6.5</v>
      </c>
      <c r="V18" s="34">
        <v>3.25</v>
      </c>
      <c r="W18" s="41">
        <v>48</v>
      </c>
      <c r="X18" s="6">
        <f>SUM(V18:W18)</f>
        <v>51.25</v>
      </c>
      <c r="Y18" s="110">
        <v>6</v>
      </c>
    </row>
    <row r="19" spans="1:25" x14ac:dyDescent="0.55000000000000004">
      <c r="B19" s="5"/>
      <c r="C19" s="5"/>
      <c r="D19" s="5"/>
      <c r="E19" s="5"/>
      <c r="F19" s="5"/>
      <c r="G19" s="5"/>
      <c r="H19" s="5"/>
      <c r="I19" s="5"/>
      <c r="J19" s="132"/>
      <c r="K19" s="5"/>
      <c r="L19" s="5"/>
      <c r="M19" s="5"/>
      <c r="N19" s="5"/>
      <c r="O19" s="5"/>
      <c r="P19" s="5"/>
      <c r="Q19" s="5"/>
      <c r="R19" s="5"/>
      <c r="S19" s="132"/>
      <c r="T19" s="5"/>
      <c r="U19" s="5"/>
      <c r="V19" s="6"/>
      <c r="W19" s="6"/>
      <c r="X19" s="6"/>
      <c r="Y19" s="110"/>
    </row>
    <row r="20" spans="1:25" x14ac:dyDescent="0.55000000000000004">
      <c r="A20" s="23"/>
      <c r="B20" s="5"/>
      <c r="C20" s="5"/>
      <c r="D20" s="5"/>
      <c r="E20" s="5"/>
      <c r="F20" s="5"/>
      <c r="G20" s="5"/>
      <c r="H20" s="5"/>
      <c r="I20" s="5"/>
      <c r="J20" s="132"/>
      <c r="K20" s="5"/>
      <c r="L20" s="5"/>
      <c r="M20" s="5"/>
      <c r="N20" s="5"/>
      <c r="O20" s="5"/>
      <c r="P20" s="5"/>
      <c r="Q20" s="5"/>
      <c r="R20" s="5"/>
      <c r="S20" s="132"/>
      <c r="T20" s="5"/>
      <c r="U20" s="5"/>
      <c r="V20" s="6"/>
      <c r="W20" s="6"/>
      <c r="X20" s="6"/>
      <c r="Y20" s="110"/>
    </row>
    <row r="21" spans="1:25" x14ac:dyDescent="0.5500000000000000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x14ac:dyDescent="0.55000000000000004">
      <c r="A22" s="23"/>
      <c r="B22" s="8"/>
      <c r="C22" s="8"/>
      <c r="D22" s="8"/>
      <c r="E22" s="8"/>
      <c r="F22" s="8"/>
      <c r="G22" s="8"/>
      <c r="H22" s="8"/>
      <c r="I22" s="8"/>
      <c r="J22" s="134"/>
      <c r="K22" s="8"/>
      <c r="L22" s="8"/>
      <c r="M22" s="8"/>
      <c r="N22" s="8"/>
      <c r="O22" s="8"/>
      <c r="P22" s="8"/>
      <c r="Q22" s="8"/>
      <c r="R22" s="8"/>
      <c r="S22" s="134"/>
      <c r="T22" s="8"/>
      <c r="U22" s="8"/>
      <c r="V22" s="6"/>
      <c r="W22" s="6"/>
      <c r="X22" s="6"/>
      <c r="Y22" s="110"/>
    </row>
    <row r="23" spans="1:25" x14ac:dyDescent="0.55000000000000004">
      <c r="A23" s="23"/>
      <c r="B23" s="6"/>
      <c r="C23" s="6"/>
      <c r="D23" s="6"/>
      <c r="E23" s="6"/>
      <c r="F23" s="6"/>
      <c r="G23" s="6"/>
      <c r="H23" s="6"/>
      <c r="I23" s="6"/>
      <c r="J23" s="9"/>
      <c r="K23" s="6"/>
      <c r="L23" s="6"/>
      <c r="M23" s="6"/>
      <c r="N23" s="6"/>
      <c r="O23" s="6"/>
      <c r="P23" s="6"/>
      <c r="Q23" s="6"/>
      <c r="R23" s="6"/>
      <c r="S23" s="9"/>
      <c r="T23" s="6"/>
      <c r="U23" s="6"/>
      <c r="V23" s="6"/>
      <c r="W23" s="6"/>
      <c r="X23" s="6"/>
      <c r="Y23" s="110"/>
    </row>
    <row r="24" spans="1:25" x14ac:dyDescent="0.55000000000000004">
      <c r="A24" s="39" t="s">
        <v>139</v>
      </c>
      <c r="B24" s="33">
        <v>4</v>
      </c>
      <c r="C24" s="55">
        <v>1</v>
      </c>
      <c r="D24" s="33">
        <v>4</v>
      </c>
      <c r="E24" s="55">
        <v>3</v>
      </c>
      <c r="F24" s="33">
        <v>4</v>
      </c>
      <c r="G24" s="33">
        <v>5</v>
      </c>
      <c r="H24" s="33">
        <v>5</v>
      </c>
      <c r="I24" s="33">
        <v>2</v>
      </c>
      <c r="J24" s="35">
        <v>4</v>
      </c>
      <c r="K24" s="55">
        <v>4</v>
      </c>
      <c r="L24" s="33">
        <v>4</v>
      </c>
      <c r="M24" s="33">
        <v>4</v>
      </c>
      <c r="N24" s="33">
        <v>3</v>
      </c>
      <c r="O24" s="33">
        <v>5</v>
      </c>
      <c r="P24" s="33">
        <v>3</v>
      </c>
      <c r="Q24" s="33">
        <v>4</v>
      </c>
      <c r="R24" s="33">
        <v>3</v>
      </c>
      <c r="S24" s="35">
        <v>4</v>
      </c>
      <c r="T24" s="33">
        <v>66</v>
      </c>
      <c r="U24" s="33">
        <v>8</v>
      </c>
      <c r="V24" s="34">
        <v>4</v>
      </c>
      <c r="W24" s="41">
        <v>46.5</v>
      </c>
      <c r="X24" s="6">
        <f>SUM(V24:W24)</f>
        <v>50.5</v>
      </c>
      <c r="Y24" s="110">
        <v>7</v>
      </c>
    </row>
    <row r="25" spans="1:25" x14ac:dyDescent="0.55000000000000004">
      <c r="A25" s="23" t="s">
        <v>141</v>
      </c>
      <c r="B25" s="33">
        <v>4</v>
      </c>
      <c r="C25" s="33">
        <v>3</v>
      </c>
      <c r="D25" s="33">
        <v>4</v>
      </c>
      <c r="E25" s="33">
        <v>4</v>
      </c>
      <c r="F25" s="33">
        <v>4</v>
      </c>
      <c r="G25" s="55">
        <v>4</v>
      </c>
      <c r="H25" s="33">
        <v>5</v>
      </c>
      <c r="I25" s="33">
        <v>2</v>
      </c>
      <c r="J25" s="35">
        <v>4</v>
      </c>
      <c r="K25" s="33">
        <v>5</v>
      </c>
      <c r="L25" s="55">
        <v>3</v>
      </c>
      <c r="M25" s="55">
        <v>3</v>
      </c>
      <c r="N25" s="55">
        <v>2</v>
      </c>
      <c r="O25" s="33">
        <v>5</v>
      </c>
      <c r="P25" s="33">
        <v>3</v>
      </c>
      <c r="Q25" s="33">
        <v>4</v>
      </c>
      <c r="R25" s="33">
        <v>3</v>
      </c>
      <c r="S25" s="55">
        <v>3</v>
      </c>
      <c r="T25" s="33">
        <v>65</v>
      </c>
      <c r="U25" s="33">
        <v>10</v>
      </c>
      <c r="V25" s="34">
        <v>5</v>
      </c>
      <c r="W25" s="41">
        <v>43</v>
      </c>
      <c r="X25" s="6">
        <f>SUM(V25:W25)</f>
        <v>48</v>
      </c>
      <c r="Y25" s="110">
        <v>8</v>
      </c>
    </row>
    <row r="26" spans="1:25" x14ac:dyDescent="0.55000000000000004">
      <c r="A26" s="2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6"/>
      <c r="X26" s="6"/>
      <c r="Y26" s="110"/>
    </row>
    <row r="27" spans="1:25" x14ac:dyDescent="0.55000000000000004">
      <c r="A27" s="39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4"/>
      <c r="W27" s="6"/>
      <c r="X27" s="6"/>
      <c r="Y27" s="110"/>
    </row>
    <row r="28" spans="1:25" x14ac:dyDescent="0.55000000000000004">
      <c r="A28" s="2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3"/>
      <c r="W28" s="13"/>
      <c r="X28" s="13"/>
      <c r="Y28" s="13"/>
    </row>
    <row r="29" spans="1:25" x14ac:dyDescent="0.55000000000000004">
      <c r="A29" s="2"/>
      <c r="B29" s="2"/>
      <c r="C29" s="2"/>
      <c r="D29" s="2"/>
      <c r="E29" s="2"/>
      <c r="F29" s="2"/>
      <c r="G29" s="2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 s="113"/>
    </row>
    <row r="30" spans="1:25" x14ac:dyDescent="0.55000000000000004">
      <c r="A30" s="2"/>
      <c r="B30" s="2"/>
      <c r="C30" s="2"/>
      <c r="D30" s="2"/>
      <c r="E30" s="2"/>
      <c r="F30" s="2"/>
      <c r="G30" s="2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 s="113"/>
    </row>
    <row r="31" spans="1:25" ht="16.2" customHeight="1" x14ac:dyDescent="0.55000000000000004">
      <c r="A31" s="2"/>
      <c r="B31" s="2"/>
      <c r="C31" s="2"/>
      <c r="D31" s="2"/>
      <c r="E31" s="2"/>
      <c r="F31" s="2"/>
      <c r="G31" s="2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 s="113"/>
    </row>
    <row r="32" spans="1:25" x14ac:dyDescent="0.55000000000000004">
      <c r="A32" s="2"/>
      <c r="B32" s="2"/>
      <c r="C32" s="2"/>
      <c r="D32" s="2"/>
      <c r="E32" s="2"/>
      <c r="F32" s="2"/>
      <c r="G32" s="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 s="113"/>
    </row>
    <row r="33" spans="1:25" x14ac:dyDescent="0.55000000000000004">
      <c r="A33" s="2"/>
      <c r="B33" s="2"/>
      <c r="C33" s="2"/>
      <c r="D33" s="2"/>
      <c r="E33" s="2"/>
      <c r="F33" s="2"/>
      <c r="G33" s="2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113"/>
    </row>
    <row r="34" spans="1:25" x14ac:dyDescent="0.55000000000000004">
      <c r="A34" s="2"/>
      <c r="B34" s="2"/>
      <c r="C34" s="2"/>
      <c r="D34" s="2"/>
      <c r="E34" s="2"/>
      <c r="F34" s="2"/>
      <c r="G34" s="2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 s="113"/>
    </row>
    <row r="35" spans="1:25" x14ac:dyDescent="0.55000000000000004">
      <c r="A35" s="2"/>
      <c r="B35" s="2"/>
      <c r="C35" s="2"/>
      <c r="D35" s="2"/>
      <c r="E35" s="2"/>
      <c r="F35" s="2"/>
      <c r="G35" s="2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 s="113"/>
    </row>
    <row r="36" spans="1:25" x14ac:dyDescent="0.55000000000000004">
      <c r="A36" s="2"/>
      <c r="B36" s="2"/>
      <c r="C36" s="2"/>
      <c r="D36" s="2"/>
      <c r="E36" s="2"/>
      <c r="F36" s="2"/>
      <c r="G36" s="2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 s="113"/>
    </row>
  </sheetData>
  <sortState xmlns:xlrd2="http://schemas.microsoft.com/office/spreadsheetml/2017/richdata2" ref="Z4:AA11">
    <sortCondition descending="1" ref="AA4:AA11"/>
  </sortState>
  <mergeCells count="1">
    <mergeCell ref="Z2:AA2"/>
  </mergeCells>
  <pageMargins left="0.7" right="0.7" top="0.75" bottom="0.75" header="0.3" footer="0.3"/>
  <pageSetup scale="62" fitToHeight="0" orientation="landscape" horizontalDpi="4294967293" verticalDpi="0" r:id="rId1"/>
  <ignoredErrors>
    <ignoredError sqref="X4:X16 X19:X23 X26:X2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832E-C5FF-4D68-8431-97E67F512D54}">
  <sheetPr>
    <pageSetUpPr fitToPage="1"/>
  </sheetPr>
  <dimension ref="A1:AG37"/>
  <sheetViews>
    <sheetView tabSelected="1" workbookViewId="0">
      <selection activeCell="K10" sqref="K10:S10"/>
    </sheetView>
  </sheetViews>
  <sheetFormatPr defaultColWidth="8.89453125" defaultRowHeight="14.4" x14ac:dyDescent="0.55000000000000004"/>
  <cols>
    <col min="1" max="1" width="16.15625" style="1" customWidth="1"/>
    <col min="2" max="20" width="6.578125" style="3" customWidth="1"/>
    <col min="21" max="21" width="4.734375" style="3" customWidth="1"/>
    <col min="22" max="22" width="5.20703125" style="2" customWidth="1"/>
    <col min="23" max="23" width="9.20703125" style="2" customWidth="1"/>
    <col min="24" max="24" width="7.20703125" style="2" customWidth="1"/>
    <col min="25" max="25" width="4.62890625" style="28" customWidth="1"/>
    <col min="26" max="26" width="11.68359375" bestFit="1" customWidth="1"/>
    <col min="27" max="27" width="11.20703125" customWidth="1"/>
    <col min="28" max="28" width="9" hidden="1" customWidth="1"/>
    <col min="29" max="29" width="9.5234375" style="1" hidden="1" customWidth="1"/>
    <col min="30" max="30" width="5.078125E-2" style="1" hidden="1" customWidth="1"/>
    <col min="31" max="31" width="8.41796875" hidden="1" customWidth="1"/>
    <col min="32" max="32" width="8.5234375" customWidth="1"/>
    <col min="33" max="33" width="8.734375" customWidth="1"/>
  </cols>
  <sheetData>
    <row r="1" spans="1:33" x14ac:dyDescent="0.55000000000000004">
      <c r="A1" s="1" t="s">
        <v>8</v>
      </c>
      <c r="I1" s="2" t="s">
        <v>1</v>
      </c>
      <c r="U1" s="2" t="s">
        <v>2</v>
      </c>
      <c r="V1" s="2" t="s">
        <v>2</v>
      </c>
      <c r="W1" s="2" t="s">
        <v>163</v>
      </c>
      <c r="X1" s="6" t="s">
        <v>161</v>
      </c>
      <c r="Y1" s="9"/>
    </row>
    <row r="2" spans="1:33" x14ac:dyDescent="0.5500000000000000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2" t="s">
        <v>164</v>
      </c>
      <c r="X2" s="6" t="s">
        <v>162</v>
      </c>
      <c r="Y2" s="9"/>
      <c r="Z2" s="104" t="s">
        <v>21</v>
      </c>
      <c r="AA2" s="107"/>
      <c r="AB2" s="1"/>
      <c r="AE2" s="1"/>
    </row>
    <row r="3" spans="1:33" x14ac:dyDescent="0.55000000000000004">
      <c r="A3" s="2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  <c r="W3" s="59"/>
      <c r="X3" s="6"/>
      <c r="Y3" s="9"/>
      <c r="Z3" s="60" t="s">
        <v>15</v>
      </c>
      <c r="AA3" s="6" t="s">
        <v>3</v>
      </c>
      <c r="AB3" s="1" t="s">
        <v>23</v>
      </c>
      <c r="AC3" s="1" t="s">
        <v>76</v>
      </c>
      <c r="AE3" t="s">
        <v>78</v>
      </c>
    </row>
    <row r="4" spans="1:33" x14ac:dyDescent="0.55000000000000004">
      <c r="A4" s="23" t="s">
        <v>142</v>
      </c>
      <c r="B4" s="33">
        <v>3</v>
      </c>
      <c r="C4" s="33">
        <v>3</v>
      </c>
      <c r="D4" s="33">
        <v>4</v>
      </c>
      <c r="E4" s="55">
        <v>3</v>
      </c>
      <c r="F4" s="33">
        <v>4</v>
      </c>
      <c r="G4" s="33">
        <v>4</v>
      </c>
      <c r="H4" s="33">
        <v>4</v>
      </c>
      <c r="I4" s="33">
        <v>2</v>
      </c>
      <c r="J4" s="33">
        <v>5</v>
      </c>
      <c r="K4" s="55">
        <v>4</v>
      </c>
      <c r="L4" s="33">
        <v>3</v>
      </c>
      <c r="M4" s="55">
        <v>3</v>
      </c>
      <c r="N4" s="33">
        <v>3</v>
      </c>
      <c r="O4" s="33">
        <v>5</v>
      </c>
      <c r="P4" s="33">
        <v>3</v>
      </c>
      <c r="Q4" s="33">
        <v>4</v>
      </c>
      <c r="R4" s="55">
        <v>2</v>
      </c>
      <c r="S4" s="55">
        <v>3</v>
      </c>
      <c r="T4" s="33">
        <v>62</v>
      </c>
      <c r="U4" s="34">
        <v>9.5</v>
      </c>
      <c r="V4" s="2">
        <v>4.75</v>
      </c>
      <c r="W4" s="72">
        <v>54.25</v>
      </c>
      <c r="X4" s="6">
        <f>SUM(V4:W4)</f>
        <v>59</v>
      </c>
      <c r="Y4" s="9">
        <v>1</v>
      </c>
      <c r="Z4" s="68" t="s">
        <v>64</v>
      </c>
      <c r="AA4" s="41">
        <v>59</v>
      </c>
      <c r="AB4" s="44">
        <v>23.5</v>
      </c>
      <c r="AC4" s="45">
        <v>2.5</v>
      </c>
      <c r="AD4" s="45"/>
      <c r="AE4" s="42" t="s">
        <v>79</v>
      </c>
      <c r="AF4" s="1"/>
      <c r="AG4" s="1"/>
    </row>
    <row r="5" spans="1:33" x14ac:dyDescent="0.55000000000000004">
      <c r="A5" s="23" t="s">
        <v>143</v>
      </c>
      <c r="B5" s="33">
        <v>3</v>
      </c>
      <c r="C5" s="55">
        <v>2</v>
      </c>
      <c r="D5" s="33">
        <v>4</v>
      </c>
      <c r="E5" s="33">
        <v>4</v>
      </c>
      <c r="F5" s="33">
        <v>4</v>
      </c>
      <c r="G5" s="33">
        <v>4</v>
      </c>
      <c r="H5" s="33">
        <v>4</v>
      </c>
      <c r="I5" s="33">
        <v>2</v>
      </c>
      <c r="J5" s="55">
        <v>3</v>
      </c>
      <c r="K5" s="33">
        <v>5</v>
      </c>
      <c r="L5" s="33">
        <v>3</v>
      </c>
      <c r="M5" s="33">
        <v>4</v>
      </c>
      <c r="N5" s="55">
        <v>2</v>
      </c>
      <c r="O5" s="55">
        <v>4</v>
      </c>
      <c r="P5" s="33">
        <v>3</v>
      </c>
      <c r="Q5" s="33">
        <v>4</v>
      </c>
      <c r="R5" s="33">
        <v>3</v>
      </c>
      <c r="S5" s="33">
        <v>4</v>
      </c>
      <c r="T5" s="33">
        <v>62</v>
      </c>
      <c r="U5" s="34">
        <v>8.5</v>
      </c>
      <c r="V5" s="2">
        <v>4.25</v>
      </c>
      <c r="W5" s="72">
        <v>52.75</v>
      </c>
      <c r="X5" s="6">
        <f>SUM(V5:W5)</f>
        <v>57</v>
      </c>
      <c r="Y5" s="9">
        <v>3</v>
      </c>
      <c r="Z5" s="68" t="s">
        <v>58</v>
      </c>
      <c r="AA5" s="41">
        <v>57.5</v>
      </c>
      <c r="AB5" s="22">
        <v>19.600000000000001</v>
      </c>
      <c r="AC5" s="45">
        <v>4</v>
      </c>
      <c r="AD5" s="45"/>
      <c r="AE5" s="47" t="s">
        <v>98</v>
      </c>
    </row>
    <row r="6" spans="1:33" x14ac:dyDescent="0.55000000000000004">
      <c r="A6" s="2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4"/>
      <c r="W6" s="59"/>
      <c r="X6" s="6"/>
      <c r="Y6" s="9"/>
      <c r="Z6" s="68" t="s">
        <v>60</v>
      </c>
      <c r="AA6" s="41">
        <v>57</v>
      </c>
      <c r="AB6" s="22">
        <v>20</v>
      </c>
      <c r="AC6" s="1">
        <v>6.5</v>
      </c>
      <c r="AE6" s="47" t="s">
        <v>99</v>
      </c>
    </row>
    <row r="7" spans="1:33" x14ac:dyDescent="0.5500000000000000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59"/>
      <c r="X7" s="6"/>
      <c r="Y7" s="9"/>
      <c r="Z7" s="68" t="s">
        <v>62</v>
      </c>
      <c r="AA7" s="41">
        <v>52.25</v>
      </c>
      <c r="AB7" s="22">
        <v>20.5</v>
      </c>
      <c r="AC7" s="1">
        <v>5</v>
      </c>
      <c r="AE7" s="47" t="s">
        <v>100</v>
      </c>
    </row>
    <row r="8" spans="1:33" x14ac:dyDescent="0.55000000000000004">
      <c r="A8" s="40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3"/>
      <c r="W8" s="73"/>
      <c r="X8" s="53"/>
      <c r="Y8" s="32"/>
      <c r="Z8" s="68" t="s">
        <v>59</v>
      </c>
      <c r="AA8" s="41">
        <v>51.25</v>
      </c>
      <c r="AB8" s="22">
        <v>20</v>
      </c>
      <c r="AC8" s="1">
        <v>4.5</v>
      </c>
      <c r="AE8" s="47" t="s">
        <v>101</v>
      </c>
    </row>
    <row r="9" spans="1:33" x14ac:dyDescent="0.55000000000000004">
      <c r="A9" s="2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6"/>
      <c r="W9" s="59"/>
      <c r="X9" s="6"/>
      <c r="Y9" s="9"/>
      <c r="Z9" s="68" t="s">
        <v>63</v>
      </c>
      <c r="AA9" s="41">
        <v>48.25</v>
      </c>
      <c r="AB9" s="22">
        <v>22</v>
      </c>
      <c r="AC9" s="1">
        <v>4.5</v>
      </c>
      <c r="AF9" s="1"/>
    </row>
    <row r="10" spans="1:33" x14ac:dyDescent="0.55000000000000004">
      <c r="A10" s="23" t="s">
        <v>144</v>
      </c>
      <c r="B10" s="56">
        <v>3</v>
      </c>
      <c r="C10" s="5">
        <v>3</v>
      </c>
      <c r="D10" s="5">
        <v>4</v>
      </c>
      <c r="E10" s="5">
        <v>4</v>
      </c>
      <c r="F10" s="56">
        <v>3</v>
      </c>
      <c r="G10" s="5">
        <v>4</v>
      </c>
      <c r="H10" s="56">
        <v>4</v>
      </c>
      <c r="I10" s="5">
        <v>3</v>
      </c>
      <c r="J10" s="5">
        <v>4</v>
      </c>
      <c r="K10" s="56">
        <v>4</v>
      </c>
      <c r="L10" s="56">
        <v>3</v>
      </c>
      <c r="M10" s="5">
        <v>4</v>
      </c>
      <c r="N10" s="56">
        <v>2</v>
      </c>
      <c r="O10" s="5">
        <v>4</v>
      </c>
      <c r="P10" s="56">
        <v>2</v>
      </c>
      <c r="Q10" s="5">
        <v>4</v>
      </c>
      <c r="R10" s="56">
        <v>2</v>
      </c>
      <c r="S10" s="56">
        <v>3</v>
      </c>
      <c r="T10" s="5">
        <v>60</v>
      </c>
      <c r="U10" s="5">
        <v>11.5</v>
      </c>
      <c r="V10" s="6">
        <v>5.75</v>
      </c>
      <c r="W10" s="72">
        <v>51.75</v>
      </c>
      <c r="X10" s="6">
        <f>SUM(V10:W10)</f>
        <v>57.5</v>
      </c>
      <c r="Y10" s="9">
        <v>2</v>
      </c>
      <c r="Z10" s="68" t="s">
        <v>61</v>
      </c>
      <c r="AA10" s="41">
        <v>44.75</v>
      </c>
      <c r="AB10" s="22">
        <v>21.7</v>
      </c>
      <c r="AC10" s="1">
        <v>4.5</v>
      </c>
      <c r="AE10" s="1" t="s">
        <v>94</v>
      </c>
      <c r="AF10" s="1"/>
    </row>
    <row r="11" spans="1:33" x14ac:dyDescent="0.55000000000000004">
      <c r="A11" s="39" t="s">
        <v>145</v>
      </c>
      <c r="B11" s="51">
        <v>4</v>
      </c>
      <c r="C11" s="57">
        <v>2</v>
      </c>
      <c r="D11" s="51">
        <v>4</v>
      </c>
      <c r="E11" s="57">
        <v>3</v>
      </c>
      <c r="F11" s="51">
        <v>5</v>
      </c>
      <c r="G11" s="51">
        <v>4</v>
      </c>
      <c r="H11" s="51">
        <v>5</v>
      </c>
      <c r="I11" s="51">
        <v>3</v>
      </c>
      <c r="J11" s="51">
        <v>4</v>
      </c>
      <c r="K11" s="51">
        <v>5</v>
      </c>
      <c r="L11" s="51">
        <v>4</v>
      </c>
      <c r="M11" s="57">
        <v>3</v>
      </c>
      <c r="N11" s="51">
        <v>3</v>
      </c>
      <c r="O11" s="51">
        <v>4</v>
      </c>
      <c r="P11" s="51">
        <v>3</v>
      </c>
      <c r="Q11" s="51">
        <v>4</v>
      </c>
      <c r="R11" s="51">
        <v>3</v>
      </c>
      <c r="S11" s="51">
        <v>4</v>
      </c>
      <c r="T11" s="51">
        <v>67</v>
      </c>
      <c r="U11" s="51">
        <v>6.5</v>
      </c>
      <c r="V11" s="6">
        <v>3.25</v>
      </c>
      <c r="W11" s="72">
        <v>48</v>
      </c>
      <c r="X11" s="6">
        <f>SUM(V11:W11)</f>
        <v>51.25</v>
      </c>
      <c r="Y11" s="9">
        <v>5</v>
      </c>
      <c r="Z11" s="78" t="s">
        <v>97</v>
      </c>
      <c r="AA11" s="46" t="s">
        <v>102</v>
      </c>
      <c r="AB11" s="22">
        <v>22.5</v>
      </c>
      <c r="AE11" s="1"/>
      <c r="AF11" s="1"/>
      <c r="AG11" s="1"/>
    </row>
    <row r="12" spans="1:33" x14ac:dyDescent="0.55000000000000004">
      <c r="A12" s="2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6"/>
      <c r="W12" s="59"/>
      <c r="X12" s="6"/>
      <c r="Y12" s="9"/>
    </row>
    <row r="13" spans="1:33" x14ac:dyDescent="0.55000000000000004">
      <c r="A13" s="2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6"/>
      <c r="W13" s="59"/>
      <c r="X13" s="6"/>
      <c r="Y13" s="9"/>
    </row>
    <row r="14" spans="1:33" x14ac:dyDescent="0.5500000000000000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74"/>
      <c r="X14" s="31"/>
      <c r="Y14" s="15"/>
      <c r="AA14" s="48"/>
    </row>
    <row r="15" spans="1:33" x14ac:dyDescent="0.55000000000000004">
      <c r="A15" s="2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4"/>
      <c r="W15" s="59"/>
      <c r="X15" s="6"/>
      <c r="Y15" s="9"/>
      <c r="AA15" s="48"/>
    </row>
    <row r="16" spans="1:33" x14ac:dyDescent="0.5500000000000000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59"/>
      <c r="X16" s="6"/>
      <c r="Y16" s="9"/>
      <c r="AA16" s="48"/>
    </row>
    <row r="17" spans="1:30" x14ac:dyDescent="0.55000000000000004">
      <c r="A17" s="23" t="s">
        <v>146</v>
      </c>
      <c r="B17" s="56">
        <v>3</v>
      </c>
      <c r="C17" s="5">
        <v>3</v>
      </c>
      <c r="D17" s="56">
        <v>3</v>
      </c>
      <c r="E17" s="5">
        <v>3</v>
      </c>
      <c r="F17" s="5">
        <v>5</v>
      </c>
      <c r="G17" s="56">
        <v>3</v>
      </c>
      <c r="H17" s="56">
        <v>4</v>
      </c>
      <c r="I17" s="5">
        <v>3</v>
      </c>
      <c r="J17" s="5">
        <v>4</v>
      </c>
      <c r="K17" s="5">
        <v>5</v>
      </c>
      <c r="L17" s="5">
        <v>4</v>
      </c>
      <c r="M17" s="5">
        <v>5</v>
      </c>
      <c r="N17" s="5">
        <v>3</v>
      </c>
      <c r="O17" s="5">
        <v>4</v>
      </c>
      <c r="P17" s="5">
        <v>3</v>
      </c>
      <c r="Q17" s="5">
        <v>4</v>
      </c>
      <c r="R17" s="56">
        <v>2</v>
      </c>
      <c r="S17" s="5">
        <v>4</v>
      </c>
      <c r="T17" s="5">
        <v>65</v>
      </c>
      <c r="U17" s="5">
        <v>10.5</v>
      </c>
      <c r="V17" s="6">
        <v>5.25</v>
      </c>
      <c r="W17" s="72">
        <v>47</v>
      </c>
      <c r="X17" s="6">
        <f>SUM(V17:W17)</f>
        <v>52.25</v>
      </c>
      <c r="Y17" s="9">
        <v>4</v>
      </c>
      <c r="AA17" s="48"/>
    </row>
    <row r="18" spans="1:30" x14ac:dyDescent="0.55000000000000004">
      <c r="A18" s="23" t="s">
        <v>148</v>
      </c>
      <c r="B18" s="33">
        <v>4</v>
      </c>
      <c r="C18" s="55">
        <v>2</v>
      </c>
      <c r="D18" s="33">
        <v>4</v>
      </c>
      <c r="E18" s="33">
        <v>3</v>
      </c>
      <c r="F18" s="33">
        <v>5</v>
      </c>
      <c r="G18" s="33">
        <v>4</v>
      </c>
      <c r="H18" s="33">
        <v>5</v>
      </c>
      <c r="I18" s="33">
        <v>3</v>
      </c>
      <c r="J18" s="33">
        <v>4</v>
      </c>
      <c r="K18" s="33">
        <v>5</v>
      </c>
      <c r="L18" s="33">
        <v>4</v>
      </c>
      <c r="M18" s="55">
        <v>3</v>
      </c>
      <c r="N18" s="33">
        <v>3</v>
      </c>
      <c r="O18" s="33">
        <v>4</v>
      </c>
      <c r="P18" s="33">
        <v>3</v>
      </c>
      <c r="Q18" s="33">
        <v>4</v>
      </c>
      <c r="R18" s="33">
        <v>3</v>
      </c>
      <c r="S18" s="33">
        <v>4</v>
      </c>
      <c r="T18" s="33">
        <v>67</v>
      </c>
      <c r="U18" s="33">
        <v>7.5</v>
      </c>
      <c r="V18" s="34">
        <v>3.75</v>
      </c>
      <c r="W18" s="72">
        <v>41</v>
      </c>
      <c r="X18" s="6">
        <f>SUM(V18:W18)</f>
        <v>44.75</v>
      </c>
      <c r="Y18" s="9">
        <v>7</v>
      </c>
      <c r="AA18" s="48"/>
    </row>
    <row r="19" spans="1:30" x14ac:dyDescent="0.55000000000000004">
      <c r="A19" s="39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6"/>
      <c r="W19" s="59"/>
      <c r="X19" s="6"/>
      <c r="Y19" s="9"/>
      <c r="AA19" s="48"/>
    </row>
    <row r="20" spans="1:30" x14ac:dyDescent="0.55000000000000004">
      <c r="A20" s="2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6"/>
      <c r="W20" s="59"/>
      <c r="X20" s="6"/>
      <c r="Y20" s="9"/>
      <c r="AA20" s="48"/>
    </row>
    <row r="21" spans="1:30" x14ac:dyDescent="0.5500000000000000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74"/>
      <c r="X21" s="31"/>
      <c r="Y21" s="15"/>
      <c r="AA21" s="49"/>
    </row>
    <row r="22" spans="1:30" x14ac:dyDescent="0.55000000000000004">
      <c r="A22" s="2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6"/>
      <c r="W22" s="59"/>
      <c r="X22" s="6"/>
      <c r="Y22" s="9"/>
    </row>
    <row r="23" spans="1:30" x14ac:dyDescent="0.55000000000000004">
      <c r="A23" s="2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59"/>
      <c r="X23" s="6"/>
      <c r="Y23" s="9"/>
    </row>
    <row r="24" spans="1:30" x14ac:dyDescent="0.55000000000000004">
      <c r="A24" s="39" t="s">
        <v>147</v>
      </c>
      <c r="B24" s="33">
        <v>3</v>
      </c>
      <c r="C24" s="33">
        <v>3</v>
      </c>
      <c r="D24" s="33">
        <v>4</v>
      </c>
      <c r="E24" s="33">
        <v>4</v>
      </c>
      <c r="F24" s="33">
        <v>4</v>
      </c>
      <c r="G24" s="33">
        <v>3</v>
      </c>
      <c r="H24" s="33">
        <v>5</v>
      </c>
      <c r="I24" s="33">
        <v>2</v>
      </c>
      <c r="J24" s="33">
        <v>4</v>
      </c>
      <c r="K24" s="33">
        <v>5</v>
      </c>
      <c r="L24" s="33">
        <v>4</v>
      </c>
      <c r="M24" s="33">
        <v>4</v>
      </c>
      <c r="N24" s="33">
        <v>2</v>
      </c>
      <c r="O24" s="33">
        <v>4</v>
      </c>
      <c r="P24" s="33">
        <v>4</v>
      </c>
      <c r="Q24" s="33">
        <v>4</v>
      </c>
      <c r="R24" s="33">
        <v>3</v>
      </c>
      <c r="S24" s="33">
        <v>3</v>
      </c>
      <c r="T24" s="33">
        <v>65</v>
      </c>
      <c r="U24" s="33"/>
      <c r="V24" s="34">
        <v>4.5</v>
      </c>
      <c r="W24" s="72">
        <v>43.75</v>
      </c>
      <c r="X24" s="6">
        <v>48.25</v>
      </c>
      <c r="Y24" s="9">
        <v>6</v>
      </c>
    </row>
    <row r="25" spans="1:30" x14ac:dyDescent="0.55000000000000004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4"/>
      <c r="W25" s="59"/>
      <c r="X25" s="6"/>
      <c r="Y25" s="9"/>
    </row>
    <row r="26" spans="1:30" x14ac:dyDescent="0.55000000000000004">
      <c r="A26" s="2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59"/>
      <c r="X26" s="6"/>
      <c r="Y26" s="9"/>
    </row>
    <row r="27" spans="1:30" x14ac:dyDescent="0.55000000000000004">
      <c r="A27" s="39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4"/>
      <c r="W27" s="59"/>
      <c r="X27" s="6"/>
      <c r="Y27" s="9"/>
      <c r="AA27" s="7"/>
    </row>
    <row r="28" spans="1:30" x14ac:dyDescent="0.55000000000000004">
      <c r="A28" s="2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3"/>
      <c r="W28" s="13"/>
      <c r="X28" s="79"/>
      <c r="Y28" s="62"/>
    </row>
    <row r="29" spans="1:30" x14ac:dyDescent="0.55000000000000004">
      <c r="A29" s="2"/>
      <c r="B29" s="2"/>
      <c r="C29" s="2"/>
      <c r="D29" s="2"/>
      <c r="E29" s="2"/>
      <c r="F29" s="2"/>
      <c r="G29" s="2"/>
      <c r="H29"/>
      <c r="I29"/>
      <c r="J29"/>
      <c r="K29" s="1"/>
      <c r="L29" s="1"/>
      <c r="M29" s="1"/>
      <c r="N29" s="1"/>
      <c r="O29" s="1"/>
      <c r="P29" s="1"/>
      <c r="Q29" s="1"/>
      <c r="R29"/>
      <c r="S29"/>
      <c r="T29"/>
      <c r="U29"/>
      <c r="V29"/>
      <c r="W29"/>
      <c r="X29"/>
      <c r="Y29" s="38"/>
      <c r="AC29"/>
      <c r="AD29"/>
    </row>
    <row r="30" spans="1:30" x14ac:dyDescent="0.55000000000000004">
      <c r="A30" s="2"/>
      <c r="B30" s="2"/>
      <c r="C30" s="2"/>
      <c r="D30" s="2"/>
      <c r="E30" s="2"/>
      <c r="F30" s="2"/>
      <c r="G30" s="2"/>
      <c r="H30"/>
      <c r="I30"/>
      <c r="J30"/>
      <c r="K30" s="1"/>
      <c r="L30" s="1"/>
      <c r="M30" s="1"/>
      <c r="N30" s="1"/>
      <c r="O30" s="1"/>
      <c r="P30" s="1"/>
      <c r="Q30" s="1"/>
      <c r="R30"/>
      <c r="S30"/>
      <c r="T30"/>
      <c r="U30"/>
      <c r="V30"/>
      <c r="W30"/>
      <c r="X30"/>
      <c r="Y30" s="38"/>
      <c r="AC30"/>
      <c r="AD30"/>
    </row>
    <row r="31" spans="1:30" x14ac:dyDescent="0.55000000000000004">
      <c r="A31" s="2"/>
      <c r="B31" s="2"/>
      <c r="C31" s="2"/>
      <c r="D31" s="2"/>
      <c r="E31" s="2"/>
      <c r="F31" s="2"/>
      <c r="G31" s="2"/>
      <c r="H31"/>
      <c r="I31"/>
      <c r="J31"/>
      <c r="K31" s="1"/>
      <c r="L31" s="1"/>
      <c r="M31" s="1"/>
      <c r="N31" s="1"/>
      <c r="O31" s="1"/>
      <c r="P31" s="1"/>
      <c r="Q31" s="1"/>
      <c r="R31"/>
      <c r="S31"/>
      <c r="T31"/>
      <c r="U31"/>
      <c r="V31"/>
      <c r="W31"/>
      <c r="X31"/>
      <c r="Y31" s="38"/>
      <c r="AC31"/>
      <c r="AD31"/>
    </row>
    <row r="32" spans="1:30" x14ac:dyDescent="0.55000000000000004">
      <c r="A32" s="2"/>
      <c r="B32" s="2"/>
      <c r="C32" s="2"/>
      <c r="D32" s="2"/>
      <c r="E32" s="2"/>
      <c r="F32" s="2"/>
      <c r="G32" s="2"/>
      <c r="H32"/>
      <c r="I32"/>
      <c r="J32"/>
      <c r="K32" s="1"/>
      <c r="L32" s="1"/>
      <c r="M32" s="1"/>
      <c r="N32" s="1"/>
      <c r="O32" s="1"/>
      <c r="P32" s="1"/>
      <c r="Q32" s="1"/>
      <c r="R32"/>
      <c r="S32"/>
      <c r="T32"/>
      <c r="U32"/>
      <c r="V32"/>
      <c r="W32"/>
      <c r="X32"/>
      <c r="Y32" s="38"/>
      <c r="AC32"/>
      <c r="AD32"/>
    </row>
    <row r="33" spans="1:30" x14ac:dyDescent="0.55000000000000004">
      <c r="A33" s="2"/>
      <c r="B33" s="2"/>
      <c r="C33" s="2"/>
      <c r="D33" s="2"/>
      <c r="E33" s="2"/>
      <c r="F33" s="2"/>
      <c r="G33" s="2"/>
      <c r="H33"/>
      <c r="I33"/>
      <c r="J33"/>
      <c r="K33" s="1"/>
      <c r="L33" s="1"/>
      <c r="M33" s="1"/>
      <c r="N33" s="1"/>
      <c r="O33" s="1"/>
      <c r="P33" s="1"/>
      <c r="Q33" s="1"/>
      <c r="R33"/>
      <c r="S33"/>
      <c r="T33"/>
      <c r="U33"/>
      <c r="V33"/>
      <c r="W33"/>
      <c r="X33"/>
      <c r="Y33" s="38"/>
      <c r="AC33"/>
      <c r="AD33"/>
    </row>
    <row r="34" spans="1:30" x14ac:dyDescent="0.55000000000000004">
      <c r="A34" s="2"/>
      <c r="B34" s="2"/>
      <c r="C34" s="2"/>
      <c r="D34" s="2"/>
      <c r="E34" s="2"/>
      <c r="F34" s="2"/>
      <c r="G34" s="2"/>
      <c r="H34"/>
      <c r="I34"/>
      <c r="J34"/>
      <c r="K34" s="1"/>
      <c r="L34" s="1"/>
      <c r="M34" s="1"/>
      <c r="N34" s="1"/>
      <c r="O34" s="1"/>
      <c r="P34" s="1"/>
      <c r="Q34" s="1"/>
      <c r="R34"/>
      <c r="S34"/>
      <c r="T34"/>
      <c r="U34"/>
      <c r="V34"/>
      <c r="W34"/>
      <c r="X34"/>
      <c r="Y34" s="38"/>
      <c r="AC34"/>
      <c r="AD34"/>
    </row>
    <row r="35" spans="1:30" x14ac:dyDescent="0.55000000000000004">
      <c r="A35" s="2"/>
      <c r="B35" s="2"/>
      <c r="C35" s="2"/>
      <c r="D35" s="2"/>
      <c r="E35" s="2"/>
      <c r="F35" s="2"/>
      <c r="G35" s="2"/>
      <c r="H35"/>
      <c r="I35"/>
      <c r="J35"/>
      <c r="K35" s="1"/>
      <c r="L35" s="1"/>
      <c r="M35" s="1"/>
      <c r="N35" s="1"/>
      <c r="O35" s="1"/>
      <c r="P35" s="1"/>
      <c r="Q35" s="1"/>
      <c r="R35"/>
      <c r="S35"/>
      <c r="T35"/>
      <c r="U35"/>
      <c r="V35"/>
      <c r="W35"/>
      <c r="X35"/>
      <c r="Y35" s="38"/>
      <c r="AC35"/>
      <c r="AD35"/>
    </row>
    <row r="36" spans="1:30" x14ac:dyDescent="0.55000000000000004">
      <c r="A36" s="2"/>
      <c r="B36" s="2"/>
      <c r="C36" s="2"/>
      <c r="D36" s="2"/>
      <c r="E36" s="2"/>
      <c r="F36" s="2"/>
      <c r="G36" s="2"/>
      <c r="H36"/>
      <c r="I36"/>
      <c r="J36"/>
      <c r="K36" s="1"/>
      <c r="L36" s="1"/>
      <c r="M36" s="1"/>
      <c r="N36" s="1"/>
      <c r="O36" s="1"/>
      <c r="P36" s="1"/>
      <c r="Q36" s="1"/>
      <c r="R36"/>
      <c r="S36"/>
      <c r="T36"/>
      <c r="U36"/>
      <c r="V36"/>
      <c r="W36"/>
      <c r="X36"/>
      <c r="Y36" s="38"/>
      <c r="AC36"/>
      <c r="AD36"/>
    </row>
    <row r="37" spans="1:30" x14ac:dyDescent="0.55000000000000004">
      <c r="A37" s="2"/>
      <c r="B37" s="2"/>
      <c r="C37" s="2"/>
      <c r="D37" s="2"/>
      <c r="E37" s="2"/>
      <c r="F37" s="2"/>
      <c r="G37" s="2"/>
      <c r="H37"/>
      <c r="I37"/>
      <c r="J37"/>
      <c r="K37" s="1"/>
      <c r="L37" s="1"/>
      <c r="M37" s="1"/>
      <c r="N37" s="1"/>
      <c r="O37" s="1"/>
      <c r="P37" s="1"/>
      <c r="Q37" s="1"/>
      <c r="R37"/>
      <c r="S37"/>
      <c r="T37"/>
      <c r="U37"/>
      <c r="V37"/>
      <c r="W37"/>
      <c r="X37"/>
      <c r="Y37" s="38"/>
      <c r="AC37"/>
      <c r="AD37"/>
    </row>
  </sheetData>
  <sortState xmlns:xlrd2="http://schemas.microsoft.com/office/spreadsheetml/2017/richdata2" ref="Z4:AA10">
    <sortCondition descending="1" ref="AA4:AA10"/>
  </sortState>
  <mergeCells count="1">
    <mergeCell ref="Z2:AA2"/>
  </mergeCells>
  <pageMargins left="0.7" right="0.7" top="0.75" bottom="0.75" header="0.3" footer="0.3"/>
  <pageSetup scale="62" fitToHeight="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D3374-506E-4EBB-B4A4-4F98F366C2ED}">
  <sheetPr>
    <pageSetUpPr fitToPage="1"/>
  </sheetPr>
  <dimension ref="A1:AF38"/>
  <sheetViews>
    <sheetView workbookViewId="0">
      <selection activeCell="AA26" sqref="AA26"/>
    </sheetView>
  </sheetViews>
  <sheetFormatPr defaultColWidth="8.89453125" defaultRowHeight="14.4" x14ac:dyDescent="0.55000000000000004"/>
  <cols>
    <col min="1" max="1" width="13.3671875" style="1" customWidth="1"/>
    <col min="2" max="20" width="6.578125" style="3" customWidth="1"/>
    <col min="21" max="21" width="5.734375" style="3" customWidth="1"/>
    <col min="22" max="22" width="5.3125" style="2" customWidth="1"/>
    <col min="23" max="23" width="11.15625" style="2" bestFit="1" customWidth="1"/>
    <col min="24" max="24" width="6.3125" style="2" customWidth="1"/>
    <col min="25" max="25" width="3.734375" style="94" customWidth="1"/>
    <col min="26" max="26" width="11.41796875" bestFit="1" customWidth="1"/>
    <col min="27" max="27" width="8.89453125" style="2" customWidth="1"/>
    <col min="28" max="28" width="9" hidden="1" customWidth="1"/>
    <col min="29" max="29" width="9.1015625" hidden="1" customWidth="1"/>
    <col min="30" max="30" width="8.83984375" hidden="1" customWidth="1"/>
    <col min="31" max="31" width="9.20703125" customWidth="1"/>
    <col min="32" max="32" width="9.05078125" customWidth="1"/>
  </cols>
  <sheetData>
    <row r="1" spans="1:32" x14ac:dyDescent="0.55000000000000004">
      <c r="A1" s="4" t="s">
        <v>9</v>
      </c>
      <c r="I1" s="2" t="s">
        <v>1</v>
      </c>
      <c r="U1" s="2" t="s">
        <v>2</v>
      </c>
      <c r="V1" s="2" t="s">
        <v>2</v>
      </c>
      <c r="W1" s="2" t="s">
        <v>159</v>
      </c>
      <c r="X1" s="2" t="s">
        <v>161</v>
      </c>
    </row>
    <row r="2" spans="1:32" x14ac:dyDescent="0.55000000000000004">
      <c r="A2" s="4"/>
      <c r="B2" s="71"/>
      <c r="C2" s="71"/>
      <c r="D2" s="71"/>
      <c r="E2" s="71"/>
      <c r="F2" s="71"/>
      <c r="G2" s="71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2" t="s">
        <v>160</v>
      </c>
      <c r="X2" s="2" t="s">
        <v>162</v>
      </c>
      <c r="Z2" s="108" t="s">
        <v>22</v>
      </c>
      <c r="AA2" s="108"/>
      <c r="AB2" s="1"/>
    </row>
    <row r="3" spans="1:32" x14ac:dyDescent="0.55000000000000004">
      <c r="A3" s="4"/>
      <c r="B3" s="71"/>
      <c r="C3" s="71"/>
      <c r="D3" s="71"/>
      <c r="E3" s="71"/>
      <c r="F3" s="71"/>
      <c r="G3" s="7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  <c r="W3" s="59"/>
      <c r="X3" s="6"/>
      <c r="Y3" s="114"/>
      <c r="Z3" s="60" t="s">
        <v>15</v>
      </c>
      <c r="AA3" s="6" t="s">
        <v>3</v>
      </c>
      <c r="AB3" s="4" t="s">
        <v>23</v>
      </c>
      <c r="AC3" s="29" t="s">
        <v>75</v>
      </c>
    </row>
    <row r="4" spans="1:32" x14ac:dyDescent="0.55000000000000004">
      <c r="A4" s="23" t="s">
        <v>149</v>
      </c>
      <c r="B4" s="33">
        <v>4</v>
      </c>
      <c r="C4" s="33">
        <v>3</v>
      </c>
      <c r="D4" s="55">
        <v>4</v>
      </c>
      <c r="E4" s="33">
        <v>4</v>
      </c>
      <c r="F4" s="33">
        <v>5</v>
      </c>
      <c r="G4" s="33">
        <v>4</v>
      </c>
      <c r="H4" s="33">
        <v>5</v>
      </c>
      <c r="I4" s="55">
        <v>2</v>
      </c>
      <c r="J4" s="55">
        <v>3</v>
      </c>
      <c r="K4" s="33">
        <v>6</v>
      </c>
      <c r="L4" s="33">
        <v>4</v>
      </c>
      <c r="M4" s="33">
        <v>5</v>
      </c>
      <c r="N4" s="33">
        <v>3</v>
      </c>
      <c r="O4" s="33">
        <v>5</v>
      </c>
      <c r="P4" s="33">
        <v>4</v>
      </c>
      <c r="Q4" s="55">
        <v>3</v>
      </c>
      <c r="R4" s="33">
        <v>3</v>
      </c>
      <c r="S4" s="33">
        <v>4</v>
      </c>
      <c r="T4" s="33">
        <v>71</v>
      </c>
      <c r="U4" s="33">
        <v>7.5</v>
      </c>
      <c r="V4" s="34">
        <v>3.75</v>
      </c>
      <c r="W4" s="72">
        <v>55</v>
      </c>
      <c r="X4" s="41">
        <f>SUM(V4:W4)</f>
        <v>58.75</v>
      </c>
      <c r="Y4" s="114">
        <v>2</v>
      </c>
      <c r="Z4" s="68" t="s">
        <v>69</v>
      </c>
      <c r="AA4" s="41">
        <v>60.75</v>
      </c>
      <c r="AB4" s="25">
        <v>24</v>
      </c>
      <c r="AC4" s="2">
        <v>4</v>
      </c>
      <c r="AD4" s="42"/>
      <c r="AE4" s="1"/>
      <c r="AF4" s="1"/>
    </row>
    <row r="5" spans="1:32" x14ac:dyDescent="0.55000000000000004">
      <c r="A5" s="23" t="s">
        <v>151</v>
      </c>
      <c r="B5" s="33">
        <v>4</v>
      </c>
      <c r="C5" s="33">
        <v>3</v>
      </c>
      <c r="D5" s="33">
        <v>5</v>
      </c>
      <c r="E5" s="33">
        <v>4</v>
      </c>
      <c r="F5" s="55">
        <v>4</v>
      </c>
      <c r="G5" s="55">
        <v>3</v>
      </c>
      <c r="H5" s="55">
        <v>4</v>
      </c>
      <c r="I5" s="33">
        <v>3</v>
      </c>
      <c r="J5" s="33">
        <v>4</v>
      </c>
      <c r="K5" s="55">
        <v>4</v>
      </c>
      <c r="L5" s="55">
        <v>3</v>
      </c>
      <c r="M5" s="55">
        <v>3</v>
      </c>
      <c r="N5" s="33">
        <v>3</v>
      </c>
      <c r="O5" s="33">
        <v>5</v>
      </c>
      <c r="P5" s="33">
        <v>4</v>
      </c>
      <c r="Q5" s="33">
        <v>4</v>
      </c>
      <c r="R5" s="55">
        <v>2</v>
      </c>
      <c r="S5" s="33">
        <v>4</v>
      </c>
      <c r="T5" s="33">
        <v>66</v>
      </c>
      <c r="U5" s="33">
        <v>10.5</v>
      </c>
      <c r="V5" s="34">
        <v>5.25</v>
      </c>
      <c r="W5" s="72">
        <v>55.5</v>
      </c>
      <c r="X5" s="41">
        <f>SUM(V5:W5)</f>
        <v>60.75</v>
      </c>
      <c r="Y5" s="114">
        <v>1</v>
      </c>
      <c r="Z5" s="68" t="s">
        <v>70</v>
      </c>
      <c r="AA5" s="41">
        <v>58.75</v>
      </c>
      <c r="AB5" s="25">
        <v>24</v>
      </c>
      <c r="AC5" s="2">
        <v>7</v>
      </c>
    </row>
    <row r="6" spans="1:32" x14ac:dyDescent="0.55000000000000004">
      <c r="A6" s="2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4"/>
      <c r="W6" s="59"/>
      <c r="X6" s="6"/>
      <c r="Y6" s="114"/>
      <c r="Z6" s="68" t="s">
        <v>67</v>
      </c>
      <c r="AA6" s="41">
        <v>57.75</v>
      </c>
      <c r="AB6" s="25">
        <v>25</v>
      </c>
      <c r="AC6" s="2">
        <v>5</v>
      </c>
    </row>
    <row r="7" spans="1:32" x14ac:dyDescent="0.5500000000000000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59"/>
      <c r="X7" s="6"/>
      <c r="Y7" s="114"/>
      <c r="Z7" s="68" t="s">
        <v>68</v>
      </c>
      <c r="AA7" s="41">
        <v>57.25</v>
      </c>
      <c r="AB7" s="25">
        <v>25</v>
      </c>
      <c r="AC7" s="2">
        <v>2</v>
      </c>
    </row>
    <row r="8" spans="1:32" x14ac:dyDescent="0.55000000000000004">
      <c r="A8" s="40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3"/>
      <c r="W8" s="73"/>
      <c r="X8" s="6"/>
      <c r="Y8" s="114"/>
      <c r="Z8" s="68" t="s">
        <v>65</v>
      </c>
      <c r="AA8" s="41">
        <v>50.75</v>
      </c>
      <c r="AB8" s="25">
        <v>25.9</v>
      </c>
      <c r="AC8" s="2">
        <v>4</v>
      </c>
    </row>
    <row r="9" spans="1:32" x14ac:dyDescent="0.55000000000000004">
      <c r="A9" s="2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6"/>
      <c r="W9" s="59"/>
      <c r="X9" s="6"/>
      <c r="Y9" s="114"/>
      <c r="Z9" s="68" t="s">
        <v>66</v>
      </c>
      <c r="AA9" s="41">
        <v>49.75</v>
      </c>
      <c r="AB9" s="25">
        <v>26.4</v>
      </c>
      <c r="AC9" s="2">
        <v>5.5</v>
      </c>
    </row>
    <row r="10" spans="1:32" x14ac:dyDescent="0.55000000000000004">
      <c r="A10" s="23" t="s">
        <v>150</v>
      </c>
      <c r="B10" s="56">
        <v>3</v>
      </c>
      <c r="C10" s="5">
        <v>3</v>
      </c>
      <c r="D10" s="56">
        <v>3</v>
      </c>
      <c r="E10" s="5">
        <v>4</v>
      </c>
      <c r="F10" s="5">
        <v>4</v>
      </c>
      <c r="G10" s="5">
        <v>4</v>
      </c>
      <c r="H10" s="5">
        <v>5</v>
      </c>
      <c r="I10" s="5">
        <v>3</v>
      </c>
      <c r="J10" s="5">
        <v>4</v>
      </c>
      <c r="K10" s="5">
        <v>5</v>
      </c>
      <c r="L10" s="56">
        <v>4</v>
      </c>
      <c r="M10" s="5">
        <v>4</v>
      </c>
      <c r="N10" s="5">
        <v>3</v>
      </c>
      <c r="O10" s="5">
        <v>4</v>
      </c>
      <c r="P10" s="5">
        <v>4</v>
      </c>
      <c r="Q10" s="56">
        <v>3</v>
      </c>
      <c r="R10" s="5">
        <v>3</v>
      </c>
      <c r="S10" s="5">
        <v>4</v>
      </c>
      <c r="T10" s="5">
        <v>67</v>
      </c>
      <c r="U10" s="5">
        <v>9.5</v>
      </c>
      <c r="V10" s="6">
        <v>4.75</v>
      </c>
      <c r="W10" s="72">
        <v>53</v>
      </c>
      <c r="X10" s="41">
        <f>SUM(V10:W10)</f>
        <v>57.75</v>
      </c>
      <c r="Y10" s="114">
        <v>3</v>
      </c>
      <c r="Z10" s="68" t="s">
        <v>71</v>
      </c>
      <c r="AA10" s="41">
        <v>45</v>
      </c>
      <c r="AB10" s="25">
        <v>27</v>
      </c>
      <c r="AC10" s="2">
        <v>5</v>
      </c>
    </row>
    <row r="11" spans="1:32" x14ac:dyDescent="0.55000000000000004">
      <c r="A11" s="39" t="s">
        <v>152</v>
      </c>
      <c r="B11" s="51">
        <v>4</v>
      </c>
      <c r="C11" s="57">
        <v>2</v>
      </c>
      <c r="D11" s="51">
        <v>4</v>
      </c>
      <c r="E11" s="51">
        <v>4</v>
      </c>
      <c r="F11" s="51">
        <v>4</v>
      </c>
      <c r="G11" s="51">
        <v>4</v>
      </c>
      <c r="H11" s="51">
        <v>5</v>
      </c>
      <c r="I11" s="51">
        <v>3</v>
      </c>
      <c r="J11" s="57">
        <v>3</v>
      </c>
      <c r="K11" s="51">
        <v>5</v>
      </c>
      <c r="L11" s="51">
        <v>5</v>
      </c>
      <c r="M11" s="51">
        <v>4</v>
      </c>
      <c r="N11" s="51">
        <v>3</v>
      </c>
      <c r="O11" s="51">
        <v>4</v>
      </c>
      <c r="P11" s="57">
        <v>3</v>
      </c>
      <c r="Q11" s="51">
        <v>4</v>
      </c>
      <c r="R11" s="51">
        <v>3</v>
      </c>
      <c r="S11" s="51">
        <v>4</v>
      </c>
      <c r="T11" s="51">
        <v>68</v>
      </c>
      <c r="U11" s="51">
        <v>8.5</v>
      </c>
      <c r="V11" s="6">
        <v>4.25</v>
      </c>
      <c r="W11" s="72">
        <v>53</v>
      </c>
      <c r="X11" s="41">
        <f>SUM(V11:W11)</f>
        <v>57.25</v>
      </c>
      <c r="Y11" s="114">
        <v>4</v>
      </c>
      <c r="Z11" s="68" t="s">
        <v>72</v>
      </c>
      <c r="AA11" s="41">
        <v>43.25</v>
      </c>
      <c r="AB11" s="25">
        <v>31.4</v>
      </c>
      <c r="AC11" s="28">
        <v>3.5</v>
      </c>
    </row>
    <row r="12" spans="1:32" x14ac:dyDescent="0.55000000000000004">
      <c r="A12" s="2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6"/>
      <c r="W12" s="59"/>
      <c r="X12" s="6"/>
      <c r="Y12" s="114"/>
      <c r="Z12" s="68" t="s">
        <v>14</v>
      </c>
      <c r="AA12" s="41">
        <v>29</v>
      </c>
      <c r="AB12" s="25" t="s">
        <v>73</v>
      </c>
      <c r="AC12" s="2">
        <v>4.5</v>
      </c>
    </row>
    <row r="13" spans="1:32" x14ac:dyDescent="0.55000000000000004">
      <c r="A13" s="2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6"/>
      <c r="W13" s="59"/>
      <c r="X13" s="6"/>
      <c r="Y13" s="115"/>
    </row>
    <row r="14" spans="1:32" x14ac:dyDescent="0.5500000000000000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74"/>
      <c r="X14" s="6"/>
      <c r="Y14" s="115"/>
    </row>
    <row r="15" spans="1:32" x14ac:dyDescent="0.55000000000000004">
      <c r="A15" s="2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4"/>
      <c r="W15" s="59"/>
      <c r="X15" s="6"/>
      <c r="Y15" s="115"/>
      <c r="Z15" s="109"/>
      <c r="AA15" s="109"/>
    </row>
    <row r="16" spans="1:32" x14ac:dyDescent="0.55000000000000004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59"/>
      <c r="X16" s="6"/>
      <c r="Y16" s="115"/>
      <c r="Z16" s="2"/>
    </row>
    <row r="17" spans="1:30" x14ac:dyDescent="0.55000000000000004">
      <c r="A17" s="23" t="s">
        <v>153</v>
      </c>
      <c r="B17" s="5">
        <v>5</v>
      </c>
      <c r="C17" s="56">
        <v>3</v>
      </c>
      <c r="D17" s="5">
        <v>4</v>
      </c>
      <c r="E17" s="5">
        <v>4</v>
      </c>
      <c r="F17" s="56">
        <v>4</v>
      </c>
      <c r="G17" s="56">
        <v>4</v>
      </c>
      <c r="H17" s="5">
        <v>6</v>
      </c>
      <c r="I17" s="5">
        <v>3</v>
      </c>
      <c r="J17" s="5">
        <v>5</v>
      </c>
      <c r="K17" s="56">
        <v>4</v>
      </c>
      <c r="L17" s="5">
        <v>4</v>
      </c>
      <c r="M17" s="5">
        <v>4</v>
      </c>
      <c r="N17" s="5">
        <v>3</v>
      </c>
      <c r="O17" s="5">
        <v>5</v>
      </c>
      <c r="P17" s="5">
        <v>4</v>
      </c>
      <c r="Q17" s="56">
        <v>4</v>
      </c>
      <c r="R17" s="56">
        <v>2</v>
      </c>
      <c r="S17" s="5">
        <v>4</v>
      </c>
      <c r="T17" s="5">
        <v>72</v>
      </c>
      <c r="U17" s="5">
        <v>9.5</v>
      </c>
      <c r="V17" s="6">
        <v>4.75</v>
      </c>
      <c r="W17" s="72">
        <v>46</v>
      </c>
      <c r="X17" s="41">
        <f>SUM(V17:W17)</f>
        <v>50.75</v>
      </c>
      <c r="Y17" s="115">
        <v>5</v>
      </c>
      <c r="Z17" s="30"/>
      <c r="AA17" s="48"/>
      <c r="AC17" s="2"/>
      <c r="AD17" s="50"/>
    </row>
    <row r="18" spans="1:30" x14ac:dyDescent="0.55000000000000004">
      <c r="A18" s="23" t="s">
        <v>155</v>
      </c>
      <c r="B18" s="55">
        <v>4</v>
      </c>
      <c r="C18" s="33">
        <v>4</v>
      </c>
      <c r="D18" s="55">
        <v>3</v>
      </c>
      <c r="E18" s="33">
        <v>4</v>
      </c>
      <c r="F18" s="33">
        <v>5</v>
      </c>
      <c r="G18" s="33">
        <v>5</v>
      </c>
      <c r="H18" s="55">
        <v>5</v>
      </c>
      <c r="I18" s="33">
        <v>3</v>
      </c>
      <c r="J18" s="55">
        <v>4</v>
      </c>
      <c r="K18" s="33">
        <v>5</v>
      </c>
      <c r="L18" s="33">
        <v>4</v>
      </c>
      <c r="M18" s="33">
        <v>4</v>
      </c>
      <c r="N18" s="33">
        <v>3</v>
      </c>
      <c r="O18" s="55">
        <v>4</v>
      </c>
      <c r="P18" s="33">
        <v>4</v>
      </c>
      <c r="Q18" s="33">
        <v>5</v>
      </c>
      <c r="R18" s="33">
        <v>3</v>
      </c>
      <c r="S18" s="33">
        <v>4</v>
      </c>
      <c r="T18" s="33">
        <v>73</v>
      </c>
      <c r="U18" s="33">
        <v>8.5</v>
      </c>
      <c r="V18" s="34">
        <v>4.25</v>
      </c>
      <c r="W18" s="72">
        <v>45.5</v>
      </c>
      <c r="X18" s="41">
        <f>SUM(V18:W18)</f>
        <v>49.75</v>
      </c>
      <c r="Y18" s="115">
        <v>6</v>
      </c>
      <c r="Z18" s="30"/>
      <c r="AA18" s="48"/>
      <c r="AC18" s="2"/>
      <c r="AD18" s="50"/>
    </row>
    <row r="19" spans="1:30" x14ac:dyDescent="0.55000000000000004">
      <c r="A19" s="39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6"/>
      <c r="W19" s="59"/>
      <c r="X19" s="6"/>
      <c r="Y19" s="115"/>
      <c r="Z19" s="30"/>
      <c r="AA19" s="48"/>
      <c r="AC19" s="2"/>
      <c r="AD19" s="50"/>
    </row>
    <row r="20" spans="1:30" x14ac:dyDescent="0.55000000000000004">
      <c r="A20" s="2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6"/>
      <c r="W20" s="59"/>
      <c r="X20" s="6"/>
      <c r="Y20" s="115"/>
      <c r="Z20" s="30"/>
      <c r="AA20" s="48"/>
      <c r="AC20" s="2"/>
      <c r="AD20" s="50"/>
    </row>
    <row r="21" spans="1:30" x14ac:dyDescent="0.5500000000000000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74"/>
      <c r="X21" s="6"/>
      <c r="Y21" s="115"/>
      <c r="Z21" s="30"/>
      <c r="AA21" s="48"/>
      <c r="AC21" s="2"/>
      <c r="AD21" s="50"/>
    </row>
    <row r="22" spans="1:30" x14ac:dyDescent="0.55000000000000004">
      <c r="A22" s="2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6"/>
      <c r="W22" s="59"/>
      <c r="X22" s="6"/>
      <c r="Y22" s="115"/>
      <c r="Z22" s="30"/>
      <c r="AA22" s="48"/>
      <c r="AC22" s="2"/>
      <c r="AD22" s="50"/>
    </row>
    <row r="23" spans="1:30" x14ac:dyDescent="0.55000000000000004">
      <c r="A23" s="2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59"/>
      <c r="X23" s="6"/>
      <c r="Y23" s="115"/>
      <c r="Z23" s="30"/>
      <c r="AA23" s="48"/>
      <c r="AC23" s="2"/>
      <c r="AD23" s="50"/>
    </row>
    <row r="24" spans="1:30" x14ac:dyDescent="0.55000000000000004">
      <c r="A24" s="39" t="s">
        <v>154</v>
      </c>
      <c r="B24" s="33">
        <v>4</v>
      </c>
      <c r="C24" s="33">
        <v>4</v>
      </c>
      <c r="D24" s="33">
        <v>4</v>
      </c>
      <c r="E24" s="33">
        <v>4</v>
      </c>
      <c r="F24" s="33">
        <v>5</v>
      </c>
      <c r="G24" s="33">
        <v>5</v>
      </c>
      <c r="H24" s="33">
        <v>7</v>
      </c>
      <c r="I24" s="33">
        <v>3</v>
      </c>
      <c r="J24" s="33">
        <v>4</v>
      </c>
      <c r="K24" s="33">
        <v>6</v>
      </c>
      <c r="L24" s="33">
        <v>5</v>
      </c>
      <c r="M24" s="33">
        <v>6</v>
      </c>
      <c r="N24" s="33">
        <v>3</v>
      </c>
      <c r="O24" s="33">
        <v>5</v>
      </c>
      <c r="P24" s="55">
        <v>3</v>
      </c>
      <c r="Q24" s="33">
        <v>4</v>
      </c>
      <c r="R24" s="33">
        <v>4</v>
      </c>
      <c r="S24" s="33">
        <v>5</v>
      </c>
      <c r="T24" s="33">
        <v>81</v>
      </c>
      <c r="U24" s="34">
        <v>6</v>
      </c>
      <c r="V24" s="6">
        <v>3</v>
      </c>
      <c r="W24" s="72">
        <v>42</v>
      </c>
      <c r="X24" s="41">
        <f>SUM(V24:W24)</f>
        <v>45</v>
      </c>
      <c r="Y24" s="115">
        <v>7</v>
      </c>
      <c r="Z24" s="30"/>
      <c r="AA24" s="48"/>
      <c r="AC24" s="28"/>
      <c r="AD24" s="50"/>
    </row>
    <row r="25" spans="1:30" x14ac:dyDescent="0.55000000000000004">
      <c r="A25" s="23" t="s">
        <v>156</v>
      </c>
      <c r="B25" s="33">
        <v>4</v>
      </c>
      <c r="C25" s="55">
        <v>3</v>
      </c>
      <c r="D25" s="33">
        <v>4</v>
      </c>
      <c r="E25" s="33">
        <v>4</v>
      </c>
      <c r="F25" s="33">
        <v>5</v>
      </c>
      <c r="G25" s="55">
        <v>4</v>
      </c>
      <c r="H25" s="55">
        <v>5</v>
      </c>
      <c r="I25" s="33">
        <v>3</v>
      </c>
      <c r="J25" s="33">
        <v>4</v>
      </c>
      <c r="K25" s="55">
        <v>5</v>
      </c>
      <c r="L25" s="55">
        <v>4</v>
      </c>
      <c r="M25" s="55">
        <v>4</v>
      </c>
      <c r="N25" s="33">
        <v>3</v>
      </c>
      <c r="O25" s="33">
        <v>5</v>
      </c>
      <c r="P25" s="33">
        <v>4</v>
      </c>
      <c r="Q25" s="33">
        <v>4</v>
      </c>
      <c r="R25" s="55">
        <v>3</v>
      </c>
      <c r="S25" s="33">
        <v>5</v>
      </c>
      <c r="T25" s="33">
        <v>73</v>
      </c>
      <c r="U25" s="34">
        <v>12</v>
      </c>
      <c r="V25" s="6">
        <v>6</v>
      </c>
      <c r="W25" s="72">
        <v>37.25</v>
      </c>
      <c r="X25" s="6">
        <f>SUM(V25:W25)</f>
        <v>43.25</v>
      </c>
      <c r="Y25" s="115">
        <v>8</v>
      </c>
      <c r="Z25" s="30"/>
      <c r="AA25" s="48"/>
      <c r="AC25" s="2"/>
      <c r="AD25" s="50"/>
    </row>
    <row r="26" spans="1:30" x14ac:dyDescent="0.55000000000000004">
      <c r="A26" s="2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4"/>
      <c r="W26" s="59"/>
      <c r="X26" s="6"/>
      <c r="Y26" s="115"/>
      <c r="Z26" s="30"/>
      <c r="AA26" s="48"/>
      <c r="AC26" s="2"/>
      <c r="AD26" s="50"/>
    </row>
    <row r="27" spans="1:30" x14ac:dyDescent="0.55000000000000004">
      <c r="A27" s="2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6"/>
      <c r="W27" s="59"/>
      <c r="X27" s="6"/>
      <c r="Y27" s="115"/>
    </row>
    <row r="28" spans="1:30" x14ac:dyDescent="0.55000000000000004">
      <c r="A28" s="2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3"/>
      <c r="W28" s="75"/>
      <c r="X28" s="6"/>
      <c r="Y28" s="115"/>
    </row>
    <row r="29" spans="1:30" x14ac:dyDescent="0.55000000000000004">
      <c r="A29" s="2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1"/>
      <c r="W29" s="59"/>
      <c r="X29" s="6"/>
      <c r="Y29" s="115"/>
    </row>
    <row r="30" spans="1:30" x14ac:dyDescent="0.55000000000000004">
      <c r="A30" s="54" t="s">
        <v>157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1">
        <v>4.5</v>
      </c>
      <c r="W30" s="59">
        <v>24.5</v>
      </c>
      <c r="X30" s="6">
        <f>SUM(V30:W30)</f>
        <v>29</v>
      </c>
      <c r="Y30" s="115">
        <v>9</v>
      </c>
    </row>
    <row r="31" spans="1:30" x14ac:dyDescent="0.55000000000000004">
      <c r="A31" s="1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2"/>
      <c r="W31" s="59"/>
      <c r="X31" s="6"/>
      <c r="Y31" s="115"/>
    </row>
    <row r="32" spans="1:30" x14ac:dyDescent="0.55000000000000004">
      <c r="A32" s="31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3"/>
      <c r="W32" s="70"/>
      <c r="X32" s="6"/>
      <c r="Y32" s="115"/>
    </row>
    <row r="33" spans="1:27" x14ac:dyDescent="0.55000000000000004">
      <c r="A33" s="2"/>
      <c r="B33" s="2"/>
      <c r="C33" s="2"/>
      <c r="D33" s="2"/>
      <c r="E33" s="2"/>
      <c r="F33" s="2"/>
      <c r="G33" s="2"/>
      <c r="H33"/>
      <c r="I33" s="2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96"/>
      <c r="AA33"/>
    </row>
    <row r="34" spans="1:27" x14ac:dyDescent="0.55000000000000004">
      <c r="A34" s="2"/>
      <c r="B34" s="2"/>
      <c r="C34" s="2"/>
      <c r="D34" s="2"/>
      <c r="E34" s="2"/>
      <c r="F34" s="2"/>
      <c r="G34" s="2"/>
      <c r="H34"/>
      <c r="I34" s="2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 s="96"/>
      <c r="AA34"/>
    </row>
    <row r="35" spans="1:27" x14ac:dyDescent="0.55000000000000004">
      <c r="A35" s="2"/>
      <c r="B35" s="2"/>
      <c r="C35" s="2"/>
      <c r="D35" s="2"/>
      <c r="E35" s="2"/>
      <c r="F35" s="2"/>
      <c r="G35" s="2"/>
      <c r="H35"/>
      <c r="I35" s="2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 s="96"/>
      <c r="AA35"/>
    </row>
    <row r="36" spans="1:27" x14ac:dyDescent="0.55000000000000004">
      <c r="A36" s="2"/>
      <c r="B36" s="2"/>
      <c r="C36" s="2"/>
      <c r="D36" s="2"/>
      <c r="E36" s="2"/>
      <c r="F36" s="2"/>
      <c r="G36" s="2"/>
      <c r="H36"/>
      <c r="I36" s="2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 s="96"/>
      <c r="AA36"/>
    </row>
    <row r="37" spans="1:27" x14ac:dyDescent="0.55000000000000004">
      <c r="A37" s="2"/>
      <c r="B37" s="2"/>
      <c r="C37" s="2"/>
      <c r="D37" s="2"/>
      <c r="E37" s="2"/>
      <c r="F37" s="2"/>
      <c r="G37" s="2"/>
      <c r="H37"/>
      <c r="I37" s="2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 s="96"/>
      <c r="AA37"/>
    </row>
    <row r="38" spans="1:27" x14ac:dyDescent="0.55000000000000004">
      <c r="A38" s="2"/>
      <c r="B38" s="2"/>
      <c r="C38" s="2"/>
      <c r="D38" s="2"/>
      <c r="E38" s="2"/>
      <c r="F38" s="2"/>
      <c r="G38" s="2"/>
      <c r="H38"/>
      <c r="I38" s="2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 s="96"/>
      <c r="AA38"/>
    </row>
  </sheetData>
  <sortState xmlns:xlrd2="http://schemas.microsoft.com/office/spreadsheetml/2017/richdata2" ref="Z4:AA12">
    <sortCondition descending="1" ref="AA4:AA12"/>
  </sortState>
  <mergeCells count="2">
    <mergeCell ref="Z2:AA2"/>
    <mergeCell ref="Z15:AA15"/>
  </mergeCells>
  <pageMargins left="0.7" right="0.7" top="0.75" bottom="0.75" header="0.3" footer="0.3"/>
  <pageSetup scale="64" fitToHeight="0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B548B533D46468DBB510061B4186A" ma:contentTypeVersion="12" ma:contentTypeDescription="Create a new document." ma:contentTypeScope="" ma:versionID="7869070c44d10fdbc75ea36b4c7edbe5">
  <xsd:schema xmlns:xsd="http://www.w3.org/2001/XMLSchema" xmlns:xs="http://www.w3.org/2001/XMLSchema" xmlns:p="http://schemas.microsoft.com/office/2006/metadata/properties" xmlns:ns3="a6c5b0cf-79c8-4f4b-9c0e-d5cb7a8c9707" targetNamespace="http://schemas.microsoft.com/office/2006/metadata/properties" ma:root="true" ma:fieldsID="2af0e783f1c208f9ef7d10261fbb9ced" ns3:_="">
    <xsd:import namespace="a6c5b0cf-79c8-4f4b-9c0e-d5cb7a8c970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5b0cf-79c8-4f4b-9c0e-d5cb7a8c970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c5b0cf-79c8-4f4b-9c0e-d5cb7a8c9707" xsi:nil="true"/>
  </documentManagement>
</p:properties>
</file>

<file path=customXml/itemProps1.xml><?xml version="1.0" encoding="utf-8"?>
<ds:datastoreItem xmlns:ds="http://schemas.openxmlformats.org/officeDocument/2006/customXml" ds:itemID="{50F5AB4E-5892-452B-B1AE-B34048073E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5D142E-76E1-4A05-AF94-27A8DB4F0E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c5b0cf-79c8-4f4b-9c0e-d5cb7a8c97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2E1E7A-6443-43B7-903F-1F721597A43C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a6c5b0cf-79c8-4f4b-9c0e-d5cb7a8c970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Division 1</vt:lpstr>
      <vt:lpstr>Division 2</vt:lpstr>
      <vt:lpstr>Division 3</vt:lpstr>
      <vt:lpstr>Division 4</vt:lpstr>
      <vt:lpstr>Division 5</vt:lpstr>
      <vt:lpstr>Division 6</vt:lpstr>
      <vt:lpstr>Division 7</vt:lpstr>
    </vt:vector>
  </TitlesOfParts>
  <Company>Algoma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 and Down Lounge</dc:creator>
  <cp:lastModifiedBy>Up and Down Lounge</cp:lastModifiedBy>
  <cp:lastPrinted>2026-01-17T21:07:28Z</cp:lastPrinted>
  <dcterms:created xsi:type="dcterms:W3CDTF">2024-11-03T16:51:42Z</dcterms:created>
  <dcterms:modified xsi:type="dcterms:W3CDTF">2026-01-23T23:27:37Z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0x010100CDDB548B533D46468DBB510061B4186A</vt:lpwstr>
  </property>
</Properties>
</file>