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netorg6030543.sharepoint.com/sites/RHFiles/Shared Documents/Our SoIN RDA/READI 2.0/"/>
    </mc:Choice>
  </mc:AlternateContent>
  <xr:revisionPtr revIDLastSave="72" documentId="8_{373E1132-E3B1-462F-8E88-F902822A5197}" xr6:coauthVersionLast="47" xr6:coauthVersionMax="47" xr10:uidLastSave="{5CCDADE8-1F77-4687-A618-E3F4A90A153E}"/>
  <bookViews>
    <workbookView xWindow="-28920" yWindow="-120" windowWidth="29040" windowHeight="15840" activeTab="2" xr2:uid="{A7401B5F-CB2E-422E-A06E-91B30D309AC8}"/>
  </bookViews>
  <sheets>
    <sheet name="Sources and Uses" sheetId="9" r:id="rId1"/>
    <sheet name="Project Timeline" sheetId="6" r:id="rId2"/>
    <sheet name="Sources and Uses Example" sheetId="7" r:id="rId3"/>
    <sheet name="Project Timeline Example" sheetId="1" r:id="rId4"/>
  </sheets>
  <definedNames>
    <definedName name="CIQWBGuid" hidden="1">"Example Project Plan.xlsx"</definedName>
  </definedNames>
  <calcPr calcId="191028"/>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8" i="9" l="1"/>
  <c r="C78" i="9"/>
  <c r="B13" i="9"/>
  <c r="B21" i="9"/>
  <c r="B26" i="9"/>
  <c r="B10" i="9"/>
  <c r="B50" i="7"/>
  <c r="C50" i="7"/>
  <c r="B11" i="7"/>
  <c r="B14" i="7"/>
  <c r="B22" i="7"/>
  <c r="B27" i="7"/>
  <c r="G44" i="1"/>
  <c r="G44" i="6"/>
  <c r="B31" i="7" l="1"/>
  <c r="B30" i="9"/>
</calcChain>
</file>

<file path=xl/sharedStrings.xml><?xml version="1.0" encoding="utf-8"?>
<sst xmlns="http://schemas.openxmlformats.org/spreadsheetml/2006/main" count="231" uniqueCount="106">
  <si>
    <t xml:space="preserve">Example Regional Project Plan </t>
  </si>
  <si>
    <t xml:space="preserve">Preliminary Draft </t>
  </si>
  <si>
    <t>Project:</t>
  </si>
  <si>
    <t xml:space="preserve">Project Name </t>
  </si>
  <si>
    <t xml:space="preserve"> Description:</t>
  </si>
  <si>
    <t>Brief project overview</t>
  </si>
  <si>
    <t>Total funding ($M):</t>
  </si>
  <si>
    <t xml:space="preserve">Targeted Locations </t>
  </si>
  <si>
    <t>Specific locations within the Region</t>
  </si>
  <si>
    <t>Outcome goal(s)</t>
  </si>
  <si>
    <t xml:space="preserve">Anticipated Timeline </t>
  </si>
  <si>
    <t>Start - end dates</t>
  </si>
  <si>
    <t>Task/Milestone</t>
  </si>
  <si>
    <t>Descriptions</t>
  </si>
  <si>
    <t>Start Date</t>
  </si>
  <si>
    <t>Completion Date</t>
  </si>
  <si>
    <t>Projected Costs ($M)</t>
  </si>
  <si>
    <t>Task</t>
  </si>
  <si>
    <t>Research sites for physical incubator</t>
  </si>
  <si>
    <t>Obtain site approval</t>
  </si>
  <si>
    <t>Milestone</t>
  </si>
  <si>
    <t>Select site for business incubator</t>
  </si>
  <si>
    <t>n/a</t>
  </si>
  <si>
    <t>Draft RFP document</t>
  </si>
  <si>
    <t>Issue and collect responses to the RFP</t>
  </si>
  <si>
    <t>Review and selection process for contractor</t>
  </si>
  <si>
    <t>Award contract for construction</t>
  </si>
  <si>
    <t>Construction of physical incubator</t>
  </si>
  <si>
    <t>Physical business incubator built</t>
  </si>
  <si>
    <t>Draft requirements for site/owner selection and incubator funding</t>
  </si>
  <si>
    <t>Obtain approval for requirements</t>
  </si>
  <si>
    <t>Open application process for business incubator</t>
  </si>
  <si>
    <t>Create awareness for the initiative through community organizations, email campaigns, mailing campaigns, etc.</t>
  </si>
  <si>
    <t>Compile applications and review applicants against requirements, including researching potential business sites</t>
  </si>
  <si>
    <t>Select fund winners</t>
  </si>
  <si>
    <t>Kickoff meeting with fund winners</t>
  </si>
  <si>
    <t>Distribution of funds to winners</t>
  </si>
  <si>
    <t>Periodic meetings with winners to provide business support in anticipation of opening the new retail businesses</t>
  </si>
  <si>
    <t>Ribbon cutting</t>
  </si>
  <si>
    <t>Ongoing business support and data collection on key performance indicators</t>
  </si>
  <si>
    <t>Compile and analyze data on performance metrics to determine impact of initiative</t>
  </si>
  <si>
    <t>Publish public report describing progress and outcomes for the first year based on key performance indicators</t>
  </si>
  <si>
    <t>Total Cost</t>
  </si>
  <si>
    <t xml:space="preserve">Our Southern Indiana Regional Development Authority </t>
  </si>
  <si>
    <t>Sources and Uses Template</t>
  </si>
  <si>
    <t>Possible Funding Source</t>
  </si>
  <si>
    <t>State Revolving Loan Fund - IFA</t>
  </si>
  <si>
    <t>IFA - Tax Exempt Bond</t>
  </si>
  <si>
    <t>Local General Funds</t>
  </si>
  <si>
    <t>Total Funding Sources Expected</t>
  </si>
  <si>
    <t>Project Information</t>
  </si>
  <si>
    <t>Link to Project Information</t>
  </si>
  <si>
    <t xml:space="preserve"> Regional Project Plan </t>
  </si>
  <si>
    <t>Total READI Funding currently allocated</t>
  </si>
  <si>
    <t>READI Funds? (Y/N)</t>
  </si>
  <si>
    <t>N</t>
  </si>
  <si>
    <t>Y</t>
  </si>
  <si>
    <t xml:space="preserve">Project Name: </t>
  </si>
  <si>
    <t xml:space="preserve">Project Lead: </t>
  </si>
  <si>
    <t>Private Donations</t>
  </si>
  <si>
    <t>Corporation Contributions</t>
  </si>
  <si>
    <t>READI Funds Allocated in RDA Plan:</t>
  </si>
  <si>
    <t>READI Funds (Y/N)</t>
  </si>
  <si>
    <t>Tax Increment Financing (TIF)</t>
  </si>
  <si>
    <t xml:space="preserve">State Water Infrastructure Fund </t>
  </si>
  <si>
    <t>Task/Equipment/Service Description</t>
  </si>
  <si>
    <t>Other State/Federal Grants</t>
  </si>
  <si>
    <t>Bonds</t>
  </si>
  <si>
    <r>
      <rPr>
        <b/>
        <sz val="18"/>
        <color rgb="FF9C5700"/>
        <rFont val="Times New Roman"/>
        <family val="1"/>
      </rPr>
      <t>INFO:</t>
    </r>
    <r>
      <rPr>
        <b/>
        <sz val="11"/>
        <color rgb="FF9C5700"/>
        <rFont val="Times New Roman"/>
        <family val="1"/>
      </rPr>
      <t xml:space="preserve"> For the Funding Sources Portion, Please list any additional funding that you are expecting and/or applying for.</t>
    </r>
  </si>
  <si>
    <t>Total Public Sources:</t>
  </si>
  <si>
    <t>Total Private Sources:</t>
  </si>
  <si>
    <t>Total Other Funding Sources:</t>
  </si>
  <si>
    <t>Cost</t>
  </si>
  <si>
    <t>EXAMPLE</t>
  </si>
  <si>
    <t>Springfield Waste Water Expansion</t>
  </si>
  <si>
    <t xml:space="preserve">Springfield City Officials </t>
  </si>
  <si>
    <t>Total Project Cost:</t>
  </si>
  <si>
    <t xml:space="preserve">Funding Gap </t>
  </si>
  <si>
    <t>This $ should equal the Funding gap above</t>
  </si>
  <si>
    <t xml:space="preserve">Supplies - Pipe Fittings </t>
  </si>
  <si>
    <t xml:space="preserve">Supplies - Wall linings </t>
  </si>
  <si>
    <t>Equipment - visual monitors</t>
  </si>
  <si>
    <t>Equipment - Internal Control Panel</t>
  </si>
  <si>
    <t xml:space="preserve">Equipment - Handrails around the exterior </t>
  </si>
  <si>
    <t xml:space="preserve">Equipment - Building access security </t>
  </si>
  <si>
    <t>Identified Project milestones</t>
  </si>
  <si>
    <t>Initiate design and engineering</t>
  </si>
  <si>
    <t>Funding Source</t>
  </si>
  <si>
    <t xml:space="preserve"> Funding Uses</t>
  </si>
  <si>
    <t>This $ amount should equal the total project cost</t>
  </si>
  <si>
    <t>Funding Uses</t>
  </si>
  <si>
    <t xml:space="preserve">Supplies - Total hardware cost </t>
  </si>
  <si>
    <t xml:space="preserve">Construction - Electrical </t>
  </si>
  <si>
    <t>Y/N</t>
  </si>
  <si>
    <t>General Construction (READI=15%)</t>
  </si>
  <si>
    <t>Design and Engineering (READI = 13%)</t>
  </si>
  <si>
    <r>
      <rPr>
        <sz val="26"/>
        <color theme="1"/>
        <rFont val="Times New Roman"/>
        <family val="1"/>
      </rPr>
      <t>Read Here First</t>
    </r>
    <r>
      <rPr>
        <sz val="12"/>
        <color theme="1"/>
        <rFont val="Times New Roman"/>
        <family val="1"/>
      </rPr>
      <t xml:space="preserve">                                                  This form is generic and will be difficult to apply towards specific projects. Please do the best you can to provide a timeline of tasks and milestones. The IEDC specifically asked for this information. This sheet will help projects stay on track to prevent obligated funds from reverting back to the US Treasury Department. The IEDC feels that READI funds could be requested as early as this summer. Please keep that in mind as you fill in the timeline, ALL READI funds must be spent before 2027. </t>
    </r>
  </si>
  <si>
    <r>
      <rPr>
        <sz val="18"/>
        <color rgb="FF9C5700"/>
        <rFont val="Times New Roman"/>
        <family val="1"/>
      </rPr>
      <t xml:space="preserve">INFO: </t>
    </r>
    <r>
      <rPr>
        <sz val="11"/>
        <color rgb="FF9C5700"/>
        <rFont val="Times New Roman"/>
        <family val="1"/>
      </rPr>
      <t xml:space="preserve">For the Funding Uses portion, please provide as much detail about how the READI sources and other sources will be spent.                                 </t>
    </r>
    <r>
      <rPr>
        <b/>
        <sz val="11"/>
        <color rgb="FF9C5700"/>
        <rFont val="Times New Roman"/>
        <family val="1"/>
      </rPr>
      <t xml:space="preserve">          If you have a Detailed Cost Estimate, please provide that in addition to filling in this portion.                                  Add more lines if necessary.</t>
    </r>
    <r>
      <rPr>
        <sz val="11"/>
        <color rgb="FF9C5700"/>
        <rFont val="Times New Roman"/>
        <family val="1"/>
      </rPr>
      <t xml:space="preserve">  </t>
    </r>
  </si>
  <si>
    <t>READI 2.0 Program</t>
  </si>
  <si>
    <t>READI 2.0 Funds Allocated:</t>
  </si>
  <si>
    <r>
      <rPr>
        <b/>
        <sz val="18"/>
        <color rgb="FF9C5700"/>
        <rFont val="Times New Roman"/>
        <family val="1"/>
      </rPr>
      <t>INFO:</t>
    </r>
    <r>
      <rPr>
        <b/>
        <sz val="11"/>
        <color rgb="FF9C5700"/>
        <rFont val="Times New Roman"/>
        <family val="1"/>
      </rPr>
      <t xml:space="preserve"> You can view your current READI Allocation by clicking the link to the left and finding your project.  </t>
    </r>
  </si>
  <si>
    <r>
      <rPr>
        <b/>
        <sz val="26"/>
        <color rgb="FFFF0000"/>
        <rFont val="Times New Roman"/>
        <family val="1"/>
      </rPr>
      <t>Read Here First</t>
    </r>
    <r>
      <rPr>
        <b/>
        <sz val="12"/>
        <color theme="1"/>
        <rFont val="Times New Roman"/>
        <family val="1"/>
      </rPr>
      <t xml:space="preserve">                                                              This workbook is not locked and you should be able to edit all cells and formula's in place, that is by design. Please try to leave as much intact as possible and return the format that is designed.                                                                  Please be sure to see all tabs at the bottom. </t>
    </r>
    <r>
      <rPr>
        <b/>
        <sz val="12"/>
        <color rgb="FFFF0000"/>
        <rFont val="Times New Roman"/>
        <family val="1"/>
      </rPr>
      <t>You cannot fill this form out until you have an official Preliminary or Detailed Cost Estimate.</t>
    </r>
    <r>
      <rPr>
        <b/>
        <sz val="12"/>
        <color theme="1"/>
        <rFont val="Times New Roman"/>
        <family val="1"/>
      </rPr>
      <t xml:space="preserve"> If you need assistance obtaining this, please contact our office.                                       You need to fill out two tabs, "Sources and Uses" and, "Project Timeline."                                                                                                                  There are examples of both tabs for you to view. Please fill this out to the best of your ability, if you need assistance or have questions, please reach out to schedule a meeting. </t>
    </r>
  </si>
  <si>
    <t>&lt;-----This $ should equal the Funding gap above</t>
  </si>
  <si>
    <t>This $ amount should equal the total project cost (B8)</t>
  </si>
  <si>
    <t>Amount of READI Funds Allocated:</t>
  </si>
  <si>
    <t>2/31/2025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</si>
</sst>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8" x14ac:knownFonts="1">
    <font>
      <sz val="10"/>
      <color theme="1"/>
      <name val="Calibri"/>
      <family val="2"/>
      <scheme val="minor"/>
    </font>
    <font>
      <sz val="10"/>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2"/>
      <color theme="1"/>
      <name val="Times New Roman"/>
      <family val="1"/>
    </font>
    <font>
      <sz val="16"/>
      <color theme="1"/>
      <name val="Times New Roman"/>
      <family val="1"/>
    </font>
    <font>
      <b/>
      <sz val="26"/>
      <color theme="1"/>
      <name val="Times New Roman"/>
      <family val="1"/>
    </font>
    <font>
      <b/>
      <sz val="12"/>
      <color theme="1"/>
      <name val="Times New Roman"/>
      <family val="1"/>
    </font>
    <font>
      <u/>
      <sz val="10"/>
      <color theme="10"/>
      <name val="Calibri"/>
      <family val="2"/>
      <scheme val="minor"/>
    </font>
    <font>
      <sz val="12"/>
      <name val="Times New Roman"/>
      <family val="1"/>
    </font>
    <font>
      <sz val="11"/>
      <color rgb="FF9C5700"/>
      <name val="Times New Roman"/>
      <family val="1"/>
    </font>
    <font>
      <sz val="11"/>
      <color rgb="FF006100"/>
      <name val="Times New Roman"/>
      <family val="1"/>
    </font>
    <font>
      <sz val="18"/>
      <color rgb="FF9C5700"/>
      <name val="Times New Roman"/>
      <family val="1"/>
    </font>
    <font>
      <b/>
      <sz val="11"/>
      <color rgb="FF9C5700"/>
      <name val="Times New Roman"/>
      <family val="1"/>
    </font>
    <font>
      <b/>
      <sz val="18"/>
      <color rgb="FF9C5700"/>
      <name val="Times New Roman"/>
      <family val="1"/>
    </font>
    <font>
      <sz val="16"/>
      <color rgb="FF9C0006"/>
      <name val="Times New Roman"/>
      <family val="1"/>
    </font>
    <font>
      <b/>
      <sz val="12"/>
      <color rgb="FFFF0000"/>
      <name val="Times New Roman"/>
      <family val="1"/>
    </font>
    <font>
      <b/>
      <sz val="26"/>
      <color rgb="FFFF0000"/>
      <name val="Times New Roman"/>
      <family val="1"/>
    </font>
    <font>
      <sz val="26"/>
      <color theme="1"/>
      <name val="Times New Roman"/>
      <family val="1"/>
    </font>
    <font>
      <b/>
      <sz val="18"/>
      <color rgb="FFFF0000"/>
      <name val="Times New Roman"/>
      <family val="1"/>
    </font>
    <font>
      <b/>
      <sz val="14"/>
      <name val="Times New Roman"/>
      <family val="1"/>
    </font>
    <font>
      <b/>
      <sz val="16"/>
      <color rgb="FF9C0006"/>
      <name val="Times New Roman"/>
      <family val="1"/>
    </font>
    <font>
      <sz val="10"/>
      <color theme="1"/>
      <name val="Times New Roman"/>
      <family val="1"/>
    </font>
    <font>
      <b/>
      <sz val="14"/>
      <color theme="1"/>
      <name val="Times New Roman"/>
      <family val="1"/>
    </font>
    <font>
      <sz val="14"/>
      <color theme="1"/>
      <name val="Times New Roman"/>
      <family val="1"/>
    </font>
    <font>
      <b/>
      <sz val="14"/>
      <color rgb="FFFF0000"/>
      <name val="Times New Roman"/>
      <family val="1"/>
    </font>
    <font>
      <b/>
      <sz val="10"/>
      <color theme="1"/>
      <name val="Times New Roman"/>
      <family val="1"/>
    </font>
  </fonts>
  <fills count="11">
    <fill>
      <patternFill patternType="none"/>
    </fill>
    <fill>
      <patternFill patternType="gray125"/>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79998168889431442"/>
        <bgColor indexed="64"/>
      </patternFill>
    </fill>
  </fills>
  <borders count="44">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9" fillId="0" borderId="0" applyNumberFormat="0" applyFill="0" applyBorder="0" applyAlignment="0" applyProtection="0"/>
    <xf numFmtId="9" fontId="1" fillId="0" borderId="0" applyFont="0" applyFill="0" applyBorder="0" applyAlignment="0" applyProtection="0"/>
  </cellStyleXfs>
  <cellXfs count="165">
    <xf numFmtId="0" fontId="0" fillId="0" borderId="0" xfId="0"/>
    <xf numFmtId="0" fontId="5" fillId="0" borderId="0" xfId="0" applyFont="1"/>
    <xf numFmtId="0" fontId="5" fillId="0" borderId="0" xfId="0" applyFont="1" applyAlignment="1">
      <alignment wrapText="1"/>
    </xf>
    <xf numFmtId="44" fontId="5" fillId="0" borderId="0" xfId="1" applyFont="1"/>
    <xf numFmtId="44" fontId="5" fillId="0" borderId="0" xfId="1" applyFont="1" applyBorder="1"/>
    <xf numFmtId="0" fontId="12" fillId="0" borderId="0" xfId="2" applyFont="1" applyFill="1" applyBorder="1"/>
    <xf numFmtId="44" fontId="5" fillId="0" borderId="0" xfId="1" applyFont="1" applyFill="1" applyBorder="1"/>
    <xf numFmtId="44" fontId="5" fillId="7" borderId="0" xfId="1" applyFont="1" applyFill="1" applyBorder="1"/>
    <xf numFmtId="44" fontId="5" fillId="7" borderId="10" xfId="1" applyFont="1" applyFill="1" applyBorder="1"/>
    <xf numFmtId="44" fontId="5" fillId="7" borderId="6" xfId="1" applyFont="1" applyFill="1" applyBorder="1"/>
    <xf numFmtId="44" fontId="5" fillId="7" borderId="18" xfId="1" applyFont="1" applyFill="1" applyBorder="1"/>
    <xf numFmtId="0" fontId="5" fillId="7" borderId="14" xfId="0" applyFont="1" applyFill="1" applyBorder="1" applyAlignment="1">
      <alignment horizontal="right"/>
    </xf>
    <xf numFmtId="44" fontId="5" fillId="7" borderId="8" xfId="1" applyFont="1" applyFill="1" applyBorder="1"/>
    <xf numFmtId="0" fontId="16" fillId="0" borderId="0" xfId="3" applyFont="1" applyFill="1" applyBorder="1" applyAlignment="1"/>
    <xf numFmtId="0" fontId="5" fillId="8" borderId="7" xfId="0" applyFont="1" applyFill="1" applyBorder="1" applyAlignment="1">
      <alignment horizontal="center"/>
    </xf>
    <xf numFmtId="44" fontId="5" fillId="8" borderId="24" xfId="1" applyFont="1" applyFill="1" applyBorder="1"/>
    <xf numFmtId="0" fontId="5" fillId="8" borderId="23" xfId="0" applyFont="1" applyFill="1" applyBorder="1"/>
    <xf numFmtId="0" fontId="7" fillId="0" borderId="0" xfId="0" applyFont="1" applyAlignment="1">
      <alignment horizontal="center" vertical="center" wrapText="1"/>
    </xf>
    <xf numFmtId="0" fontId="14" fillId="0" borderId="0" xfId="4" applyFont="1" applyFill="1" applyAlignment="1">
      <alignment vertical="center" wrapText="1"/>
    </xf>
    <xf numFmtId="0" fontId="5" fillId="9" borderId="14" xfId="0" applyFont="1" applyFill="1" applyBorder="1" applyAlignment="1">
      <alignment horizontal="right"/>
    </xf>
    <xf numFmtId="0" fontId="8" fillId="0" borderId="1" xfId="0" applyFont="1" applyBorder="1"/>
    <xf numFmtId="0" fontId="5" fillId="0" borderId="1" xfId="0" applyFont="1" applyBorder="1"/>
    <xf numFmtId="0" fontId="17" fillId="0" borderId="1" xfId="0" applyFont="1" applyBorder="1" applyAlignment="1">
      <alignment horizontal="right"/>
    </xf>
    <xf numFmtId="0" fontId="8" fillId="0" borderId="2" xfId="0" applyFont="1" applyBorder="1" applyAlignment="1">
      <alignment vertical="center"/>
    </xf>
    <xf numFmtId="0" fontId="5" fillId="0" borderId="7" xfId="0" applyFont="1" applyBorder="1" applyAlignment="1">
      <alignment horizontal="left"/>
    </xf>
    <xf numFmtId="0" fontId="5" fillId="0" borderId="0" xfId="0" applyFont="1" applyAlignment="1">
      <alignment horizontal="left"/>
    </xf>
    <xf numFmtId="0" fontId="5" fillId="0" borderId="7" xfId="0" applyFont="1" applyBorder="1" applyAlignment="1">
      <alignment vertical="top" wrapText="1"/>
    </xf>
    <xf numFmtId="0" fontId="5" fillId="0" borderId="0" xfId="0" applyFont="1" applyAlignment="1">
      <alignment vertical="top" wrapText="1"/>
    </xf>
    <xf numFmtId="44" fontId="5" fillId="0" borderId="7" xfId="1" applyFont="1" applyBorder="1" applyAlignment="1"/>
    <xf numFmtId="8" fontId="5" fillId="0" borderId="0" xfId="0" applyNumberFormat="1" applyFont="1"/>
    <xf numFmtId="0" fontId="5" fillId="0" borderId="2" xfId="0" applyFont="1" applyBorder="1" applyAlignment="1">
      <alignment vertical="center"/>
    </xf>
    <xf numFmtId="0" fontId="5" fillId="0" borderId="7" xfId="0" applyFont="1" applyBorder="1"/>
    <xf numFmtId="0" fontId="5" fillId="0" borderId="0" xfId="0" applyFont="1" applyAlignment="1">
      <alignment vertical="center"/>
    </xf>
    <xf numFmtId="0" fontId="5" fillId="2" borderId="0" xfId="0" applyFont="1" applyFill="1" applyAlignment="1">
      <alignment vertical="center"/>
    </xf>
    <xf numFmtId="0" fontId="8" fillId="0" borderId="0" xfId="0" applyFont="1"/>
    <xf numFmtId="0" fontId="5" fillId="0" borderId="7" xfId="0" applyFont="1" applyBorder="1" applyAlignment="1">
      <alignment wrapText="1"/>
    </xf>
    <xf numFmtId="14" fontId="5" fillId="0" borderId="7" xfId="0" applyNumberFormat="1" applyFont="1" applyBorder="1"/>
    <xf numFmtId="44" fontId="5" fillId="0" borderId="7" xfId="1" applyFont="1" applyBorder="1"/>
    <xf numFmtId="0" fontId="5" fillId="2" borderId="7" xfId="0" applyFont="1" applyFill="1" applyBorder="1"/>
    <xf numFmtId="0" fontId="5" fillId="2" borderId="7" xfId="0" applyFont="1" applyFill="1" applyBorder="1" applyAlignment="1">
      <alignment wrapText="1"/>
    </xf>
    <xf numFmtId="0" fontId="5" fillId="2" borderId="7" xfId="0" applyFont="1" applyFill="1" applyBorder="1" applyAlignment="1">
      <alignment horizontal="right"/>
    </xf>
    <xf numFmtId="14" fontId="5" fillId="2" borderId="7" xfId="0" applyNumberFormat="1" applyFont="1" applyFill="1" applyBorder="1"/>
    <xf numFmtId="14" fontId="5" fillId="0" borderId="7" xfId="0" applyNumberFormat="1" applyFont="1" applyBorder="1" applyAlignment="1">
      <alignment horizontal="right"/>
    </xf>
    <xf numFmtId="0" fontId="5" fillId="0" borderId="7" xfId="0" applyFont="1" applyBorder="1" applyAlignment="1">
      <alignment horizontal="right"/>
    </xf>
    <xf numFmtId="0" fontId="8" fillId="0" borderId="6" xfId="0" applyFont="1" applyBorder="1"/>
    <xf numFmtId="0" fontId="5" fillId="0" borderId="6" xfId="0" applyFont="1" applyBorder="1" applyAlignment="1">
      <alignment wrapText="1"/>
    </xf>
    <xf numFmtId="0" fontId="5" fillId="0" borderId="6" xfId="0" applyFont="1" applyBorder="1"/>
    <xf numFmtId="44" fontId="8" fillId="0" borderId="6" xfId="0" applyNumberFormat="1" applyFont="1" applyBorder="1"/>
    <xf numFmtId="0" fontId="5" fillId="9" borderId="7" xfId="0" applyFont="1" applyFill="1" applyBorder="1" applyAlignment="1">
      <alignment horizontal="center"/>
    </xf>
    <xf numFmtId="0" fontId="10" fillId="9" borderId="7" xfId="5" applyFont="1" applyFill="1" applyBorder="1" applyAlignment="1">
      <alignment vertical="center"/>
    </xf>
    <xf numFmtId="44" fontId="10" fillId="9" borderId="7" xfId="1" applyFont="1" applyFill="1" applyBorder="1"/>
    <xf numFmtId="44" fontId="10" fillId="9" borderId="1" xfId="0" applyNumberFormat="1" applyFont="1" applyFill="1" applyBorder="1"/>
    <xf numFmtId="44" fontId="5" fillId="7" borderId="7" xfId="1" applyFont="1" applyFill="1" applyBorder="1"/>
    <xf numFmtId="0" fontId="5" fillId="7" borderId="7" xfId="0" applyFont="1" applyFill="1" applyBorder="1" applyAlignment="1">
      <alignment horizontal="center"/>
    </xf>
    <xf numFmtId="0" fontId="5" fillId="7" borderId="7" xfId="0" applyFont="1" applyFill="1" applyBorder="1" applyAlignment="1">
      <alignment horizontal="right"/>
    </xf>
    <xf numFmtId="0" fontId="5" fillId="7" borderId="7" xfId="0" applyFont="1" applyFill="1" applyBorder="1" applyAlignment="1">
      <alignment horizontal="center" vertical="center"/>
    </xf>
    <xf numFmtId="0" fontId="5" fillId="7" borderId="7" xfId="0" applyFont="1" applyFill="1" applyBorder="1"/>
    <xf numFmtId="0" fontId="5" fillId="8" borderId="37" xfId="0" applyFont="1" applyFill="1" applyBorder="1"/>
    <xf numFmtId="0" fontId="5" fillId="8" borderId="24" xfId="0" applyFont="1" applyFill="1" applyBorder="1"/>
    <xf numFmtId="0" fontId="5" fillId="8" borderId="25" xfId="0" applyFont="1" applyFill="1" applyBorder="1" applyAlignment="1">
      <alignment horizontal="center"/>
    </xf>
    <xf numFmtId="0" fontId="5" fillId="8" borderId="38" xfId="0" applyFont="1" applyFill="1" applyBorder="1" applyAlignment="1">
      <alignment horizontal="center"/>
    </xf>
    <xf numFmtId="0" fontId="8" fillId="7" borderId="11" xfId="0" applyFont="1" applyFill="1" applyBorder="1" applyAlignment="1">
      <alignment horizontal="right"/>
    </xf>
    <xf numFmtId="0" fontId="8" fillId="7" borderId="7" xfId="0" applyFont="1" applyFill="1" applyBorder="1" applyAlignment="1">
      <alignment horizontal="right"/>
    </xf>
    <xf numFmtId="44" fontId="5" fillId="8" borderId="2" xfId="1" applyFont="1" applyFill="1" applyBorder="1" applyAlignment="1">
      <alignment horizontal="center"/>
    </xf>
    <xf numFmtId="44" fontId="5" fillId="8" borderId="3" xfId="1" applyFont="1" applyFill="1" applyBorder="1" applyAlignment="1">
      <alignment horizontal="center"/>
    </xf>
    <xf numFmtId="44" fontId="5" fillId="8" borderId="25" xfId="1" applyFont="1" applyFill="1" applyBorder="1" applyAlignment="1">
      <alignment vertical="center"/>
    </xf>
    <xf numFmtId="44" fontId="5" fillId="10" borderId="1" xfId="1" applyFont="1" applyFill="1" applyBorder="1"/>
    <xf numFmtId="0" fontId="5" fillId="9" borderId="23" xfId="0" applyFont="1" applyFill="1" applyBorder="1" applyAlignment="1">
      <alignment horizontal="center"/>
    </xf>
    <xf numFmtId="44" fontId="10" fillId="9" borderId="25" xfId="0" applyNumberFormat="1" applyFont="1" applyFill="1" applyBorder="1"/>
    <xf numFmtId="44" fontId="5" fillId="0" borderId="0" xfId="0" applyNumberFormat="1" applyFont="1"/>
    <xf numFmtId="9" fontId="5" fillId="0" borderId="0" xfId="6" applyFont="1" applyFill="1" applyBorder="1"/>
    <xf numFmtId="0" fontId="23" fillId="0" borderId="0" xfId="0" applyFont="1"/>
    <xf numFmtId="0" fontId="23" fillId="0" borderId="0" xfId="0" applyFont="1" applyAlignment="1">
      <alignment horizontal="center"/>
    </xf>
    <xf numFmtId="0" fontId="24" fillId="0" borderId="1" xfId="0" applyFont="1" applyBorder="1"/>
    <xf numFmtId="0" fontId="23" fillId="0" borderId="1" xfId="0" applyFont="1" applyBorder="1"/>
    <xf numFmtId="0" fontId="25" fillId="0" borderId="1" xfId="0" applyFont="1" applyBorder="1"/>
    <xf numFmtId="0" fontId="26" fillId="0" borderId="1" xfId="0" applyFont="1" applyBorder="1" applyAlignment="1">
      <alignment horizontal="right"/>
    </xf>
    <xf numFmtId="0" fontId="27" fillId="0" borderId="2" xfId="0" applyFont="1" applyBorder="1" applyAlignment="1">
      <alignment vertical="center"/>
    </xf>
    <xf numFmtId="0" fontId="23" fillId="0" borderId="3" xfId="0" applyFont="1" applyBorder="1" applyAlignment="1">
      <alignment horizontal="left"/>
    </xf>
    <xf numFmtId="0" fontId="23" fillId="0" borderId="0" xfId="0" applyFont="1" applyAlignment="1">
      <alignment horizontal="left"/>
    </xf>
    <xf numFmtId="0" fontId="23" fillId="0" borderId="3" xfId="0" applyFont="1" applyBorder="1" applyAlignment="1">
      <alignment vertical="top" wrapText="1"/>
    </xf>
    <xf numFmtId="0" fontId="23" fillId="0" borderId="0" xfId="0" applyFont="1" applyAlignment="1">
      <alignment vertical="top" wrapText="1"/>
    </xf>
    <xf numFmtId="44" fontId="23" fillId="0" borderId="3" xfId="1" applyFont="1" applyBorder="1" applyAlignment="1"/>
    <xf numFmtId="8" fontId="23" fillId="0" borderId="0" xfId="0" applyNumberFormat="1" applyFont="1"/>
    <xf numFmtId="44" fontId="23" fillId="0" borderId="7" xfId="1" applyFont="1" applyBorder="1" applyAlignment="1"/>
    <xf numFmtId="0" fontId="23" fillId="0" borderId="2" xfId="0" applyFont="1" applyBorder="1" applyAlignment="1">
      <alignment vertical="center"/>
    </xf>
    <xf numFmtId="0" fontId="23" fillId="0" borderId="3" xfId="0" applyFont="1" applyBorder="1"/>
    <xf numFmtId="0" fontId="23" fillId="0" borderId="0" xfId="0" applyFont="1" applyAlignment="1">
      <alignment vertical="center"/>
    </xf>
    <xf numFmtId="0" fontId="23" fillId="2" borderId="0" xfId="0" applyFont="1" applyFill="1" applyAlignment="1">
      <alignment vertical="center"/>
    </xf>
    <xf numFmtId="0" fontId="27" fillId="0" borderId="4" xfId="0" applyFont="1" applyBorder="1"/>
    <xf numFmtId="0" fontId="27" fillId="0" borderId="4" xfId="0" applyFont="1" applyBorder="1" applyAlignment="1">
      <alignment horizontal="center"/>
    </xf>
    <xf numFmtId="0" fontId="23" fillId="0" borderId="7" xfId="0" applyFont="1" applyBorder="1"/>
    <xf numFmtId="0" fontId="23" fillId="0" borderId="7" xfId="0" applyFont="1" applyBorder="1" applyAlignment="1">
      <alignment wrapText="1"/>
    </xf>
    <xf numFmtId="14" fontId="23" fillId="0" borderId="7" xfId="0" applyNumberFormat="1" applyFont="1" applyBorder="1"/>
    <xf numFmtId="44" fontId="23" fillId="0" borderId="7" xfId="0" applyNumberFormat="1" applyFont="1" applyBorder="1"/>
    <xf numFmtId="0" fontId="23" fillId="0" borderId="7" xfId="0" applyFont="1" applyBorder="1" applyAlignment="1">
      <alignment horizontal="center"/>
    </xf>
    <xf numFmtId="0" fontId="23" fillId="2" borderId="7" xfId="0" applyFont="1" applyFill="1" applyBorder="1"/>
    <xf numFmtId="0" fontId="23" fillId="2" borderId="7" xfId="0" applyFont="1" applyFill="1" applyBorder="1" applyAlignment="1">
      <alignment wrapText="1"/>
    </xf>
    <xf numFmtId="0" fontId="23" fillId="2" borderId="7" xfId="0" applyFont="1" applyFill="1" applyBorder="1" applyAlignment="1">
      <alignment horizontal="right"/>
    </xf>
    <xf numFmtId="14" fontId="23" fillId="2" borderId="7" xfId="0" applyNumberFormat="1" applyFont="1" applyFill="1" applyBorder="1"/>
    <xf numFmtId="44" fontId="23" fillId="2" borderId="7" xfId="0" applyNumberFormat="1" applyFont="1" applyFill="1" applyBorder="1"/>
    <xf numFmtId="14" fontId="23" fillId="0" borderId="7" xfId="0" applyNumberFormat="1" applyFont="1" applyBorder="1" applyAlignment="1">
      <alignment horizontal="right"/>
    </xf>
    <xf numFmtId="0" fontId="23" fillId="0" borderId="7" xfId="0" applyFont="1" applyBorder="1" applyAlignment="1">
      <alignment horizontal="right"/>
    </xf>
    <xf numFmtId="0" fontId="27" fillId="0" borderId="5" xfId="0" applyFont="1" applyBorder="1"/>
    <xf numFmtId="0" fontId="23" fillId="0" borderId="5" xfId="0" applyFont="1" applyBorder="1" applyAlignment="1">
      <alignment wrapText="1"/>
    </xf>
    <xf numFmtId="0" fontId="23" fillId="0" borderId="5" xfId="0" applyFont="1" applyBorder="1"/>
    <xf numFmtId="44" fontId="27" fillId="0" borderId="5" xfId="0" applyNumberFormat="1" applyFont="1" applyBorder="1"/>
    <xf numFmtId="0" fontId="23" fillId="0" borderId="0" xfId="0" applyFont="1" applyAlignment="1">
      <alignment wrapText="1"/>
    </xf>
    <xf numFmtId="0" fontId="9" fillId="0" borderId="0" xfId="5"/>
    <xf numFmtId="44" fontId="5" fillId="8" borderId="24" xfId="1" applyFont="1" applyFill="1" applyBorder="1" applyAlignment="1">
      <alignment horizontal="right"/>
    </xf>
    <xf numFmtId="0" fontId="7" fillId="0" borderId="0" xfId="0" applyFont="1" applyAlignment="1">
      <alignment vertical="center" wrapText="1"/>
    </xf>
    <xf numFmtId="0" fontId="11" fillId="8" borderId="28" xfId="4" applyFont="1" applyFill="1" applyBorder="1" applyAlignment="1">
      <alignment horizontal="center" vertical="center" wrapText="1"/>
    </xf>
    <xf numFmtId="0" fontId="11" fillId="8" borderId="29" xfId="4" applyFont="1" applyFill="1" applyBorder="1" applyAlignment="1">
      <alignment horizontal="center" vertical="center" wrapText="1"/>
    </xf>
    <xf numFmtId="0" fontId="11" fillId="8" borderId="30" xfId="4" applyFont="1" applyFill="1" applyBorder="1" applyAlignment="1">
      <alignment horizontal="center" vertical="center" wrapText="1"/>
    </xf>
    <xf numFmtId="0" fontId="11" fillId="8" borderId="31" xfId="4" applyFont="1" applyFill="1" applyBorder="1" applyAlignment="1">
      <alignment horizontal="center" vertical="center" wrapText="1"/>
    </xf>
    <xf numFmtId="0" fontId="11" fillId="8" borderId="0" xfId="4" applyFont="1" applyFill="1" applyBorder="1" applyAlignment="1">
      <alignment horizontal="center" vertical="center" wrapText="1"/>
    </xf>
    <xf numFmtId="0" fontId="11" fillId="8" borderId="10" xfId="4" applyFont="1" applyFill="1" applyBorder="1" applyAlignment="1">
      <alignment horizontal="center" vertical="center" wrapText="1"/>
    </xf>
    <xf numFmtId="0" fontId="11" fillId="8" borderId="32" xfId="4" applyFont="1" applyFill="1" applyBorder="1" applyAlignment="1">
      <alignment horizontal="center" vertical="center" wrapText="1"/>
    </xf>
    <xf numFmtId="0" fontId="11" fillId="8" borderId="4" xfId="4" applyFont="1" applyFill="1" applyBorder="1" applyAlignment="1">
      <alignment horizontal="center" vertical="center" wrapText="1"/>
    </xf>
    <xf numFmtId="0" fontId="11" fillId="8" borderId="40" xfId="4" applyFont="1" applyFill="1" applyBorder="1" applyAlignment="1">
      <alignment horizontal="center" vertical="center" wrapText="1"/>
    </xf>
    <xf numFmtId="0" fontId="11" fillId="8" borderId="33" xfId="4" applyFont="1" applyFill="1" applyBorder="1" applyAlignment="1">
      <alignment horizontal="center" vertical="center" wrapText="1"/>
    </xf>
    <xf numFmtId="0" fontId="11" fillId="8" borderId="1" xfId="4" applyFont="1" applyFill="1" applyBorder="1" applyAlignment="1">
      <alignment horizontal="center" vertical="center" wrapText="1"/>
    </xf>
    <xf numFmtId="0" fontId="11" fillId="8" borderId="15" xfId="4" applyFont="1" applyFill="1" applyBorder="1" applyAlignment="1">
      <alignment horizontal="center" vertical="center" wrapText="1"/>
    </xf>
    <xf numFmtId="0" fontId="6" fillId="0" borderId="0" xfId="0" applyFont="1" applyAlignment="1">
      <alignment horizontal="center"/>
    </xf>
    <xf numFmtId="0" fontId="8" fillId="9" borderId="16" xfId="0" applyFont="1" applyFill="1" applyBorder="1" applyAlignment="1">
      <alignment horizontal="center" vertical="center"/>
    </xf>
    <xf numFmtId="0" fontId="8" fillId="9" borderId="19" xfId="0" applyFont="1" applyFill="1" applyBorder="1" applyAlignment="1">
      <alignment horizontal="center" vertical="center"/>
    </xf>
    <xf numFmtId="0" fontId="9" fillId="9" borderId="19" xfId="5" applyFill="1" applyBorder="1" applyAlignment="1">
      <alignment horizontal="center" vertical="center" wrapText="1"/>
    </xf>
    <xf numFmtId="0" fontId="9" fillId="9" borderId="0" xfId="5" applyFill="1" applyBorder="1" applyAlignment="1">
      <alignment horizontal="center" vertical="center" wrapText="1"/>
    </xf>
    <xf numFmtId="0" fontId="9" fillId="9" borderId="1" xfId="5" applyFill="1" applyBorder="1" applyAlignment="1">
      <alignment horizontal="center" vertical="center" wrapText="1"/>
    </xf>
    <xf numFmtId="0" fontId="14" fillId="9" borderId="19" xfId="4" applyFont="1" applyFill="1" applyBorder="1" applyAlignment="1">
      <alignment horizontal="center" vertical="center" wrapText="1"/>
    </xf>
    <xf numFmtId="0" fontId="14" fillId="9" borderId="17" xfId="4" applyFont="1" applyFill="1" applyBorder="1" applyAlignment="1">
      <alignment horizontal="center" vertical="center" wrapText="1"/>
    </xf>
    <xf numFmtId="0" fontId="14" fillId="9" borderId="0" xfId="4" applyFont="1" applyFill="1" applyBorder="1" applyAlignment="1">
      <alignment horizontal="center" vertical="center" wrapText="1"/>
    </xf>
    <xf numFmtId="0" fontId="14" fillId="9" borderId="10" xfId="4" applyFont="1" applyFill="1" applyBorder="1" applyAlignment="1">
      <alignment horizontal="center" vertical="center" wrapText="1"/>
    </xf>
    <xf numFmtId="0" fontId="14" fillId="9" borderId="1" xfId="4" applyFont="1" applyFill="1" applyBorder="1" applyAlignment="1">
      <alignment horizontal="center" vertical="center" wrapText="1"/>
    </xf>
    <xf numFmtId="0" fontId="14" fillId="9" borderId="15" xfId="4" applyFont="1" applyFill="1" applyBorder="1" applyAlignment="1">
      <alignment horizontal="center" vertical="center" wrapText="1"/>
    </xf>
    <xf numFmtId="44" fontId="5" fillId="8" borderId="2" xfId="1" applyFont="1" applyFill="1" applyBorder="1" applyAlignment="1">
      <alignment horizontal="center"/>
    </xf>
    <xf numFmtId="44" fontId="5" fillId="8" borderId="3" xfId="1" applyFont="1" applyFill="1" applyBorder="1" applyAlignment="1">
      <alignment horizontal="center"/>
    </xf>
    <xf numFmtId="0" fontId="21" fillId="7" borderId="9" xfId="2" applyFont="1" applyFill="1" applyBorder="1" applyAlignment="1">
      <alignment horizontal="center"/>
    </xf>
    <xf numFmtId="0" fontId="21" fillId="7" borderId="12" xfId="2" applyFont="1" applyFill="1" applyBorder="1" applyAlignment="1">
      <alignment horizontal="center"/>
    </xf>
    <xf numFmtId="0" fontId="21" fillId="7" borderId="13" xfId="2" applyFont="1" applyFill="1" applyBorder="1" applyAlignment="1">
      <alignment horizontal="center"/>
    </xf>
    <xf numFmtId="0" fontId="7" fillId="6" borderId="0" xfId="0" applyFont="1" applyFill="1" applyAlignment="1">
      <alignment horizontal="center" vertical="center" wrapText="1"/>
    </xf>
    <xf numFmtId="0" fontId="14" fillId="7" borderId="0" xfId="4" applyFont="1" applyFill="1" applyBorder="1" applyAlignment="1">
      <alignment horizontal="center" vertical="center" wrapText="1"/>
    </xf>
    <xf numFmtId="0" fontId="14" fillId="7" borderId="10" xfId="4" applyFont="1" applyFill="1" applyBorder="1" applyAlignment="1">
      <alignment horizontal="center" vertical="center" wrapText="1"/>
    </xf>
    <xf numFmtId="44" fontId="12" fillId="10" borderId="34" xfId="1" applyFont="1" applyFill="1" applyBorder="1" applyAlignment="1">
      <alignment horizontal="center" wrapText="1"/>
    </xf>
    <xf numFmtId="44" fontId="12" fillId="10" borderId="35" xfId="1" applyFont="1" applyFill="1" applyBorder="1" applyAlignment="1">
      <alignment horizontal="center" wrapText="1"/>
    </xf>
    <xf numFmtId="0" fontId="22" fillId="8" borderId="20" xfId="3" applyFont="1" applyFill="1" applyBorder="1" applyAlignment="1">
      <alignment horizontal="center"/>
    </xf>
    <xf numFmtId="0" fontId="22" fillId="8" borderId="21" xfId="3" applyFont="1" applyFill="1" applyBorder="1" applyAlignment="1">
      <alignment horizontal="center"/>
    </xf>
    <xf numFmtId="0" fontId="22" fillId="8" borderId="22" xfId="3" applyFont="1" applyFill="1" applyBorder="1" applyAlignment="1">
      <alignment horizontal="center"/>
    </xf>
    <xf numFmtId="0" fontId="5" fillId="8" borderId="26" xfId="0" applyFont="1" applyFill="1" applyBorder="1" applyAlignment="1">
      <alignment horizontal="center"/>
    </xf>
    <xf numFmtId="0" fontId="5" fillId="8" borderId="27" xfId="0" applyFont="1" applyFill="1" applyBorder="1" applyAlignment="1">
      <alignment horizontal="center"/>
    </xf>
    <xf numFmtId="44" fontId="5" fillId="8" borderId="32" xfId="1" applyFont="1" applyFill="1" applyBorder="1" applyAlignment="1">
      <alignment horizontal="center"/>
    </xf>
    <xf numFmtId="44" fontId="5" fillId="8" borderId="39" xfId="1" applyFont="1" applyFill="1" applyBorder="1" applyAlignment="1">
      <alignment horizontal="center"/>
    </xf>
    <xf numFmtId="44" fontId="5" fillId="8" borderId="25" xfId="1" applyFont="1" applyFill="1" applyBorder="1" applyAlignment="1">
      <alignment horizontal="center"/>
    </xf>
    <xf numFmtId="44" fontId="5" fillId="8" borderId="36" xfId="1" applyFont="1" applyFill="1" applyBorder="1" applyAlignment="1">
      <alignment horizontal="center"/>
    </xf>
    <xf numFmtId="44" fontId="5" fillId="8" borderId="27" xfId="1" applyFont="1" applyFill="1" applyBorder="1" applyAlignment="1">
      <alignment horizontal="center"/>
    </xf>
    <xf numFmtId="0" fontId="20" fillId="6" borderId="1" xfId="0" applyFont="1" applyFill="1" applyBorder="1" applyAlignment="1">
      <alignment horizontal="center"/>
    </xf>
    <xf numFmtId="0" fontId="5" fillId="6" borderId="0" xfId="0" applyFont="1" applyFill="1" applyAlignment="1">
      <alignment horizontal="center" vertical="center" wrapText="1"/>
    </xf>
    <xf numFmtId="0" fontId="5" fillId="8" borderId="41" xfId="0" applyFont="1" applyFill="1" applyBorder="1"/>
    <xf numFmtId="0" fontId="5" fillId="8" borderId="42" xfId="0" applyFont="1" applyFill="1" applyBorder="1" applyAlignment="1">
      <alignment horizontal="center"/>
    </xf>
    <xf numFmtId="0" fontId="5" fillId="8" borderId="28" xfId="0" applyFont="1" applyFill="1" applyBorder="1" applyAlignment="1">
      <alignment horizontal="center"/>
    </xf>
    <xf numFmtId="0" fontId="5" fillId="8" borderId="43" xfId="0" applyFont="1" applyFill="1" applyBorder="1" applyAlignment="1">
      <alignment horizontal="center"/>
    </xf>
    <xf numFmtId="0" fontId="5" fillId="8" borderId="7" xfId="0" applyFont="1" applyFill="1" applyBorder="1"/>
    <xf numFmtId="44" fontId="5" fillId="8" borderId="7" xfId="1" applyFont="1" applyFill="1" applyBorder="1" applyAlignment="1">
      <alignment horizontal="center"/>
    </xf>
    <xf numFmtId="0" fontId="5" fillId="8" borderId="2" xfId="0" applyFont="1" applyFill="1" applyBorder="1" applyAlignment="1">
      <alignment horizontal="center"/>
    </xf>
    <xf numFmtId="0" fontId="5" fillId="8" borderId="3" xfId="0" applyFont="1" applyFill="1" applyBorder="1" applyAlignment="1">
      <alignment horizontal="center"/>
    </xf>
  </cellXfs>
  <cellStyles count="7">
    <cellStyle name="Bad" xfId="3" builtinId="27"/>
    <cellStyle name="Currency" xfId="1" builtinId="4"/>
    <cellStyle name="Good" xfId="2" builtinId="26"/>
    <cellStyle name="Hyperlink" xfId="5" builtinId="8"/>
    <cellStyle name="Neutral" xfId="4" builtinId="28"/>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mg1.wsimg.com/blobby/go/441481a5-fb4d-4805-9ea2-e224ee6054d6/READI%202.0%20Allocations%2012.6.2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1E4F3-9A8E-44D6-918F-CFA6268DCA93}">
  <sheetPr>
    <tabColor rgb="FF92D050"/>
  </sheetPr>
  <dimension ref="A1:U96"/>
  <sheetViews>
    <sheetView zoomScale="80" zoomScaleNormal="80" workbookViewId="0">
      <selection activeCell="I65" sqref="I65"/>
    </sheetView>
  </sheetViews>
  <sheetFormatPr defaultRowHeight="15.75" x14ac:dyDescent="0.25"/>
  <cols>
    <col min="1" max="1" width="45.140625" style="1" bestFit="1" customWidth="1"/>
    <col min="2" max="2" width="32.42578125" style="1" bestFit="1" customWidth="1"/>
    <col min="3" max="16384" width="9.140625" style="1"/>
  </cols>
  <sheetData>
    <row r="1" spans="1:14" ht="20.25" x14ac:dyDescent="0.3">
      <c r="A1" s="123" t="s">
        <v>43</v>
      </c>
      <c r="B1" s="123"/>
      <c r="C1" s="123"/>
      <c r="D1" s="123"/>
      <c r="E1" s="123"/>
      <c r="F1" s="123"/>
      <c r="G1" s="123"/>
      <c r="H1" s="123"/>
      <c r="I1" s="123"/>
      <c r="J1" s="123"/>
      <c r="K1" s="123"/>
    </row>
    <row r="2" spans="1:14" ht="20.25" x14ac:dyDescent="0.3">
      <c r="A2" s="123" t="s">
        <v>98</v>
      </c>
      <c r="B2" s="123"/>
      <c r="C2" s="123"/>
      <c r="D2" s="123"/>
      <c r="E2" s="123"/>
      <c r="F2" s="123"/>
      <c r="G2" s="123"/>
      <c r="H2" s="123"/>
      <c r="I2" s="123"/>
      <c r="J2" s="123"/>
      <c r="K2" s="123"/>
    </row>
    <row r="3" spans="1:14" ht="21" thickBot="1" x14ac:dyDescent="0.35">
      <c r="A3" s="123" t="s">
        <v>44</v>
      </c>
      <c r="B3" s="123"/>
      <c r="C3" s="123"/>
      <c r="D3" s="123"/>
      <c r="E3" s="123"/>
      <c r="F3" s="123"/>
      <c r="G3" s="123"/>
      <c r="H3" s="123"/>
      <c r="I3" s="123"/>
      <c r="J3" s="123"/>
      <c r="K3" s="123"/>
    </row>
    <row r="4" spans="1:14" ht="20.25" customHeight="1" x14ac:dyDescent="0.25">
      <c r="A4" s="124" t="s">
        <v>50</v>
      </c>
      <c r="B4" s="125"/>
      <c r="C4" s="126" t="s">
        <v>51</v>
      </c>
      <c r="D4" s="126"/>
      <c r="E4" s="129" t="s">
        <v>100</v>
      </c>
      <c r="F4" s="129"/>
      <c r="G4" s="129"/>
      <c r="H4" s="129"/>
      <c r="I4" s="129"/>
      <c r="J4" s="129"/>
      <c r="K4" s="130"/>
    </row>
    <row r="5" spans="1:14" x14ac:dyDescent="0.25">
      <c r="A5" s="67" t="s">
        <v>57</v>
      </c>
      <c r="B5" s="49"/>
      <c r="C5" s="127"/>
      <c r="D5" s="127"/>
      <c r="E5" s="131"/>
      <c r="F5" s="131"/>
      <c r="G5" s="131"/>
      <c r="H5" s="131"/>
      <c r="I5" s="131"/>
      <c r="J5" s="131"/>
      <c r="K5" s="132"/>
    </row>
    <row r="6" spans="1:14" x14ac:dyDescent="0.25">
      <c r="A6" s="67" t="s">
        <v>58</v>
      </c>
      <c r="B6" s="49"/>
      <c r="C6" s="127"/>
      <c r="D6" s="127"/>
      <c r="E6" s="131"/>
      <c r="F6" s="131"/>
      <c r="G6" s="131"/>
      <c r="H6" s="131"/>
      <c r="I6" s="131"/>
      <c r="J6" s="131"/>
      <c r="K6" s="132"/>
    </row>
    <row r="7" spans="1:14" ht="15.75" customHeight="1" x14ac:dyDescent="0.25">
      <c r="A7" s="67" t="s">
        <v>99</v>
      </c>
      <c r="B7" s="50">
        <v>0</v>
      </c>
      <c r="C7" s="127"/>
      <c r="D7" s="127"/>
      <c r="E7" s="131"/>
      <c r="F7" s="131"/>
      <c r="G7" s="131"/>
      <c r="H7" s="131"/>
      <c r="I7" s="131"/>
      <c r="J7" s="131"/>
      <c r="K7" s="132"/>
      <c r="N7" s="108"/>
    </row>
    <row r="8" spans="1:14" ht="15.75" customHeight="1" x14ac:dyDescent="0.25">
      <c r="A8" s="67" t="s">
        <v>76</v>
      </c>
      <c r="B8" s="50">
        <v>0</v>
      </c>
      <c r="C8" s="127"/>
      <c r="D8" s="127"/>
      <c r="E8" s="131"/>
      <c r="F8" s="131"/>
      <c r="G8" s="131"/>
      <c r="H8" s="131"/>
      <c r="I8" s="131"/>
      <c r="J8" s="131"/>
      <c r="K8" s="132"/>
    </row>
    <row r="9" spans="1:14" ht="15.75" customHeight="1" x14ac:dyDescent="0.25">
      <c r="A9" s="67"/>
      <c r="B9" s="50"/>
      <c r="C9" s="127"/>
      <c r="D9" s="127"/>
      <c r="E9" s="131"/>
      <c r="F9" s="131"/>
      <c r="G9" s="131"/>
      <c r="H9" s="131"/>
      <c r="I9" s="131"/>
      <c r="J9" s="131"/>
      <c r="K9" s="132"/>
    </row>
    <row r="10" spans="1:14" ht="15.75" customHeight="1" thickBot="1" x14ac:dyDescent="0.3">
      <c r="A10" s="19" t="s">
        <v>77</v>
      </c>
      <c r="B10" s="68">
        <f>B8-B7</f>
        <v>0</v>
      </c>
      <c r="C10" s="128"/>
      <c r="D10" s="128"/>
      <c r="E10" s="133"/>
      <c r="F10" s="133"/>
      <c r="G10" s="133"/>
      <c r="H10" s="133"/>
      <c r="I10" s="133"/>
      <c r="J10" s="133"/>
      <c r="K10" s="134"/>
    </row>
    <row r="11" spans="1:14" ht="15.75" customHeight="1" thickBot="1" x14ac:dyDescent="0.3">
      <c r="E11" s="18"/>
      <c r="F11" s="18"/>
      <c r="G11" s="18"/>
      <c r="H11" s="18"/>
      <c r="I11" s="18"/>
      <c r="J11" s="18"/>
      <c r="K11" s="18"/>
    </row>
    <row r="12" spans="1:14" ht="15.75" customHeight="1" x14ac:dyDescent="0.3">
      <c r="A12" s="137" t="s">
        <v>87</v>
      </c>
      <c r="B12" s="138"/>
      <c r="C12" s="138"/>
      <c r="D12" s="138"/>
      <c r="E12" s="139"/>
      <c r="F12" s="140" t="s">
        <v>101</v>
      </c>
      <c r="G12" s="140"/>
      <c r="H12" s="140"/>
      <c r="I12" s="140"/>
      <c r="J12" s="140"/>
      <c r="K12" s="140"/>
      <c r="L12" s="140"/>
      <c r="M12" s="140"/>
    </row>
    <row r="13" spans="1:14" ht="15.75" customHeight="1" x14ac:dyDescent="0.25">
      <c r="A13" s="62" t="s">
        <v>69</v>
      </c>
      <c r="B13" s="52">
        <f>SUM(B14:B20)</f>
        <v>0</v>
      </c>
      <c r="C13" s="7"/>
      <c r="D13" s="7"/>
      <c r="E13" s="8"/>
      <c r="F13" s="140"/>
      <c r="G13" s="140"/>
      <c r="H13" s="140"/>
      <c r="I13" s="140"/>
      <c r="J13" s="140"/>
      <c r="K13" s="140"/>
      <c r="L13" s="140"/>
      <c r="M13" s="140"/>
    </row>
    <row r="14" spans="1:14" ht="15.75" customHeight="1" x14ac:dyDescent="0.25">
      <c r="A14" s="53" t="s">
        <v>48</v>
      </c>
      <c r="B14" s="52"/>
      <c r="C14" s="7"/>
      <c r="D14" s="7"/>
      <c r="E14" s="8"/>
      <c r="F14" s="140"/>
      <c r="G14" s="140"/>
      <c r="H14" s="140"/>
      <c r="I14" s="140"/>
      <c r="J14" s="140"/>
      <c r="K14" s="140"/>
      <c r="L14" s="140"/>
      <c r="M14" s="140"/>
    </row>
    <row r="15" spans="1:14" ht="15.75" customHeight="1" x14ac:dyDescent="0.25">
      <c r="A15" s="53" t="s">
        <v>63</v>
      </c>
      <c r="B15" s="52"/>
      <c r="C15" s="7"/>
      <c r="D15" s="7"/>
      <c r="E15" s="8"/>
      <c r="F15" s="140"/>
      <c r="G15" s="140"/>
      <c r="H15" s="140"/>
      <c r="I15" s="140"/>
      <c r="J15" s="140"/>
      <c r="K15" s="140"/>
      <c r="L15" s="140"/>
      <c r="M15" s="140"/>
    </row>
    <row r="16" spans="1:14" x14ac:dyDescent="0.25">
      <c r="A16" s="53" t="s">
        <v>64</v>
      </c>
      <c r="B16" s="52"/>
      <c r="C16" s="141" t="s">
        <v>68</v>
      </c>
      <c r="D16" s="141"/>
      <c r="E16" s="142"/>
      <c r="F16" s="140"/>
      <c r="G16" s="140"/>
      <c r="H16" s="140"/>
      <c r="I16" s="140"/>
      <c r="J16" s="140"/>
      <c r="K16" s="140"/>
      <c r="L16" s="140"/>
      <c r="M16" s="140"/>
    </row>
    <row r="17" spans="1:21" x14ac:dyDescent="0.25">
      <c r="A17" s="53" t="s">
        <v>46</v>
      </c>
      <c r="B17" s="52"/>
      <c r="C17" s="141"/>
      <c r="D17" s="141"/>
      <c r="E17" s="142"/>
      <c r="F17" s="140"/>
      <c r="G17" s="140"/>
      <c r="H17" s="140"/>
      <c r="I17" s="140"/>
      <c r="J17" s="140"/>
      <c r="K17" s="140"/>
      <c r="L17" s="140"/>
      <c r="M17" s="140"/>
    </row>
    <row r="18" spans="1:21" x14ac:dyDescent="0.25">
      <c r="A18" s="53" t="s">
        <v>47</v>
      </c>
      <c r="B18" s="52"/>
      <c r="C18" s="141"/>
      <c r="D18" s="141"/>
      <c r="E18" s="142"/>
      <c r="F18" s="140"/>
      <c r="G18" s="140"/>
      <c r="H18" s="140"/>
      <c r="I18" s="140"/>
      <c r="J18" s="140"/>
      <c r="K18" s="140"/>
      <c r="L18" s="140"/>
      <c r="M18" s="140"/>
    </row>
    <row r="19" spans="1:21" x14ac:dyDescent="0.25">
      <c r="A19" s="53" t="s">
        <v>66</v>
      </c>
      <c r="B19" s="52"/>
      <c r="C19" s="141"/>
      <c r="D19" s="141"/>
      <c r="E19" s="142"/>
      <c r="F19" s="140"/>
      <c r="G19" s="140"/>
      <c r="H19" s="140"/>
      <c r="I19" s="140"/>
      <c r="J19" s="140"/>
      <c r="K19" s="140"/>
      <c r="L19" s="140"/>
      <c r="M19" s="140"/>
    </row>
    <row r="20" spans="1:21" ht="17.649999999999999" customHeight="1" x14ac:dyDescent="0.25">
      <c r="A20" s="56"/>
      <c r="B20" s="52"/>
      <c r="C20" s="141"/>
      <c r="D20" s="141"/>
      <c r="E20" s="142"/>
      <c r="F20" s="140"/>
      <c r="G20" s="140"/>
      <c r="H20" s="140"/>
      <c r="I20" s="140"/>
      <c r="J20" s="140"/>
      <c r="K20" s="140"/>
      <c r="L20" s="140"/>
      <c r="M20" s="140"/>
      <c r="N20" s="17"/>
      <c r="O20" s="17"/>
      <c r="P20" s="17"/>
      <c r="Q20" s="17"/>
      <c r="R20" s="17"/>
      <c r="S20" s="17"/>
      <c r="T20" s="17"/>
      <c r="U20" s="17"/>
    </row>
    <row r="21" spans="1:21" x14ac:dyDescent="0.25">
      <c r="A21" s="62" t="s">
        <v>70</v>
      </c>
      <c r="B21" s="52">
        <f>SUM(B22:B25)</f>
        <v>0</v>
      </c>
      <c r="C21" s="141"/>
      <c r="D21" s="141"/>
      <c r="E21" s="142"/>
      <c r="F21" s="140"/>
      <c r="G21" s="140"/>
      <c r="H21" s="140"/>
      <c r="I21" s="140"/>
      <c r="J21" s="140"/>
      <c r="K21" s="140"/>
      <c r="L21" s="140"/>
      <c r="M21" s="140"/>
    </row>
    <row r="22" spans="1:21" x14ac:dyDescent="0.25">
      <c r="A22" s="55" t="s">
        <v>67</v>
      </c>
      <c r="B22" s="52"/>
      <c r="C22" s="141"/>
      <c r="D22" s="141"/>
      <c r="E22" s="142"/>
      <c r="F22" s="140"/>
      <c r="G22" s="140"/>
      <c r="H22" s="140"/>
      <c r="I22" s="140"/>
      <c r="J22" s="140"/>
      <c r="K22" s="140"/>
      <c r="L22" s="140"/>
      <c r="M22" s="140"/>
    </row>
    <row r="23" spans="1:21" x14ac:dyDescent="0.25">
      <c r="A23" s="55" t="s">
        <v>59</v>
      </c>
      <c r="B23" s="52"/>
      <c r="C23" s="141"/>
      <c r="D23" s="141"/>
      <c r="E23" s="142"/>
      <c r="F23" s="140"/>
      <c r="G23" s="140"/>
      <c r="H23" s="140"/>
      <c r="I23" s="140"/>
      <c r="J23" s="140"/>
      <c r="K23" s="140"/>
      <c r="L23" s="140"/>
      <c r="M23" s="140"/>
    </row>
    <row r="24" spans="1:21" x14ac:dyDescent="0.25">
      <c r="A24" s="53" t="s">
        <v>60</v>
      </c>
      <c r="B24" s="52"/>
      <c r="C24" s="7"/>
      <c r="D24" s="7"/>
      <c r="E24" s="8"/>
      <c r="F24" s="140"/>
      <c r="G24" s="140"/>
      <c r="H24" s="140"/>
      <c r="I24" s="140"/>
      <c r="J24" s="140"/>
      <c r="K24" s="140"/>
      <c r="L24" s="140"/>
      <c r="M24" s="140"/>
    </row>
    <row r="25" spans="1:21" x14ac:dyDescent="0.25">
      <c r="A25" s="56"/>
      <c r="B25" s="52"/>
      <c r="C25" s="7"/>
      <c r="D25" s="7"/>
      <c r="E25" s="8"/>
      <c r="F25" s="140"/>
      <c r="G25" s="140"/>
      <c r="H25" s="140"/>
      <c r="I25" s="140"/>
      <c r="J25" s="140"/>
      <c r="K25" s="140"/>
      <c r="L25" s="140"/>
      <c r="M25" s="140"/>
    </row>
    <row r="26" spans="1:21" x14ac:dyDescent="0.25">
      <c r="A26" s="62" t="s">
        <v>71</v>
      </c>
      <c r="B26" s="52">
        <f>SUM(B27:B29)</f>
        <v>0</v>
      </c>
      <c r="C26" s="7"/>
      <c r="D26" s="7"/>
      <c r="E26" s="8"/>
      <c r="F26" s="140"/>
      <c r="G26" s="140"/>
      <c r="H26" s="140"/>
      <c r="I26" s="140"/>
      <c r="J26" s="140"/>
      <c r="K26" s="140"/>
      <c r="L26" s="140"/>
      <c r="M26" s="140"/>
    </row>
    <row r="27" spans="1:21" x14ac:dyDescent="0.25">
      <c r="A27" s="54"/>
      <c r="B27" s="52"/>
      <c r="C27" s="7"/>
      <c r="D27" s="7"/>
      <c r="E27" s="8"/>
      <c r="F27" s="140"/>
      <c r="G27" s="140"/>
      <c r="H27" s="140"/>
      <c r="I27" s="140"/>
      <c r="J27" s="140"/>
      <c r="K27" s="140"/>
      <c r="L27" s="140"/>
      <c r="M27" s="140"/>
    </row>
    <row r="28" spans="1:21" x14ac:dyDescent="0.25">
      <c r="A28" s="54"/>
      <c r="B28" s="52"/>
      <c r="C28" s="7"/>
      <c r="D28" s="7"/>
      <c r="E28" s="8"/>
      <c r="F28" s="140"/>
      <c r="G28" s="140"/>
      <c r="H28" s="140"/>
      <c r="I28" s="140"/>
      <c r="J28" s="140"/>
      <c r="K28" s="140"/>
      <c r="L28" s="140"/>
      <c r="M28" s="140"/>
    </row>
    <row r="29" spans="1:21" ht="16.5" thickBot="1" x14ac:dyDescent="0.3">
      <c r="A29" s="56"/>
      <c r="B29" s="52"/>
      <c r="C29" s="9"/>
      <c r="D29" s="9"/>
      <c r="E29" s="10"/>
      <c r="F29" s="4"/>
      <c r="G29" s="4"/>
    </row>
    <row r="30" spans="1:21" ht="33" customHeight="1" thickTop="1" thickBot="1" x14ac:dyDescent="0.3">
      <c r="A30" s="11" t="s">
        <v>49</v>
      </c>
      <c r="B30" s="66">
        <f>SUM(B13+B21+B26)</f>
        <v>0</v>
      </c>
      <c r="C30" s="143" t="s">
        <v>102</v>
      </c>
      <c r="D30" s="143"/>
      <c r="E30" s="144"/>
      <c r="F30" s="4"/>
      <c r="G30" s="4"/>
    </row>
    <row r="31" spans="1:21" ht="16.5" thickBot="1" x14ac:dyDescent="0.3">
      <c r="C31" s="5"/>
    </row>
    <row r="32" spans="1:21" ht="20.25" x14ac:dyDescent="0.3">
      <c r="A32" s="145" t="s">
        <v>88</v>
      </c>
      <c r="B32" s="146"/>
      <c r="C32" s="146"/>
      <c r="D32" s="146"/>
      <c r="E32" s="146"/>
      <c r="F32" s="146"/>
      <c r="G32" s="147"/>
      <c r="H32" s="13"/>
      <c r="I32" s="13"/>
      <c r="J32" s="13"/>
      <c r="K32" s="13"/>
    </row>
    <row r="33" spans="1:7" ht="16.5" customHeight="1" x14ac:dyDescent="0.25">
      <c r="A33" s="157" t="s">
        <v>65</v>
      </c>
      <c r="B33" s="158" t="s">
        <v>62</v>
      </c>
      <c r="C33" s="159" t="s">
        <v>72</v>
      </c>
      <c r="D33" s="160"/>
      <c r="E33" s="111" t="s">
        <v>97</v>
      </c>
      <c r="F33" s="112"/>
      <c r="G33" s="113"/>
    </row>
    <row r="34" spans="1:7" ht="15.75" customHeight="1" x14ac:dyDescent="0.25">
      <c r="A34" s="161"/>
      <c r="B34" s="14"/>
      <c r="C34" s="163"/>
      <c r="D34" s="164"/>
      <c r="E34" s="114"/>
      <c r="F34" s="115"/>
      <c r="G34" s="116"/>
    </row>
    <row r="35" spans="1:7" x14ac:dyDescent="0.25">
      <c r="A35" s="161"/>
      <c r="B35" s="14"/>
      <c r="C35" s="163"/>
      <c r="D35" s="164"/>
      <c r="E35" s="114"/>
      <c r="F35" s="115"/>
      <c r="G35" s="116"/>
    </row>
    <row r="36" spans="1:7" x14ac:dyDescent="0.25">
      <c r="A36" s="161"/>
      <c r="B36" s="14"/>
      <c r="C36" s="163"/>
      <c r="D36" s="164"/>
      <c r="E36" s="114"/>
      <c r="F36" s="115"/>
      <c r="G36" s="116"/>
    </row>
    <row r="37" spans="1:7" x14ac:dyDescent="0.25">
      <c r="A37" s="161"/>
      <c r="B37" s="14"/>
      <c r="C37" s="163"/>
      <c r="D37" s="164"/>
      <c r="E37" s="114"/>
      <c r="F37" s="115"/>
      <c r="G37" s="116"/>
    </row>
    <row r="38" spans="1:7" x14ac:dyDescent="0.25">
      <c r="A38" s="161"/>
      <c r="B38" s="14"/>
      <c r="C38" s="163"/>
      <c r="D38" s="164"/>
      <c r="E38" s="114"/>
      <c r="F38" s="115"/>
      <c r="G38" s="116"/>
    </row>
    <row r="39" spans="1:7" x14ac:dyDescent="0.25">
      <c r="A39" s="161"/>
      <c r="B39" s="14"/>
      <c r="C39" s="163"/>
      <c r="D39" s="164"/>
      <c r="E39" s="114"/>
      <c r="F39" s="115"/>
      <c r="G39" s="116"/>
    </row>
    <row r="40" spans="1:7" x14ac:dyDescent="0.25">
      <c r="A40" s="161"/>
      <c r="B40" s="14"/>
      <c r="C40" s="163"/>
      <c r="D40" s="164"/>
      <c r="E40" s="114"/>
      <c r="F40" s="115"/>
      <c r="G40" s="116"/>
    </row>
    <row r="41" spans="1:7" x14ac:dyDescent="0.25">
      <c r="A41" s="161"/>
      <c r="B41" s="14"/>
      <c r="C41" s="163"/>
      <c r="D41" s="164"/>
      <c r="E41" s="114"/>
      <c r="F41" s="115"/>
      <c r="G41" s="116"/>
    </row>
    <row r="42" spans="1:7" x14ac:dyDescent="0.25">
      <c r="A42" s="161"/>
      <c r="B42" s="14"/>
      <c r="C42" s="163"/>
      <c r="D42" s="164"/>
      <c r="E42" s="114"/>
      <c r="F42" s="115"/>
      <c r="G42" s="116"/>
    </row>
    <row r="43" spans="1:7" x14ac:dyDescent="0.25">
      <c r="A43" s="161"/>
      <c r="B43" s="14"/>
      <c r="C43" s="163"/>
      <c r="D43" s="164"/>
      <c r="E43" s="114"/>
      <c r="F43" s="115"/>
      <c r="G43" s="116"/>
    </row>
    <row r="44" spans="1:7" x14ac:dyDescent="0.25">
      <c r="A44" s="161"/>
      <c r="B44" s="14"/>
      <c r="C44" s="163"/>
      <c r="D44" s="164"/>
      <c r="E44" s="114"/>
      <c r="F44" s="115"/>
      <c r="G44" s="116"/>
    </row>
    <row r="45" spans="1:7" x14ac:dyDescent="0.25">
      <c r="A45" s="161"/>
      <c r="B45" s="14"/>
      <c r="C45" s="163"/>
      <c r="D45" s="164"/>
      <c r="E45" s="114"/>
      <c r="F45" s="115"/>
      <c r="G45" s="116"/>
    </row>
    <row r="46" spans="1:7" x14ac:dyDescent="0.25">
      <c r="A46" s="161"/>
      <c r="B46" s="14"/>
      <c r="C46" s="163"/>
      <c r="D46" s="164"/>
      <c r="E46" s="114"/>
      <c r="F46" s="115"/>
      <c r="G46" s="116"/>
    </row>
    <row r="47" spans="1:7" x14ac:dyDescent="0.25">
      <c r="A47" s="161"/>
      <c r="B47" s="14"/>
      <c r="C47" s="163"/>
      <c r="D47" s="164"/>
      <c r="E47" s="114"/>
      <c r="F47" s="115"/>
      <c r="G47" s="116"/>
    </row>
    <row r="48" spans="1:7" x14ac:dyDescent="0.25">
      <c r="A48" s="161"/>
      <c r="B48" s="14"/>
      <c r="C48" s="163"/>
      <c r="D48" s="164"/>
      <c r="E48" s="114"/>
      <c r="F48" s="115"/>
      <c r="G48" s="116"/>
    </row>
    <row r="49" spans="1:7" x14ac:dyDescent="0.25">
      <c r="A49" s="161"/>
      <c r="B49" s="14"/>
      <c r="C49" s="163"/>
      <c r="D49" s="164"/>
      <c r="E49" s="114"/>
      <c r="F49" s="115"/>
      <c r="G49" s="116"/>
    </row>
    <row r="50" spans="1:7" x14ac:dyDescent="0.25">
      <c r="A50" s="161"/>
      <c r="B50" s="14"/>
      <c r="C50" s="163"/>
      <c r="D50" s="164"/>
      <c r="E50" s="114"/>
      <c r="F50" s="115"/>
      <c r="G50" s="116"/>
    </row>
    <row r="51" spans="1:7" x14ac:dyDescent="0.25">
      <c r="A51" s="161"/>
      <c r="B51" s="14"/>
      <c r="C51" s="163"/>
      <c r="D51" s="164"/>
      <c r="E51" s="114"/>
      <c r="F51" s="115"/>
      <c r="G51" s="116"/>
    </row>
    <row r="52" spans="1:7" x14ac:dyDescent="0.25">
      <c r="A52" s="161"/>
      <c r="B52" s="14"/>
      <c r="C52" s="163"/>
      <c r="D52" s="164"/>
      <c r="E52" s="114"/>
      <c r="F52" s="115"/>
      <c r="G52" s="116"/>
    </row>
    <row r="53" spans="1:7" x14ac:dyDescent="0.25">
      <c r="A53" s="161"/>
      <c r="B53" s="14"/>
      <c r="C53" s="163"/>
      <c r="D53" s="164"/>
      <c r="E53" s="114"/>
      <c r="F53" s="115"/>
      <c r="G53" s="116"/>
    </row>
    <row r="54" spans="1:7" x14ac:dyDescent="0.25">
      <c r="A54" s="161"/>
      <c r="B54" s="14"/>
      <c r="C54" s="163"/>
      <c r="D54" s="164"/>
      <c r="E54" s="117"/>
      <c r="F54" s="118"/>
      <c r="G54" s="119"/>
    </row>
    <row r="55" spans="1:7" x14ac:dyDescent="0.25">
      <c r="A55" s="161"/>
      <c r="B55" s="14"/>
      <c r="C55" s="163"/>
      <c r="D55" s="164"/>
    </row>
    <row r="56" spans="1:7" x14ac:dyDescent="0.25">
      <c r="A56" s="161"/>
      <c r="B56" s="14"/>
      <c r="C56" s="162"/>
      <c r="D56" s="162"/>
    </row>
    <row r="57" spans="1:7" x14ac:dyDescent="0.25">
      <c r="A57" s="16"/>
      <c r="B57" s="14"/>
      <c r="C57" s="135"/>
      <c r="D57" s="136"/>
    </row>
    <row r="58" spans="1:7" x14ac:dyDescent="0.25">
      <c r="A58" s="16"/>
      <c r="B58" s="14"/>
      <c r="C58" s="135"/>
      <c r="D58" s="136"/>
      <c r="E58" s="3"/>
      <c r="F58" s="3"/>
      <c r="G58" s="3"/>
    </row>
    <row r="59" spans="1:7" x14ac:dyDescent="0.25">
      <c r="A59" s="16"/>
      <c r="B59" s="14"/>
      <c r="C59" s="135"/>
      <c r="D59" s="136"/>
      <c r="E59" s="3"/>
      <c r="F59" s="3"/>
      <c r="G59" s="3"/>
    </row>
    <row r="60" spans="1:7" x14ac:dyDescent="0.25">
      <c r="A60" s="16"/>
      <c r="B60" s="14"/>
      <c r="C60" s="135"/>
      <c r="D60" s="136"/>
      <c r="E60" s="3"/>
      <c r="F60" s="3"/>
      <c r="G60" s="3"/>
    </row>
    <row r="61" spans="1:7" x14ac:dyDescent="0.25">
      <c r="A61" s="16"/>
      <c r="B61" s="14"/>
      <c r="C61" s="135"/>
      <c r="D61" s="136"/>
      <c r="E61" s="3"/>
      <c r="F61" s="3"/>
      <c r="G61" s="3"/>
    </row>
    <row r="62" spans="1:7" x14ac:dyDescent="0.25">
      <c r="A62" s="16"/>
      <c r="B62" s="14"/>
      <c r="C62" s="135"/>
      <c r="D62" s="136"/>
      <c r="E62" s="3"/>
      <c r="F62" s="3"/>
      <c r="G62" s="3"/>
    </row>
    <row r="63" spans="1:7" x14ac:dyDescent="0.25">
      <c r="A63" s="16"/>
      <c r="B63" s="14"/>
      <c r="C63" s="63"/>
      <c r="D63" s="64"/>
      <c r="E63" s="3"/>
      <c r="F63" s="3"/>
      <c r="G63" s="3"/>
    </row>
    <row r="64" spans="1:7" x14ac:dyDescent="0.25">
      <c r="A64" s="16"/>
      <c r="B64" s="14"/>
      <c r="C64" s="63"/>
      <c r="D64" s="64"/>
      <c r="E64" s="3"/>
      <c r="F64" s="3"/>
      <c r="G64" s="3"/>
    </row>
    <row r="65" spans="1:7" x14ac:dyDescent="0.25">
      <c r="A65" s="16"/>
      <c r="B65" s="14"/>
      <c r="C65" s="63"/>
      <c r="D65" s="64"/>
      <c r="E65" s="3"/>
      <c r="F65" s="3"/>
      <c r="G65" s="3"/>
    </row>
    <row r="66" spans="1:7" x14ac:dyDescent="0.25">
      <c r="A66" s="16"/>
      <c r="B66" s="14"/>
      <c r="C66" s="63"/>
      <c r="D66" s="64"/>
      <c r="E66" s="3"/>
      <c r="F66" s="3"/>
      <c r="G66" s="3"/>
    </row>
    <row r="67" spans="1:7" x14ac:dyDescent="0.25">
      <c r="A67" s="16"/>
      <c r="B67" s="14"/>
      <c r="C67" s="63"/>
      <c r="D67" s="64"/>
      <c r="E67" s="3"/>
      <c r="F67" s="3"/>
      <c r="G67" s="3"/>
    </row>
    <row r="68" spans="1:7" x14ac:dyDescent="0.25">
      <c r="A68" s="16"/>
      <c r="B68" s="14"/>
      <c r="C68" s="63"/>
      <c r="D68" s="64"/>
      <c r="E68" s="3"/>
      <c r="F68" s="3"/>
      <c r="G68" s="3"/>
    </row>
    <row r="69" spans="1:7" x14ac:dyDescent="0.25">
      <c r="A69" s="16"/>
      <c r="B69" s="14"/>
      <c r="C69" s="63"/>
      <c r="D69" s="64"/>
      <c r="E69" s="3"/>
      <c r="F69" s="3"/>
      <c r="G69" s="3"/>
    </row>
    <row r="70" spans="1:7" x14ac:dyDescent="0.25">
      <c r="A70" s="16"/>
      <c r="B70" s="14"/>
      <c r="C70" s="135"/>
      <c r="D70" s="136"/>
      <c r="E70" s="3"/>
      <c r="F70" s="3"/>
      <c r="G70" s="3"/>
    </row>
    <row r="71" spans="1:7" x14ac:dyDescent="0.25">
      <c r="A71" s="16"/>
      <c r="B71" s="14"/>
      <c r="C71" s="135"/>
      <c r="D71" s="136"/>
      <c r="E71" s="3"/>
      <c r="F71" s="3"/>
      <c r="G71" s="3"/>
    </row>
    <row r="72" spans="1:7" x14ac:dyDescent="0.25">
      <c r="A72" s="16"/>
      <c r="B72" s="14"/>
      <c r="C72" s="135"/>
      <c r="D72" s="136"/>
      <c r="E72" s="3"/>
      <c r="F72" s="3"/>
      <c r="G72" s="3"/>
    </row>
    <row r="73" spans="1:7" x14ac:dyDescent="0.25">
      <c r="A73" s="16"/>
      <c r="B73" s="14"/>
      <c r="C73" s="135"/>
      <c r="D73" s="136"/>
      <c r="E73" s="3"/>
      <c r="F73" s="3"/>
      <c r="G73" s="3"/>
    </row>
    <row r="74" spans="1:7" x14ac:dyDescent="0.25">
      <c r="A74" s="16"/>
      <c r="B74" s="14"/>
      <c r="C74" s="135"/>
      <c r="D74" s="136"/>
      <c r="E74" s="3"/>
      <c r="F74" s="3"/>
      <c r="G74" s="3"/>
    </row>
    <row r="75" spans="1:7" x14ac:dyDescent="0.25">
      <c r="A75" s="16"/>
      <c r="B75" s="14"/>
      <c r="C75" s="135"/>
      <c r="D75" s="136"/>
    </row>
    <row r="76" spans="1:7" x14ac:dyDescent="0.25">
      <c r="A76" s="16"/>
      <c r="B76" s="14"/>
      <c r="C76" s="135"/>
      <c r="D76" s="136"/>
    </row>
    <row r="77" spans="1:7" x14ac:dyDescent="0.25">
      <c r="A77" s="16"/>
      <c r="B77" s="14"/>
      <c r="C77" s="135"/>
      <c r="D77" s="136"/>
      <c r="E77" s="114" t="s">
        <v>103</v>
      </c>
      <c r="F77" s="115"/>
      <c r="G77" s="116"/>
    </row>
    <row r="78" spans="1:7" ht="16.5" thickBot="1" x14ac:dyDescent="0.3">
      <c r="A78" s="109" t="s">
        <v>104</v>
      </c>
      <c r="B78" s="65">
        <f>B7</f>
        <v>0</v>
      </c>
      <c r="C78" s="152">
        <f>SUM(C56:D77)</f>
        <v>0</v>
      </c>
      <c r="D78" s="152"/>
      <c r="E78" s="120"/>
      <c r="F78" s="121"/>
      <c r="G78" s="122"/>
    </row>
    <row r="79" spans="1:7" x14ac:dyDescent="0.25">
      <c r="A79" s="6"/>
    </row>
    <row r="80" spans="1:7" x14ac:dyDescent="0.25">
      <c r="B80" s="3"/>
      <c r="C80" s="3"/>
      <c r="D80" s="3"/>
    </row>
    <row r="81" spans="2:4" x14ac:dyDescent="0.25">
      <c r="B81" s="3"/>
      <c r="C81" s="3"/>
      <c r="D81" s="3"/>
    </row>
    <row r="82" spans="2:4" x14ac:dyDescent="0.25">
      <c r="B82" s="3"/>
      <c r="C82" s="3"/>
      <c r="D82" s="3"/>
    </row>
    <row r="83" spans="2:4" x14ac:dyDescent="0.25">
      <c r="B83" s="3"/>
      <c r="C83" s="3"/>
      <c r="D83" s="3"/>
    </row>
    <row r="84" spans="2:4" x14ac:dyDescent="0.25">
      <c r="B84" s="3"/>
      <c r="C84" s="3"/>
      <c r="D84" s="3"/>
    </row>
    <row r="85" spans="2:4" x14ac:dyDescent="0.25">
      <c r="B85" s="3"/>
      <c r="C85" s="3"/>
      <c r="D85" s="3"/>
    </row>
    <row r="86" spans="2:4" x14ac:dyDescent="0.25">
      <c r="B86" s="3"/>
      <c r="C86" s="3"/>
      <c r="D86" s="3"/>
    </row>
    <row r="87" spans="2:4" x14ac:dyDescent="0.25">
      <c r="B87" s="3"/>
      <c r="C87" s="3"/>
      <c r="D87" s="3"/>
    </row>
    <row r="88" spans="2:4" x14ac:dyDescent="0.25">
      <c r="B88" s="3"/>
      <c r="C88" s="3"/>
      <c r="D88" s="3"/>
    </row>
    <row r="89" spans="2:4" x14ac:dyDescent="0.25">
      <c r="B89" s="3"/>
      <c r="C89" s="3"/>
      <c r="D89" s="3"/>
    </row>
    <row r="90" spans="2:4" x14ac:dyDescent="0.25">
      <c r="B90" s="3"/>
      <c r="C90" s="3"/>
      <c r="D90" s="3"/>
    </row>
    <row r="91" spans="2:4" x14ac:dyDescent="0.25">
      <c r="B91" s="3"/>
      <c r="C91" s="3"/>
      <c r="D91" s="3"/>
    </row>
    <row r="92" spans="2:4" x14ac:dyDescent="0.25">
      <c r="B92" s="3"/>
      <c r="C92" s="3"/>
      <c r="D92" s="3"/>
    </row>
    <row r="93" spans="2:4" x14ac:dyDescent="0.25">
      <c r="B93" s="3"/>
      <c r="C93" s="3"/>
      <c r="D93" s="3"/>
    </row>
    <row r="94" spans="2:4" x14ac:dyDescent="0.25">
      <c r="B94" s="3"/>
      <c r="C94" s="3"/>
      <c r="D94" s="3"/>
    </row>
    <row r="95" spans="2:4" x14ac:dyDescent="0.25">
      <c r="B95" s="3"/>
      <c r="C95" s="3"/>
      <c r="D95" s="3"/>
    </row>
    <row r="96" spans="2:4" x14ac:dyDescent="0.25">
      <c r="B96" s="3"/>
      <c r="C96" s="3"/>
      <c r="D96" s="3"/>
    </row>
  </sheetData>
  <mergeCells count="52">
    <mergeCell ref="C54:D54"/>
    <mergeCell ref="C55:D55"/>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62:D62"/>
    <mergeCell ref="C70:D70"/>
    <mergeCell ref="C78:D78"/>
    <mergeCell ref="C72:D72"/>
    <mergeCell ref="C73:D73"/>
    <mergeCell ref="C74:D74"/>
    <mergeCell ref="C75:D75"/>
    <mergeCell ref="C76:D76"/>
    <mergeCell ref="C77:D77"/>
    <mergeCell ref="C57:D57"/>
    <mergeCell ref="C58:D58"/>
    <mergeCell ref="C59:D59"/>
    <mergeCell ref="C60:D60"/>
    <mergeCell ref="C61:D61"/>
    <mergeCell ref="E33:G54"/>
    <mergeCell ref="E77:G78"/>
    <mergeCell ref="A1:K1"/>
    <mergeCell ref="A2:K2"/>
    <mergeCell ref="A3:K3"/>
    <mergeCell ref="A4:B4"/>
    <mergeCell ref="C4:D10"/>
    <mergeCell ref="E4:K10"/>
    <mergeCell ref="C71:D71"/>
    <mergeCell ref="A12:E12"/>
    <mergeCell ref="F12:M28"/>
    <mergeCell ref="C16:E23"/>
    <mergeCell ref="C30:E30"/>
    <mergeCell ref="A32:G32"/>
    <mergeCell ref="C33:D33"/>
    <mergeCell ref="C56:D56"/>
  </mergeCells>
  <hyperlinks>
    <hyperlink ref="C4:D10" r:id="rId1" display="Link to Project Information" xr:uid="{39ED47DF-62F7-4324-B59A-5673AECEC87A}"/>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1F588-78E3-4C15-9F33-A952E90DADAB}">
  <sheetPr>
    <tabColor rgb="FF92D050"/>
    <pageSetUpPr fitToPage="1"/>
  </sheetPr>
  <dimension ref="B1:H45"/>
  <sheetViews>
    <sheetView showGridLines="0" zoomScaleNormal="100" workbookViewId="0">
      <selection activeCell="F17" sqref="F17"/>
    </sheetView>
  </sheetViews>
  <sheetFormatPr defaultColWidth="9.140625" defaultRowHeight="15.75" x14ac:dyDescent="0.25"/>
  <cols>
    <col min="1" max="1" width="9.140625" style="1"/>
    <col min="2" max="2" width="1.7109375" style="1" customWidth="1"/>
    <col min="3" max="3" width="41.28515625" style="1" bestFit="1" customWidth="1"/>
    <col min="4" max="4" width="65.7109375" style="2" customWidth="1"/>
    <col min="5" max="5" width="15.28515625" style="1" customWidth="1"/>
    <col min="6" max="6" width="18.85546875" style="1" customWidth="1"/>
    <col min="7" max="8" width="21.85546875" style="1" bestFit="1" customWidth="1"/>
    <col min="9" max="16384" width="9.140625" style="1"/>
  </cols>
  <sheetData>
    <row r="1" spans="2:8" x14ac:dyDescent="0.25">
      <c r="D1" s="1"/>
    </row>
    <row r="2" spans="2:8" x14ac:dyDescent="0.25">
      <c r="D2" s="1"/>
    </row>
    <row r="3" spans="2:8" x14ac:dyDescent="0.25">
      <c r="D3" s="1"/>
    </row>
    <row r="4" spans="2:8" ht="16.5" thickBot="1" x14ac:dyDescent="0.3">
      <c r="B4" s="20" t="s">
        <v>52</v>
      </c>
      <c r="C4" s="21"/>
      <c r="D4" s="21"/>
      <c r="E4" s="21"/>
      <c r="F4" s="21"/>
      <c r="G4" s="22" t="s">
        <v>1</v>
      </c>
    </row>
    <row r="5" spans="2:8" x14ac:dyDescent="0.25">
      <c r="D5" s="1"/>
    </row>
    <row r="6" spans="2:8" x14ac:dyDescent="0.25">
      <c r="D6" s="1"/>
    </row>
    <row r="7" spans="2:8" x14ac:dyDescent="0.25">
      <c r="C7" s="23" t="s">
        <v>2</v>
      </c>
      <c r="D7" s="24" t="s">
        <v>3</v>
      </c>
      <c r="E7" s="25"/>
      <c r="F7" s="156" t="s">
        <v>96</v>
      </c>
      <c r="G7" s="156"/>
      <c r="H7" s="156"/>
    </row>
    <row r="8" spans="2:8" ht="55.5" customHeight="1" x14ac:dyDescent="0.25">
      <c r="C8" s="23" t="s">
        <v>4</v>
      </c>
      <c r="D8" s="26" t="s">
        <v>5</v>
      </c>
      <c r="E8" s="27"/>
      <c r="F8" s="156"/>
      <c r="G8" s="156"/>
      <c r="H8" s="156"/>
    </row>
    <row r="9" spans="2:8" x14ac:dyDescent="0.25">
      <c r="C9" s="23" t="s">
        <v>6</v>
      </c>
      <c r="D9" s="28">
        <v>0</v>
      </c>
      <c r="E9" s="29"/>
      <c r="F9" s="156"/>
      <c r="G9" s="156"/>
      <c r="H9" s="156"/>
    </row>
    <row r="10" spans="2:8" x14ac:dyDescent="0.25">
      <c r="C10" s="23" t="s">
        <v>53</v>
      </c>
      <c r="D10" s="28">
        <v>0</v>
      </c>
      <c r="E10" s="29"/>
      <c r="F10" s="156"/>
      <c r="G10" s="156"/>
      <c r="H10" s="156"/>
    </row>
    <row r="11" spans="2:8" x14ac:dyDescent="0.25">
      <c r="C11" s="30" t="s">
        <v>7</v>
      </c>
      <c r="D11" s="31" t="s">
        <v>8</v>
      </c>
      <c r="F11" s="156"/>
      <c r="G11" s="156"/>
      <c r="H11" s="156"/>
    </row>
    <row r="12" spans="2:8" x14ac:dyDescent="0.25">
      <c r="C12" s="30" t="s">
        <v>9</v>
      </c>
      <c r="D12" s="31"/>
      <c r="F12" s="156"/>
      <c r="G12" s="156"/>
      <c r="H12" s="156"/>
    </row>
    <row r="13" spans="2:8" x14ac:dyDescent="0.25">
      <c r="C13" s="30" t="s">
        <v>10</v>
      </c>
      <c r="D13" s="31" t="s">
        <v>11</v>
      </c>
      <c r="F13" s="156"/>
      <c r="G13" s="156"/>
      <c r="H13" s="156"/>
    </row>
    <row r="14" spans="2:8" x14ac:dyDescent="0.25">
      <c r="C14" s="32"/>
      <c r="D14" s="1"/>
      <c r="F14" s="156"/>
      <c r="G14" s="156"/>
      <c r="H14" s="156"/>
    </row>
    <row r="15" spans="2:8" x14ac:dyDescent="0.25">
      <c r="C15" s="32"/>
      <c r="D15" s="1"/>
      <c r="F15" s="156"/>
      <c r="G15" s="156"/>
      <c r="H15" s="156"/>
    </row>
    <row r="16" spans="2:8" x14ac:dyDescent="0.25">
      <c r="C16" s="32"/>
      <c r="D16" s="1"/>
    </row>
    <row r="17" spans="3:8" x14ac:dyDescent="0.25">
      <c r="C17" s="33" t="s">
        <v>85</v>
      </c>
      <c r="D17" s="1"/>
    </row>
    <row r="18" spans="3:8" x14ac:dyDescent="0.25">
      <c r="D18" s="1"/>
    </row>
    <row r="19" spans="3:8" x14ac:dyDescent="0.25">
      <c r="C19" s="34" t="s">
        <v>12</v>
      </c>
      <c r="D19" s="34" t="s">
        <v>13</v>
      </c>
      <c r="E19" s="34" t="s">
        <v>14</v>
      </c>
      <c r="F19" s="34" t="s">
        <v>15</v>
      </c>
      <c r="G19" s="34" t="s">
        <v>16</v>
      </c>
      <c r="H19" s="34" t="s">
        <v>54</v>
      </c>
    </row>
    <row r="20" spans="3:8" x14ac:dyDescent="0.25">
      <c r="C20" s="31" t="s">
        <v>17</v>
      </c>
      <c r="D20" s="35"/>
      <c r="E20" s="36"/>
      <c r="F20" s="36"/>
      <c r="G20" s="37">
        <v>0</v>
      </c>
      <c r="H20" s="31"/>
    </row>
    <row r="21" spans="3:8" x14ac:dyDescent="0.25">
      <c r="C21" s="31" t="s">
        <v>17</v>
      </c>
      <c r="D21" s="35"/>
      <c r="E21" s="36"/>
      <c r="F21" s="36"/>
      <c r="G21" s="37">
        <v>0</v>
      </c>
      <c r="H21" s="31"/>
    </row>
    <row r="22" spans="3:8" x14ac:dyDescent="0.25">
      <c r="C22" s="31" t="s">
        <v>17</v>
      </c>
      <c r="D22" s="35"/>
      <c r="E22" s="36"/>
      <c r="F22" s="36"/>
      <c r="G22" s="37">
        <v>0</v>
      </c>
      <c r="H22" s="31"/>
    </row>
    <row r="23" spans="3:8" x14ac:dyDescent="0.25">
      <c r="C23" s="38" t="s">
        <v>20</v>
      </c>
      <c r="D23" s="39"/>
      <c r="E23" s="40"/>
      <c r="F23" s="41"/>
      <c r="G23" s="37">
        <v>0</v>
      </c>
      <c r="H23" s="31"/>
    </row>
    <row r="24" spans="3:8" x14ac:dyDescent="0.25">
      <c r="C24" s="31" t="s">
        <v>17</v>
      </c>
      <c r="D24" s="35"/>
      <c r="E24" s="42"/>
      <c r="F24" s="36"/>
      <c r="G24" s="37">
        <v>0</v>
      </c>
      <c r="H24" s="31"/>
    </row>
    <row r="25" spans="3:8" x14ac:dyDescent="0.25">
      <c r="C25" s="31" t="s">
        <v>17</v>
      </c>
      <c r="D25" s="35"/>
      <c r="E25" s="42"/>
      <c r="F25" s="36"/>
      <c r="G25" s="37">
        <v>0</v>
      </c>
      <c r="H25" s="31"/>
    </row>
    <row r="26" spans="3:8" x14ac:dyDescent="0.25">
      <c r="C26" s="31" t="s">
        <v>17</v>
      </c>
      <c r="D26" s="35"/>
      <c r="E26" s="42"/>
      <c r="F26" s="36"/>
      <c r="G26" s="37">
        <v>0</v>
      </c>
      <c r="H26" s="31"/>
    </row>
    <row r="27" spans="3:8" x14ac:dyDescent="0.25">
      <c r="C27" s="31" t="s">
        <v>17</v>
      </c>
      <c r="D27" s="35"/>
      <c r="E27" s="43"/>
      <c r="F27" s="36"/>
      <c r="G27" s="37">
        <v>0</v>
      </c>
      <c r="H27" s="31"/>
    </row>
    <row r="28" spans="3:8" x14ac:dyDescent="0.25">
      <c r="C28" s="31" t="s">
        <v>17</v>
      </c>
      <c r="D28" s="35"/>
      <c r="E28" s="36"/>
      <c r="F28" s="36"/>
      <c r="G28" s="37">
        <v>0</v>
      </c>
      <c r="H28" s="31"/>
    </row>
    <row r="29" spans="3:8" x14ac:dyDescent="0.25">
      <c r="C29" s="38" t="s">
        <v>20</v>
      </c>
      <c r="D29" s="39"/>
      <c r="E29" s="40"/>
      <c r="F29" s="41"/>
      <c r="G29" s="37">
        <v>0</v>
      </c>
      <c r="H29" s="31"/>
    </row>
    <row r="30" spans="3:8" x14ac:dyDescent="0.25">
      <c r="C30" s="31" t="s">
        <v>17</v>
      </c>
      <c r="D30" s="35"/>
      <c r="E30" s="36"/>
      <c r="F30" s="36"/>
      <c r="G30" s="37">
        <v>0</v>
      </c>
      <c r="H30" s="31"/>
    </row>
    <row r="31" spans="3:8" x14ac:dyDescent="0.25">
      <c r="C31" s="31" t="s">
        <v>17</v>
      </c>
      <c r="D31" s="35"/>
      <c r="E31" s="36"/>
      <c r="F31" s="36"/>
      <c r="G31" s="37">
        <v>0</v>
      </c>
      <c r="H31" s="31"/>
    </row>
    <row r="32" spans="3:8" x14ac:dyDescent="0.25">
      <c r="C32" s="31" t="s">
        <v>17</v>
      </c>
      <c r="D32" s="35"/>
      <c r="E32" s="42"/>
      <c r="F32" s="36"/>
      <c r="G32" s="37">
        <v>0</v>
      </c>
      <c r="H32" s="31"/>
    </row>
    <row r="33" spans="3:8" x14ac:dyDescent="0.25">
      <c r="C33" s="31" t="s">
        <v>17</v>
      </c>
      <c r="D33" s="35"/>
      <c r="E33" s="36"/>
      <c r="F33" s="36"/>
      <c r="G33" s="37">
        <v>0</v>
      </c>
      <c r="H33" s="31"/>
    </row>
    <row r="34" spans="3:8" x14ac:dyDescent="0.25">
      <c r="C34" s="31" t="s">
        <v>17</v>
      </c>
      <c r="D34" s="35"/>
      <c r="E34" s="36"/>
      <c r="F34" s="36"/>
      <c r="G34" s="37">
        <v>0</v>
      </c>
      <c r="H34" s="31"/>
    </row>
    <row r="35" spans="3:8" x14ac:dyDescent="0.25">
      <c r="C35" s="38" t="s">
        <v>20</v>
      </c>
      <c r="D35" s="39"/>
      <c r="E35" s="40"/>
      <c r="F35" s="41"/>
      <c r="G35" s="37">
        <v>0</v>
      </c>
      <c r="H35" s="31"/>
    </row>
    <row r="36" spans="3:8" x14ac:dyDescent="0.25">
      <c r="C36" s="31" t="s">
        <v>17</v>
      </c>
      <c r="D36" s="35"/>
      <c r="E36" s="42"/>
      <c r="F36" s="36"/>
      <c r="G36" s="37">
        <v>0</v>
      </c>
      <c r="H36" s="31"/>
    </row>
    <row r="37" spans="3:8" x14ac:dyDescent="0.25">
      <c r="C37" s="31" t="s">
        <v>17</v>
      </c>
      <c r="D37" s="35"/>
      <c r="E37" s="42"/>
      <c r="F37" s="36"/>
      <c r="G37" s="37">
        <v>0</v>
      </c>
      <c r="H37" s="31"/>
    </row>
    <row r="38" spans="3:8" x14ac:dyDescent="0.25">
      <c r="C38" s="31" t="s">
        <v>17</v>
      </c>
      <c r="D38" s="35"/>
      <c r="E38" s="36"/>
      <c r="F38" s="36"/>
      <c r="G38" s="37">
        <v>0</v>
      </c>
      <c r="H38" s="31"/>
    </row>
    <row r="39" spans="3:8" x14ac:dyDescent="0.25">
      <c r="C39" s="38" t="s">
        <v>20</v>
      </c>
      <c r="D39" s="39"/>
      <c r="E39" s="40"/>
      <c r="F39" s="41"/>
      <c r="G39" s="37">
        <v>0</v>
      </c>
      <c r="H39" s="31"/>
    </row>
    <row r="40" spans="3:8" x14ac:dyDescent="0.25">
      <c r="C40" s="31" t="s">
        <v>17</v>
      </c>
      <c r="D40" s="35"/>
      <c r="E40" s="36"/>
      <c r="F40" s="36"/>
      <c r="G40" s="37">
        <v>0</v>
      </c>
      <c r="H40" s="31"/>
    </row>
    <row r="41" spans="3:8" x14ac:dyDescent="0.25">
      <c r="C41" s="31" t="s">
        <v>17</v>
      </c>
      <c r="D41" s="35"/>
      <c r="E41" s="36"/>
      <c r="F41" s="36"/>
      <c r="G41" s="37">
        <v>0</v>
      </c>
      <c r="H41" s="31"/>
    </row>
    <row r="42" spans="3:8" x14ac:dyDescent="0.25">
      <c r="C42" s="31" t="s">
        <v>20</v>
      </c>
      <c r="D42" s="35"/>
      <c r="E42" s="42"/>
      <c r="F42" s="36"/>
      <c r="G42" s="37">
        <v>0</v>
      </c>
      <c r="H42" s="31"/>
    </row>
    <row r="43" spans="3:8" x14ac:dyDescent="0.25">
      <c r="C43" s="31"/>
      <c r="D43" s="35"/>
      <c r="E43" s="31"/>
      <c r="F43" s="31"/>
      <c r="G43" s="37"/>
      <c r="H43" s="31"/>
    </row>
    <row r="44" spans="3:8" ht="16.5" thickBot="1" x14ac:dyDescent="0.3">
      <c r="C44" s="44" t="s">
        <v>42</v>
      </c>
      <c r="D44" s="45"/>
      <c r="E44" s="46"/>
      <c r="F44" s="46"/>
      <c r="G44" s="47">
        <f>SUM(G20:G42)</f>
        <v>0</v>
      </c>
    </row>
    <row r="45" spans="3:8" ht="16.5" thickTop="1" x14ac:dyDescent="0.25"/>
  </sheetData>
  <mergeCells count="1">
    <mergeCell ref="F7:H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BD98-BD76-4EAA-9E46-787BDEA5D6C4}">
  <sheetPr>
    <tabColor rgb="FFFF0000"/>
  </sheetPr>
  <dimension ref="A1:U68"/>
  <sheetViews>
    <sheetView tabSelected="1" zoomScaleNormal="100" workbookViewId="0">
      <selection activeCell="G16" sqref="G16"/>
    </sheetView>
  </sheetViews>
  <sheetFormatPr defaultRowHeight="15.75" x14ac:dyDescent="0.25"/>
  <cols>
    <col min="1" max="1" width="45.140625" style="1" bestFit="1" customWidth="1"/>
    <col min="2" max="2" width="32.42578125" style="1" bestFit="1" customWidth="1"/>
    <col min="3" max="11" width="9.140625" style="1"/>
    <col min="12" max="12" width="15.5703125" style="1" bestFit="1" customWidth="1"/>
    <col min="13" max="16384" width="9.140625" style="1"/>
  </cols>
  <sheetData>
    <row r="1" spans="1:13" ht="20.25" x14ac:dyDescent="0.3">
      <c r="A1" s="123" t="s">
        <v>43</v>
      </c>
      <c r="B1" s="123"/>
      <c r="C1" s="123"/>
      <c r="D1" s="123"/>
      <c r="E1" s="123"/>
      <c r="F1" s="123"/>
      <c r="G1" s="123"/>
      <c r="H1" s="123"/>
      <c r="I1" s="123"/>
      <c r="J1" s="123"/>
      <c r="K1" s="123"/>
    </row>
    <row r="2" spans="1:13" ht="20.25" x14ac:dyDescent="0.3">
      <c r="A2" s="123" t="s">
        <v>98</v>
      </c>
      <c r="B2" s="123"/>
      <c r="C2" s="123"/>
      <c r="D2" s="123"/>
      <c r="E2" s="123"/>
      <c r="F2" s="123"/>
      <c r="G2" s="123"/>
      <c r="H2" s="123"/>
      <c r="I2" s="123"/>
      <c r="J2" s="123"/>
      <c r="K2" s="123"/>
    </row>
    <row r="3" spans="1:13" ht="20.25" x14ac:dyDescent="0.3">
      <c r="A3" s="123" t="s">
        <v>44</v>
      </c>
      <c r="B3" s="123"/>
      <c r="C3" s="123"/>
      <c r="D3" s="123"/>
      <c r="E3" s="123"/>
      <c r="F3" s="123"/>
      <c r="G3" s="123"/>
      <c r="H3" s="123"/>
      <c r="I3" s="123"/>
      <c r="J3" s="123"/>
      <c r="K3" s="123"/>
    </row>
    <row r="4" spans="1:13" ht="23.25" thickBot="1" x14ac:dyDescent="0.35">
      <c r="A4" s="155" t="s">
        <v>73</v>
      </c>
      <c r="B4" s="155"/>
      <c r="C4" s="155"/>
      <c r="D4" s="155"/>
      <c r="E4" s="155"/>
      <c r="F4" s="155"/>
      <c r="G4" s="155"/>
      <c r="H4" s="155"/>
      <c r="I4" s="155"/>
      <c r="J4" s="155"/>
      <c r="K4" s="155"/>
    </row>
    <row r="5" spans="1:13" ht="20.25" customHeight="1" x14ac:dyDescent="0.25">
      <c r="A5" s="124" t="s">
        <v>50</v>
      </c>
      <c r="B5" s="125"/>
    </row>
    <row r="6" spans="1:13" x14ac:dyDescent="0.25">
      <c r="A6" s="48" t="s">
        <v>57</v>
      </c>
      <c r="B6" s="49" t="s">
        <v>74</v>
      </c>
    </row>
    <row r="7" spans="1:13" x14ac:dyDescent="0.25">
      <c r="A7" s="48" t="s">
        <v>58</v>
      </c>
      <c r="B7" s="49" t="s">
        <v>75</v>
      </c>
    </row>
    <row r="8" spans="1:13" ht="15.75" customHeight="1" x14ac:dyDescent="0.25">
      <c r="A8" s="48" t="s">
        <v>61</v>
      </c>
      <c r="B8" s="50">
        <v>3800000</v>
      </c>
    </row>
    <row r="9" spans="1:13" ht="15.75" customHeight="1" x14ac:dyDescent="0.25">
      <c r="A9" s="48" t="s">
        <v>76</v>
      </c>
      <c r="B9" s="50">
        <v>25000000</v>
      </c>
    </row>
    <row r="10" spans="1:13" ht="15.75" customHeight="1" x14ac:dyDescent="0.25">
      <c r="A10" s="48"/>
      <c r="B10" s="50"/>
    </row>
    <row r="11" spans="1:13" ht="15.75" customHeight="1" thickBot="1" x14ac:dyDescent="0.3">
      <c r="A11" s="19" t="s">
        <v>77</v>
      </c>
      <c r="B11" s="51">
        <f>B9-B8</f>
        <v>21200000</v>
      </c>
    </row>
    <row r="12" spans="1:13" ht="15.75" customHeight="1" thickBot="1" x14ac:dyDescent="0.3">
      <c r="E12" s="18"/>
      <c r="F12" s="18"/>
      <c r="G12" s="18"/>
      <c r="H12" s="18"/>
      <c r="I12" s="18"/>
      <c r="J12" s="18"/>
      <c r="K12" s="18"/>
    </row>
    <row r="13" spans="1:13" ht="15.75" customHeight="1" x14ac:dyDescent="0.3">
      <c r="A13" s="137" t="s">
        <v>45</v>
      </c>
      <c r="B13" s="138"/>
      <c r="C13" s="138"/>
      <c r="D13" s="138"/>
      <c r="E13" s="139"/>
      <c r="F13" s="110"/>
      <c r="G13" s="110"/>
      <c r="H13" s="110"/>
      <c r="I13" s="110"/>
      <c r="J13" s="110"/>
      <c r="K13" s="110"/>
      <c r="L13" s="110"/>
      <c r="M13" s="110"/>
    </row>
    <row r="14" spans="1:13" ht="15.75" customHeight="1" x14ac:dyDescent="0.25">
      <c r="A14" s="61" t="s">
        <v>69</v>
      </c>
      <c r="B14" s="12">
        <f>SUM(B15:B21)</f>
        <v>10000000</v>
      </c>
      <c r="C14" s="7"/>
      <c r="D14" s="7"/>
      <c r="E14" s="8"/>
      <c r="F14" s="110"/>
      <c r="G14" s="110"/>
      <c r="H14" s="110"/>
      <c r="I14" s="110"/>
      <c r="J14" s="110"/>
      <c r="K14" s="110"/>
      <c r="L14" s="110"/>
      <c r="M14" s="110"/>
    </row>
    <row r="15" spans="1:13" ht="15.75" customHeight="1" x14ac:dyDescent="0.25">
      <c r="A15" s="53" t="s">
        <v>48</v>
      </c>
      <c r="B15" s="52">
        <v>3500000</v>
      </c>
      <c r="C15" s="7"/>
      <c r="D15" s="7"/>
      <c r="E15" s="8"/>
      <c r="F15" s="110"/>
      <c r="G15" s="110"/>
      <c r="H15" s="110"/>
      <c r="I15" s="110"/>
      <c r="J15" s="110"/>
      <c r="K15" s="110"/>
      <c r="L15" s="110"/>
      <c r="M15" s="110"/>
    </row>
    <row r="16" spans="1:13" ht="15.75" customHeight="1" x14ac:dyDescent="0.25">
      <c r="A16" s="53"/>
      <c r="B16" s="52"/>
      <c r="C16" s="7"/>
      <c r="D16" s="7"/>
      <c r="E16" s="8"/>
      <c r="F16" s="110"/>
      <c r="G16" s="110"/>
      <c r="H16" s="110"/>
      <c r="I16" s="110"/>
      <c r="J16" s="110"/>
      <c r="K16" s="110"/>
      <c r="L16" s="110"/>
      <c r="M16" s="110"/>
    </row>
    <row r="17" spans="1:21" ht="15.75" customHeight="1" x14ac:dyDescent="0.25">
      <c r="A17" s="53" t="s">
        <v>63</v>
      </c>
      <c r="B17" s="52"/>
      <c r="C17" s="141" t="s">
        <v>68</v>
      </c>
      <c r="D17" s="141"/>
      <c r="E17" s="142"/>
      <c r="F17" s="110"/>
      <c r="G17" s="110"/>
      <c r="H17" s="110"/>
      <c r="I17" s="110"/>
      <c r="J17" s="110"/>
      <c r="K17" s="110"/>
      <c r="L17" s="110"/>
      <c r="M17" s="110"/>
    </row>
    <row r="18" spans="1:21" ht="15.75" customHeight="1" x14ac:dyDescent="0.25">
      <c r="A18" s="53" t="s">
        <v>64</v>
      </c>
      <c r="B18" s="52">
        <v>2500000</v>
      </c>
      <c r="C18" s="141"/>
      <c r="D18" s="141"/>
      <c r="E18" s="142"/>
      <c r="F18" s="110"/>
      <c r="G18" s="110"/>
      <c r="H18" s="110"/>
      <c r="I18" s="110"/>
      <c r="J18" s="110"/>
      <c r="K18" s="110"/>
      <c r="L18" s="110"/>
      <c r="M18" s="110"/>
    </row>
    <row r="19" spans="1:21" ht="15.75" customHeight="1" x14ac:dyDescent="0.25">
      <c r="A19" s="53" t="s">
        <v>46</v>
      </c>
      <c r="B19" s="52"/>
      <c r="C19" s="141"/>
      <c r="D19" s="141"/>
      <c r="E19" s="142"/>
      <c r="F19" s="110"/>
      <c r="G19" s="110"/>
      <c r="H19" s="110"/>
      <c r="I19" s="110"/>
      <c r="J19" s="110"/>
      <c r="K19" s="110"/>
      <c r="L19" s="110"/>
      <c r="M19" s="110"/>
    </row>
    <row r="20" spans="1:21" ht="15.75" customHeight="1" x14ac:dyDescent="0.25">
      <c r="A20" s="53" t="s">
        <v>47</v>
      </c>
      <c r="B20" s="52"/>
      <c r="C20" s="141"/>
      <c r="D20" s="141"/>
      <c r="E20" s="142"/>
      <c r="F20" s="110"/>
      <c r="G20" s="110"/>
      <c r="H20" s="110"/>
      <c r="I20" s="110"/>
      <c r="J20" s="110"/>
      <c r="K20" s="110"/>
      <c r="L20" s="110"/>
      <c r="M20" s="110"/>
    </row>
    <row r="21" spans="1:21" ht="17.649999999999999" customHeight="1" x14ac:dyDescent="0.25">
      <c r="A21" s="53" t="s">
        <v>66</v>
      </c>
      <c r="B21" s="52">
        <v>4000000</v>
      </c>
      <c r="C21" s="141"/>
      <c r="D21" s="141"/>
      <c r="E21" s="142"/>
      <c r="F21" s="110"/>
      <c r="G21" s="110"/>
      <c r="H21" s="110"/>
      <c r="I21" s="110"/>
      <c r="J21" s="110"/>
      <c r="K21" s="110"/>
      <c r="L21" s="110"/>
      <c r="M21" s="110"/>
      <c r="N21" s="17"/>
      <c r="O21" s="17"/>
      <c r="P21" s="17"/>
      <c r="Q21" s="17"/>
      <c r="R21" s="17"/>
      <c r="S21" s="17"/>
      <c r="T21" s="17"/>
      <c r="U21" s="17"/>
    </row>
    <row r="22" spans="1:21" ht="15.75" customHeight="1" x14ac:dyDescent="0.25">
      <c r="A22" s="62" t="s">
        <v>70</v>
      </c>
      <c r="B22" s="52">
        <f>SUM(B23:B26)</f>
        <v>11200000</v>
      </c>
      <c r="C22" s="141"/>
      <c r="D22" s="141"/>
      <c r="E22" s="142"/>
      <c r="F22" s="110"/>
      <c r="G22" s="110"/>
      <c r="H22" s="110"/>
      <c r="I22" s="110"/>
      <c r="J22" s="110"/>
      <c r="K22" s="110"/>
      <c r="L22" s="110"/>
      <c r="M22" s="110"/>
    </row>
    <row r="23" spans="1:21" ht="15.75" customHeight="1" x14ac:dyDescent="0.25">
      <c r="A23" s="55" t="s">
        <v>67</v>
      </c>
      <c r="B23" s="52">
        <v>11200000</v>
      </c>
      <c r="C23" s="141"/>
      <c r="D23" s="141"/>
      <c r="E23" s="142"/>
      <c r="F23" s="110"/>
      <c r="G23" s="110"/>
      <c r="H23" s="110"/>
      <c r="I23" s="110"/>
      <c r="J23" s="110"/>
      <c r="K23" s="110"/>
      <c r="L23" s="110"/>
      <c r="M23" s="110"/>
    </row>
    <row r="24" spans="1:21" ht="15.75" customHeight="1" x14ac:dyDescent="0.25">
      <c r="A24" s="55" t="s">
        <v>59</v>
      </c>
      <c r="B24" s="52"/>
      <c r="C24" s="141"/>
      <c r="D24" s="141"/>
      <c r="E24" s="142"/>
      <c r="F24" s="110"/>
      <c r="G24" s="110"/>
      <c r="H24" s="110"/>
      <c r="I24" s="110"/>
      <c r="J24" s="110"/>
      <c r="K24" s="110"/>
      <c r="L24" s="110"/>
      <c r="M24" s="110"/>
    </row>
    <row r="25" spans="1:21" ht="15.75" customHeight="1" x14ac:dyDescent="0.25">
      <c r="A25" s="53" t="s">
        <v>60</v>
      </c>
      <c r="B25" s="52"/>
      <c r="C25" s="7"/>
      <c r="D25" s="7"/>
      <c r="E25" s="8"/>
      <c r="F25" s="110"/>
      <c r="G25" s="110"/>
      <c r="H25" s="110"/>
      <c r="I25" s="110"/>
      <c r="J25" s="110"/>
      <c r="K25" s="110"/>
      <c r="L25" s="110"/>
      <c r="M25" s="110"/>
    </row>
    <row r="26" spans="1:21" ht="15.75" customHeight="1" x14ac:dyDescent="0.25">
      <c r="A26" s="56"/>
      <c r="B26" s="52"/>
      <c r="C26" s="7"/>
      <c r="D26" s="7"/>
      <c r="E26" s="8"/>
      <c r="F26" s="110"/>
      <c r="G26" s="110"/>
      <c r="H26" s="110"/>
      <c r="I26" s="110"/>
      <c r="J26" s="110"/>
      <c r="K26" s="110"/>
      <c r="L26" s="110"/>
      <c r="M26" s="110"/>
    </row>
    <row r="27" spans="1:21" ht="15.75" customHeight="1" x14ac:dyDescent="0.25">
      <c r="A27" s="62" t="s">
        <v>71</v>
      </c>
      <c r="B27" s="52">
        <f>SUM(B28:B29)</f>
        <v>0</v>
      </c>
      <c r="C27" s="7"/>
      <c r="D27" s="7"/>
      <c r="E27" s="8"/>
      <c r="F27" s="110"/>
      <c r="G27" s="110"/>
      <c r="H27" s="110"/>
      <c r="I27" s="110"/>
      <c r="J27" s="110"/>
      <c r="K27" s="110"/>
      <c r="L27" s="110"/>
      <c r="M27" s="110"/>
    </row>
    <row r="28" spans="1:21" ht="15.75" customHeight="1" x14ac:dyDescent="0.25">
      <c r="A28" s="54"/>
      <c r="B28" s="52"/>
      <c r="C28" s="7"/>
      <c r="D28" s="7"/>
      <c r="E28" s="8"/>
      <c r="F28" s="110"/>
      <c r="G28" s="110"/>
      <c r="H28" s="110"/>
      <c r="I28" s="110"/>
      <c r="J28" s="110"/>
      <c r="K28" s="110"/>
      <c r="L28" s="110"/>
      <c r="M28" s="110"/>
    </row>
    <row r="29" spans="1:21" ht="15.75" customHeight="1" x14ac:dyDescent="0.25">
      <c r="A29" s="54"/>
      <c r="B29" s="52"/>
      <c r="C29" s="7"/>
      <c r="D29" s="7"/>
      <c r="E29" s="8"/>
      <c r="F29" s="110"/>
      <c r="G29" s="110"/>
      <c r="H29" s="110"/>
      <c r="I29" s="110"/>
      <c r="J29" s="110"/>
      <c r="K29" s="110"/>
      <c r="L29" s="110"/>
      <c r="M29" s="110"/>
    </row>
    <row r="30" spans="1:21" ht="16.5" thickBot="1" x14ac:dyDescent="0.3">
      <c r="A30" s="56"/>
      <c r="B30" s="52"/>
      <c r="C30" s="9"/>
      <c r="D30" s="9"/>
      <c r="E30" s="10"/>
      <c r="F30" s="4"/>
      <c r="G30" s="4"/>
    </row>
    <row r="31" spans="1:21" ht="33" customHeight="1" thickTop="1" thickBot="1" x14ac:dyDescent="0.3">
      <c r="A31" s="11" t="s">
        <v>49</v>
      </c>
      <c r="B31" s="66">
        <f>SUM(B14+B22+B27)</f>
        <v>21200000</v>
      </c>
      <c r="C31" s="143" t="s">
        <v>78</v>
      </c>
      <c r="D31" s="143"/>
      <c r="E31" s="144"/>
      <c r="F31" s="4"/>
      <c r="G31" s="4"/>
    </row>
    <row r="32" spans="1:21" ht="16.5" thickBot="1" x14ac:dyDescent="0.3">
      <c r="C32" s="5"/>
    </row>
    <row r="33" spans="1:12" ht="20.25" x14ac:dyDescent="0.3">
      <c r="A33" s="145" t="s">
        <v>90</v>
      </c>
      <c r="B33" s="146"/>
      <c r="C33" s="146"/>
      <c r="D33" s="146"/>
      <c r="E33" s="146"/>
      <c r="F33" s="146"/>
      <c r="G33" s="147"/>
      <c r="H33" s="13"/>
      <c r="I33" s="13"/>
      <c r="J33" s="13"/>
      <c r="K33" s="13"/>
    </row>
    <row r="34" spans="1:12" ht="16.5" customHeight="1" thickBot="1" x14ac:dyDescent="0.3">
      <c r="A34" s="58" t="s">
        <v>65</v>
      </c>
      <c r="B34" s="59" t="s">
        <v>62</v>
      </c>
      <c r="C34" s="148" t="s">
        <v>72</v>
      </c>
      <c r="D34" s="149"/>
      <c r="E34" s="111" t="s">
        <v>97</v>
      </c>
      <c r="F34" s="112"/>
      <c r="G34" s="113"/>
    </row>
    <row r="35" spans="1:12" ht="15.75" customHeight="1" x14ac:dyDescent="0.25">
      <c r="A35" s="57" t="s">
        <v>95</v>
      </c>
      <c r="B35" s="60" t="s">
        <v>93</v>
      </c>
      <c r="C35" s="150">
        <v>7500000</v>
      </c>
      <c r="D35" s="151"/>
      <c r="E35" s="114"/>
      <c r="F35" s="115"/>
      <c r="G35" s="116"/>
    </row>
    <row r="36" spans="1:12" x14ac:dyDescent="0.25">
      <c r="A36" s="16" t="s">
        <v>94</v>
      </c>
      <c r="B36" s="14" t="s">
        <v>93</v>
      </c>
      <c r="C36" s="135">
        <v>14500000</v>
      </c>
      <c r="D36" s="136"/>
      <c r="E36" s="114"/>
      <c r="F36" s="115"/>
      <c r="G36" s="116"/>
    </row>
    <row r="37" spans="1:12" x14ac:dyDescent="0.25">
      <c r="A37" s="16" t="s">
        <v>82</v>
      </c>
      <c r="B37" s="14" t="s">
        <v>56</v>
      </c>
      <c r="C37" s="135">
        <v>60000</v>
      </c>
      <c r="D37" s="136"/>
      <c r="E37" s="114"/>
      <c r="F37" s="115"/>
      <c r="G37" s="116"/>
    </row>
    <row r="38" spans="1:12" x14ac:dyDescent="0.25">
      <c r="A38" s="16" t="s">
        <v>83</v>
      </c>
      <c r="B38" s="14" t="s">
        <v>56</v>
      </c>
      <c r="C38" s="135">
        <v>15000</v>
      </c>
      <c r="D38" s="136"/>
      <c r="E38" s="114"/>
      <c r="F38" s="115"/>
      <c r="G38" s="116"/>
    </row>
    <row r="39" spans="1:12" x14ac:dyDescent="0.25">
      <c r="A39" s="16" t="s">
        <v>79</v>
      </c>
      <c r="B39" s="14" t="s">
        <v>56</v>
      </c>
      <c r="C39" s="135">
        <v>150000</v>
      </c>
      <c r="D39" s="136"/>
      <c r="E39" s="114"/>
      <c r="F39" s="115"/>
      <c r="G39" s="116"/>
    </row>
    <row r="40" spans="1:12" x14ac:dyDescent="0.25">
      <c r="A40" s="16" t="s">
        <v>80</v>
      </c>
      <c r="B40" s="14" t="s">
        <v>56</v>
      </c>
      <c r="C40" s="135">
        <v>150000</v>
      </c>
      <c r="D40" s="136"/>
      <c r="E40" s="114"/>
      <c r="F40" s="115"/>
      <c r="G40" s="116"/>
    </row>
    <row r="41" spans="1:12" x14ac:dyDescent="0.25">
      <c r="A41" s="16" t="s">
        <v>81</v>
      </c>
      <c r="B41" s="14" t="s">
        <v>56</v>
      </c>
      <c r="C41" s="135">
        <v>200000</v>
      </c>
      <c r="D41" s="136"/>
      <c r="E41" s="114"/>
      <c r="F41" s="115"/>
      <c r="G41" s="116"/>
    </row>
    <row r="42" spans="1:12" x14ac:dyDescent="0.25">
      <c r="A42" s="16" t="s">
        <v>84</v>
      </c>
      <c r="B42" s="14" t="s">
        <v>56</v>
      </c>
      <c r="C42" s="135">
        <v>75000</v>
      </c>
      <c r="D42" s="136"/>
      <c r="E42" s="114"/>
      <c r="F42" s="115"/>
      <c r="G42" s="116"/>
      <c r="L42" s="69"/>
    </row>
    <row r="43" spans="1:12" x14ac:dyDescent="0.25">
      <c r="A43" s="16" t="s">
        <v>91</v>
      </c>
      <c r="B43" s="14" t="s">
        <v>55</v>
      </c>
      <c r="C43" s="135">
        <v>600000</v>
      </c>
      <c r="D43" s="136"/>
      <c r="E43" s="114"/>
      <c r="F43" s="115"/>
      <c r="G43" s="116"/>
    </row>
    <row r="44" spans="1:12" x14ac:dyDescent="0.25">
      <c r="A44" s="16" t="s">
        <v>92</v>
      </c>
      <c r="B44" s="14" t="s">
        <v>55</v>
      </c>
      <c r="C44" s="135">
        <v>1750000</v>
      </c>
      <c r="D44" s="136"/>
      <c r="E44" s="114"/>
      <c r="F44" s="115"/>
      <c r="G44" s="116"/>
    </row>
    <row r="45" spans="1:12" x14ac:dyDescent="0.25">
      <c r="A45" s="16"/>
      <c r="B45" s="14"/>
      <c r="C45" s="135"/>
      <c r="D45" s="136"/>
      <c r="E45" s="114"/>
      <c r="F45" s="115"/>
      <c r="G45" s="116"/>
    </row>
    <row r="46" spans="1:12" x14ac:dyDescent="0.25">
      <c r="A46" s="16"/>
      <c r="B46" s="14"/>
      <c r="C46" s="135"/>
      <c r="D46" s="136"/>
      <c r="E46" s="114"/>
      <c r="F46" s="115"/>
      <c r="G46" s="116"/>
    </row>
    <row r="47" spans="1:12" x14ac:dyDescent="0.25">
      <c r="A47" s="16"/>
      <c r="B47" s="14"/>
      <c r="C47" s="135"/>
      <c r="D47" s="136"/>
      <c r="E47" s="114"/>
      <c r="F47" s="115"/>
      <c r="G47" s="116"/>
    </row>
    <row r="48" spans="1:12" x14ac:dyDescent="0.25">
      <c r="A48" s="16"/>
      <c r="B48" s="14"/>
      <c r="C48" s="135"/>
      <c r="D48" s="136"/>
      <c r="E48" s="117"/>
      <c r="F48" s="118"/>
      <c r="G48" s="119"/>
    </row>
    <row r="49" spans="1:11" ht="15.4" customHeight="1" x14ac:dyDescent="0.25">
      <c r="A49" s="16"/>
      <c r="B49" s="14"/>
      <c r="C49" s="135"/>
      <c r="D49" s="136"/>
      <c r="E49" s="114" t="s">
        <v>89</v>
      </c>
      <c r="F49" s="115"/>
      <c r="G49" s="116"/>
    </row>
    <row r="50" spans="1:11" ht="16.5" thickBot="1" x14ac:dyDescent="0.3">
      <c r="A50" s="15"/>
      <c r="B50" s="65">
        <f>B8</f>
        <v>3800000</v>
      </c>
      <c r="C50" s="153">
        <f>SUM(C35:D49)</f>
        <v>25000000</v>
      </c>
      <c r="D50" s="154"/>
      <c r="E50" s="120"/>
      <c r="F50" s="121"/>
      <c r="G50" s="122"/>
    </row>
    <row r="51" spans="1:11" x14ac:dyDescent="0.25">
      <c r="A51" s="6"/>
      <c r="K51" s="70"/>
    </row>
    <row r="52" spans="1:11" x14ac:dyDescent="0.25">
      <c r="B52" s="3"/>
      <c r="C52" s="3"/>
      <c r="D52" s="3"/>
      <c r="E52" s="3"/>
      <c r="F52" s="3"/>
      <c r="G52" s="3"/>
    </row>
    <row r="53" spans="1:11" x14ac:dyDescent="0.25">
      <c r="B53" s="3"/>
      <c r="C53" s="3"/>
      <c r="D53" s="3"/>
      <c r="E53" s="3"/>
      <c r="F53" s="3"/>
      <c r="G53" s="3"/>
    </row>
    <row r="54" spans="1:11" x14ac:dyDescent="0.25">
      <c r="B54" s="3"/>
      <c r="C54" s="3"/>
      <c r="D54" s="3"/>
      <c r="E54" s="3"/>
      <c r="F54" s="3"/>
      <c r="G54" s="3"/>
    </row>
    <row r="55" spans="1:11" x14ac:dyDescent="0.25">
      <c r="B55" s="3"/>
      <c r="C55" s="3"/>
      <c r="D55" s="3"/>
      <c r="E55" s="3"/>
      <c r="F55" s="3"/>
      <c r="G55" s="3"/>
    </row>
    <row r="56" spans="1:11" x14ac:dyDescent="0.25">
      <c r="B56" s="3"/>
      <c r="C56" s="3"/>
      <c r="D56" s="3"/>
      <c r="E56" s="3"/>
      <c r="F56" s="3"/>
      <c r="G56" s="3"/>
    </row>
    <row r="57" spans="1:11" x14ac:dyDescent="0.25">
      <c r="B57" s="3"/>
      <c r="C57" s="3"/>
      <c r="D57" s="3"/>
      <c r="E57" s="3"/>
      <c r="F57" s="3"/>
      <c r="G57" s="3"/>
    </row>
    <row r="58" spans="1:11" x14ac:dyDescent="0.25">
      <c r="B58" s="3"/>
      <c r="C58" s="3"/>
      <c r="D58" s="3"/>
      <c r="E58" s="3"/>
      <c r="F58" s="3"/>
      <c r="G58" s="3"/>
    </row>
    <row r="59" spans="1:11" x14ac:dyDescent="0.25">
      <c r="B59" s="3"/>
      <c r="C59" s="3"/>
      <c r="D59" s="3"/>
      <c r="E59" s="3"/>
      <c r="F59" s="3"/>
      <c r="G59" s="3"/>
    </row>
    <row r="60" spans="1:11" x14ac:dyDescent="0.25">
      <c r="B60" s="3"/>
      <c r="C60" s="3"/>
      <c r="D60" s="3"/>
      <c r="E60" s="3"/>
      <c r="F60" s="3"/>
      <c r="G60" s="3"/>
    </row>
    <row r="61" spans="1:11" x14ac:dyDescent="0.25">
      <c r="B61" s="3"/>
      <c r="C61" s="3"/>
      <c r="D61" s="3"/>
      <c r="E61" s="3"/>
      <c r="F61" s="3"/>
      <c r="G61" s="3"/>
    </row>
    <row r="62" spans="1:11" x14ac:dyDescent="0.25">
      <c r="B62" s="3"/>
      <c r="C62" s="3"/>
      <c r="D62" s="3"/>
      <c r="E62" s="3"/>
      <c r="F62" s="3"/>
      <c r="G62" s="3"/>
    </row>
    <row r="63" spans="1:11" x14ac:dyDescent="0.25">
      <c r="B63" s="3"/>
      <c r="C63" s="3"/>
      <c r="D63" s="3"/>
      <c r="E63" s="3"/>
      <c r="F63" s="3"/>
      <c r="G63" s="3"/>
    </row>
    <row r="64" spans="1:11" x14ac:dyDescent="0.25">
      <c r="B64" s="3"/>
      <c r="C64" s="3"/>
      <c r="D64" s="3"/>
      <c r="E64" s="3"/>
      <c r="F64" s="3"/>
      <c r="G64" s="3"/>
    </row>
    <row r="65" spans="2:7" x14ac:dyDescent="0.25">
      <c r="B65" s="3"/>
      <c r="C65" s="3"/>
      <c r="D65" s="3"/>
      <c r="E65" s="3"/>
      <c r="F65" s="3"/>
      <c r="G65" s="3"/>
    </row>
    <row r="66" spans="2:7" x14ac:dyDescent="0.25">
      <c r="B66" s="3"/>
      <c r="C66" s="3"/>
      <c r="D66" s="3"/>
      <c r="E66" s="3"/>
      <c r="F66" s="3"/>
      <c r="G66" s="3"/>
    </row>
    <row r="67" spans="2:7" x14ac:dyDescent="0.25">
      <c r="B67" s="3"/>
      <c r="C67" s="3"/>
      <c r="D67" s="3"/>
      <c r="E67" s="3"/>
      <c r="F67" s="3"/>
      <c r="G67" s="3"/>
    </row>
    <row r="68" spans="2:7" x14ac:dyDescent="0.25">
      <c r="B68" s="3"/>
      <c r="C68" s="3"/>
      <c r="D68" s="3"/>
      <c r="E68" s="3"/>
      <c r="F68" s="3"/>
      <c r="G68" s="3"/>
    </row>
  </sheetData>
  <mergeCells count="28">
    <mergeCell ref="C49:D49"/>
    <mergeCell ref="A1:K1"/>
    <mergeCell ref="A33:G33"/>
    <mergeCell ref="A5:B5"/>
    <mergeCell ref="A4:K4"/>
    <mergeCell ref="C31:E31"/>
    <mergeCell ref="A2:K2"/>
    <mergeCell ref="A3:K3"/>
    <mergeCell ref="C17:E24"/>
    <mergeCell ref="A13:E13"/>
    <mergeCell ref="C34:D34"/>
    <mergeCell ref="C45:D45"/>
    <mergeCell ref="C50:D50"/>
    <mergeCell ref="C46:D46"/>
    <mergeCell ref="C47:D47"/>
    <mergeCell ref="E34:G48"/>
    <mergeCell ref="E49:G50"/>
    <mergeCell ref="C40:D40"/>
    <mergeCell ref="C41:D41"/>
    <mergeCell ref="C42:D42"/>
    <mergeCell ref="C43:D43"/>
    <mergeCell ref="C44:D44"/>
    <mergeCell ref="C35:D35"/>
    <mergeCell ref="C36:D36"/>
    <mergeCell ref="C37:D37"/>
    <mergeCell ref="C38:D38"/>
    <mergeCell ref="C39:D39"/>
    <mergeCell ref="C48:D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933FB-8FCB-401C-A28A-BE89F91C985D}">
  <sheetPr>
    <tabColor rgb="FFFF0000"/>
    <pageSetUpPr fitToPage="1"/>
  </sheetPr>
  <dimension ref="B1:H45"/>
  <sheetViews>
    <sheetView showGridLines="0" zoomScale="110" zoomScaleNormal="110" workbookViewId="0">
      <selection activeCell="G30" sqref="G30"/>
    </sheetView>
  </sheetViews>
  <sheetFormatPr defaultColWidth="9.140625" defaultRowHeight="12.75" x14ac:dyDescent="0.2"/>
  <cols>
    <col min="1" max="1" width="9.140625" style="71"/>
    <col min="2" max="2" width="1.7109375" style="71" customWidth="1"/>
    <col min="3" max="3" width="33.140625" style="71" bestFit="1" customWidth="1"/>
    <col min="4" max="4" width="65.7109375" style="107" customWidth="1"/>
    <col min="5" max="5" width="15.28515625" style="71" customWidth="1"/>
    <col min="6" max="6" width="18.85546875" style="71" customWidth="1"/>
    <col min="7" max="7" width="20" style="71" bestFit="1" customWidth="1"/>
    <col min="8" max="8" width="15.85546875" style="72" bestFit="1" customWidth="1"/>
    <col min="9" max="16384" width="9.140625" style="71"/>
  </cols>
  <sheetData>
    <row r="1" spans="2:7" x14ac:dyDescent="0.2">
      <c r="D1" s="71"/>
    </row>
    <row r="2" spans="2:7" x14ac:dyDescent="0.2">
      <c r="D2" s="71"/>
    </row>
    <row r="3" spans="2:7" x14ac:dyDescent="0.2">
      <c r="D3" s="71"/>
    </row>
    <row r="4" spans="2:7" ht="19.5" thickBot="1" x14ac:dyDescent="0.35">
      <c r="B4" s="73" t="s">
        <v>0</v>
      </c>
      <c r="C4" s="74"/>
      <c r="D4" s="75"/>
      <c r="E4" s="75"/>
      <c r="F4" s="75"/>
      <c r="G4" s="76" t="s">
        <v>1</v>
      </c>
    </row>
    <row r="5" spans="2:7" x14ac:dyDescent="0.2">
      <c r="D5" s="71"/>
    </row>
    <row r="6" spans="2:7" x14ac:dyDescent="0.2">
      <c r="D6" s="71"/>
    </row>
    <row r="7" spans="2:7" x14ac:dyDescent="0.2">
      <c r="C7" s="77" t="s">
        <v>2</v>
      </c>
      <c r="D7" s="78" t="s">
        <v>3</v>
      </c>
      <c r="E7" s="79"/>
      <c r="F7" s="79"/>
    </row>
    <row r="8" spans="2:7" x14ac:dyDescent="0.2">
      <c r="C8" s="77" t="s">
        <v>4</v>
      </c>
      <c r="D8" s="80" t="s">
        <v>5</v>
      </c>
      <c r="E8" s="81"/>
      <c r="F8" s="81"/>
    </row>
    <row r="9" spans="2:7" x14ac:dyDescent="0.2">
      <c r="C9" s="77" t="s">
        <v>6</v>
      </c>
      <c r="D9" s="82">
        <v>25000000</v>
      </c>
      <c r="E9" s="83"/>
      <c r="F9" s="83"/>
    </row>
    <row r="10" spans="2:7" x14ac:dyDescent="0.2">
      <c r="C10" s="77" t="s">
        <v>53</v>
      </c>
      <c r="D10" s="84">
        <v>3800000</v>
      </c>
      <c r="E10" s="83"/>
      <c r="F10" s="83"/>
    </row>
    <row r="11" spans="2:7" x14ac:dyDescent="0.2">
      <c r="C11" s="85" t="s">
        <v>7</v>
      </c>
      <c r="D11" s="86" t="s">
        <v>8</v>
      </c>
    </row>
    <row r="12" spans="2:7" x14ac:dyDescent="0.2">
      <c r="C12" s="85" t="s">
        <v>9</v>
      </c>
      <c r="D12" s="86"/>
    </row>
    <row r="13" spans="2:7" x14ac:dyDescent="0.2">
      <c r="C13" s="85" t="s">
        <v>10</v>
      </c>
      <c r="D13" s="86" t="s">
        <v>11</v>
      </c>
    </row>
    <row r="14" spans="2:7" x14ac:dyDescent="0.2">
      <c r="C14" s="87"/>
      <c r="D14" s="71"/>
    </row>
    <row r="15" spans="2:7" x14ac:dyDescent="0.2">
      <c r="C15" s="87"/>
      <c r="D15" s="71"/>
    </row>
    <row r="16" spans="2:7" x14ac:dyDescent="0.2">
      <c r="C16" s="87"/>
      <c r="D16" s="71"/>
    </row>
    <row r="17" spans="3:8" x14ac:dyDescent="0.2">
      <c r="C17" s="88" t="s">
        <v>85</v>
      </c>
      <c r="D17" s="71"/>
    </row>
    <row r="18" spans="3:8" x14ac:dyDescent="0.2">
      <c r="D18" s="71"/>
    </row>
    <row r="19" spans="3:8" x14ac:dyDescent="0.2">
      <c r="C19" s="89" t="s">
        <v>12</v>
      </c>
      <c r="D19" s="89" t="s">
        <v>13</v>
      </c>
      <c r="E19" s="89" t="s">
        <v>14</v>
      </c>
      <c r="F19" s="89" t="s">
        <v>15</v>
      </c>
      <c r="G19" s="89" t="s">
        <v>16</v>
      </c>
      <c r="H19" s="90" t="s">
        <v>54</v>
      </c>
    </row>
    <row r="20" spans="3:8" x14ac:dyDescent="0.2">
      <c r="C20" s="91" t="s">
        <v>17</v>
      </c>
      <c r="D20" s="92" t="s">
        <v>86</v>
      </c>
      <c r="E20" s="93">
        <v>45672</v>
      </c>
      <c r="F20" s="93">
        <v>45687</v>
      </c>
      <c r="G20" s="94">
        <v>1</v>
      </c>
      <c r="H20" s="95" t="s">
        <v>55</v>
      </c>
    </row>
    <row r="21" spans="3:8" x14ac:dyDescent="0.2">
      <c r="C21" s="91" t="s">
        <v>17</v>
      </c>
      <c r="D21" s="92" t="s">
        <v>18</v>
      </c>
      <c r="E21" s="93">
        <v>45687</v>
      </c>
      <c r="F21" s="93">
        <v>45708</v>
      </c>
      <c r="G21" s="94">
        <v>1</v>
      </c>
      <c r="H21" s="95" t="s">
        <v>55</v>
      </c>
    </row>
    <row r="22" spans="3:8" x14ac:dyDescent="0.2">
      <c r="C22" s="91" t="s">
        <v>17</v>
      </c>
      <c r="D22" s="92" t="s">
        <v>19</v>
      </c>
      <c r="E22" s="93">
        <v>45708</v>
      </c>
      <c r="F22" s="101" t="s">
        <v>105</v>
      </c>
      <c r="G22" s="94">
        <v>1</v>
      </c>
      <c r="H22" s="95" t="s">
        <v>55</v>
      </c>
    </row>
    <row r="23" spans="3:8" x14ac:dyDescent="0.2">
      <c r="C23" s="96" t="s">
        <v>20</v>
      </c>
      <c r="D23" s="97" t="s">
        <v>21</v>
      </c>
      <c r="E23" s="98" t="s">
        <v>22</v>
      </c>
      <c r="F23" s="99">
        <v>46022</v>
      </c>
      <c r="G23" s="100"/>
      <c r="H23" s="95"/>
    </row>
    <row r="24" spans="3:8" x14ac:dyDescent="0.2">
      <c r="C24" s="91" t="s">
        <v>17</v>
      </c>
      <c r="D24" s="92" t="s">
        <v>23</v>
      </c>
      <c r="E24" s="101">
        <v>45991</v>
      </c>
      <c r="F24" s="93">
        <v>46022</v>
      </c>
      <c r="G24" s="94"/>
      <c r="H24" s="95" t="s">
        <v>55</v>
      </c>
    </row>
    <row r="25" spans="3:8" x14ac:dyDescent="0.2">
      <c r="C25" s="91" t="s">
        <v>17</v>
      </c>
      <c r="D25" s="92" t="s">
        <v>24</v>
      </c>
      <c r="E25" s="101">
        <v>46023</v>
      </c>
      <c r="F25" s="93">
        <v>46081</v>
      </c>
      <c r="G25" s="94">
        <v>1</v>
      </c>
      <c r="H25" s="95" t="s">
        <v>55</v>
      </c>
    </row>
    <row r="26" spans="3:8" x14ac:dyDescent="0.2">
      <c r="C26" s="91" t="s">
        <v>17</v>
      </c>
      <c r="D26" s="92" t="s">
        <v>25</v>
      </c>
      <c r="E26" s="101">
        <v>46082</v>
      </c>
      <c r="F26" s="93">
        <v>46111</v>
      </c>
      <c r="G26" s="94">
        <v>1</v>
      </c>
      <c r="H26" s="95" t="s">
        <v>55</v>
      </c>
    </row>
    <row r="27" spans="3:8" x14ac:dyDescent="0.2">
      <c r="C27" s="91" t="s">
        <v>17</v>
      </c>
      <c r="D27" s="92" t="s">
        <v>26</v>
      </c>
      <c r="E27" s="102" t="s">
        <v>22</v>
      </c>
      <c r="F27" s="93">
        <v>46111</v>
      </c>
      <c r="G27" s="94">
        <v>1</v>
      </c>
      <c r="H27" s="95" t="s">
        <v>55</v>
      </c>
    </row>
    <row r="28" spans="3:8" x14ac:dyDescent="0.2">
      <c r="C28" s="91" t="s">
        <v>17</v>
      </c>
      <c r="D28" s="92" t="s">
        <v>27</v>
      </c>
      <c r="E28" s="93">
        <v>46111</v>
      </c>
      <c r="F28" s="93">
        <v>46203</v>
      </c>
      <c r="G28" s="94">
        <v>5</v>
      </c>
      <c r="H28" s="95" t="s">
        <v>56</v>
      </c>
    </row>
    <row r="29" spans="3:8" x14ac:dyDescent="0.2">
      <c r="C29" s="96" t="s">
        <v>20</v>
      </c>
      <c r="D29" s="97" t="s">
        <v>28</v>
      </c>
      <c r="E29" s="98" t="s">
        <v>22</v>
      </c>
      <c r="F29" s="99">
        <v>46203</v>
      </c>
      <c r="G29" s="100"/>
      <c r="H29" s="95"/>
    </row>
    <row r="30" spans="3:8" x14ac:dyDescent="0.2">
      <c r="C30" s="91" t="s">
        <v>17</v>
      </c>
      <c r="D30" s="92" t="s">
        <v>29</v>
      </c>
      <c r="E30" s="93">
        <v>46204</v>
      </c>
      <c r="F30" s="93">
        <v>46218</v>
      </c>
      <c r="G30" s="94">
        <v>1</v>
      </c>
      <c r="H30" s="95" t="s">
        <v>55</v>
      </c>
    </row>
    <row r="31" spans="3:8" x14ac:dyDescent="0.2">
      <c r="C31" s="91" t="s">
        <v>17</v>
      </c>
      <c r="D31" s="92" t="s">
        <v>30</v>
      </c>
      <c r="E31" s="93">
        <v>46218</v>
      </c>
      <c r="F31" s="93">
        <v>46265</v>
      </c>
      <c r="G31" s="94"/>
      <c r="H31" s="95" t="s">
        <v>55</v>
      </c>
    </row>
    <row r="32" spans="3:8" x14ac:dyDescent="0.2">
      <c r="C32" s="91" t="s">
        <v>17</v>
      </c>
      <c r="D32" s="92" t="s">
        <v>31</v>
      </c>
      <c r="E32" s="101" t="s">
        <v>22</v>
      </c>
      <c r="F32" s="93">
        <v>46266</v>
      </c>
      <c r="G32" s="94">
        <v>0.5</v>
      </c>
      <c r="H32" s="95" t="s">
        <v>55</v>
      </c>
    </row>
    <row r="33" spans="3:8" ht="25.5" x14ac:dyDescent="0.2">
      <c r="C33" s="91" t="s">
        <v>17</v>
      </c>
      <c r="D33" s="92" t="s">
        <v>32</v>
      </c>
      <c r="E33" s="93">
        <v>46266</v>
      </c>
      <c r="F33" s="93">
        <v>46387</v>
      </c>
      <c r="G33" s="94">
        <v>1</v>
      </c>
      <c r="H33" s="95" t="s">
        <v>55</v>
      </c>
    </row>
    <row r="34" spans="3:8" ht="25.5" x14ac:dyDescent="0.2">
      <c r="C34" s="91" t="s">
        <v>17</v>
      </c>
      <c r="D34" s="92" t="s">
        <v>33</v>
      </c>
      <c r="E34" s="93">
        <v>46357</v>
      </c>
      <c r="F34" s="93">
        <v>46387</v>
      </c>
      <c r="G34" s="94">
        <v>1</v>
      </c>
      <c r="H34" s="95" t="s">
        <v>55</v>
      </c>
    </row>
    <row r="35" spans="3:8" x14ac:dyDescent="0.2">
      <c r="C35" s="96" t="s">
        <v>20</v>
      </c>
      <c r="D35" s="97" t="s">
        <v>34</v>
      </c>
      <c r="E35" s="98" t="s">
        <v>22</v>
      </c>
      <c r="F35" s="99">
        <v>46387</v>
      </c>
      <c r="G35" s="100"/>
      <c r="H35" s="95" t="s">
        <v>55</v>
      </c>
    </row>
    <row r="36" spans="3:8" x14ac:dyDescent="0.2">
      <c r="C36" s="91" t="s">
        <v>17</v>
      </c>
      <c r="D36" s="92" t="s">
        <v>35</v>
      </c>
      <c r="E36" s="101" t="s">
        <v>22</v>
      </c>
      <c r="F36" s="93">
        <v>46037</v>
      </c>
      <c r="G36" s="94">
        <v>1</v>
      </c>
      <c r="H36" s="95"/>
    </row>
    <row r="37" spans="3:8" x14ac:dyDescent="0.2">
      <c r="C37" s="91" t="s">
        <v>17</v>
      </c>
      <c r="D37" s="92" t="s">
        <v>36</v>
      </c>
      <c r="E37" s="101" t="s">
        <v>22</v>
      </c>
      <c r="F37" s="93">
        <v>46037</v>
      </c>
      <c r="G37" s="94">
        <v>7.5</v>
      </c>
      <c r="H37" s="95" t="s">
        <v>56</v>
      </c>
    </row>
    <row r="38" spans="3:8" ht="25.5" x14ac:dyDescent="0.2">
      <c r="C38" s="91" t="s">
        <v>17</v>
      </c>
      <c r="D38" s="92" t="s">
        <v>37</v>
      </c>
      <c r="E38" s="93">
        <v>46038</v>
      </c>
      <c r="F38" s="93">
        <v>46387</v>
      </c>
      <c r="G38" s="91">
        <v>1</v>
      </c>
      <c r="H38" s="95" t="s">
        <v>55</v>
      </c>
    </row>
    <row r="39" spans="3:8" x14ac:dyDescent="0.2">
      <c r="C39" s="96" t="s">
        <v>20</v>
      </c>
      <c r="D39" s="97" t="s">
        <v>38</v>
      </c>
      <c r="E39" s="98" t="s">
        <v>22</v>
      </c>
      <c r="F39" s="99">
        <v>46387</v>
      </c>
      <c r="G39" s="96"/>
      <c r="H39" s="95" t="s">
        <v>55</v>
      </c>
    </row>
    <row r="40" spans="3:8" x14ac:dyDescent="0.2">
      <c r="C40" s="91" t="s">
        <v>17</v>
      </c>
      <c r="D40" s="92" t="s">
        <v>39</v>
      </c>
      <c r="E40" s="93">
        <v>46022</v>
      </c>
      <c r="F40" s="93">
        <v>46752</v>
      </c>
      <c r="G40" s="91"/>
      <c r="H40" s="95" t="s">
        <v>55</v>
      </c>
    </row>
    <row r="41" spans="3:8" x14ac:dyDescent="0.2">
      <c r="C41" s="91" t="s">
        <v>17</v>
      </c>
      <c r="D41" s="92" t="s">
        <v>40</v>
      </c>
      <c r="E41" s="93">
        <v>46388</v>
      </c>
      <c r="F41" s="93">
        <v>46387</v>
      </c>
      <c r="G41" s="91">
        <v>1</v>
      </c>
      <c r="H41" s="95" t="s">
        <v>55</v>
      </c>
    </row>
    <row r="42" spans="3:8" ht="25.5" x14ac:dyDescent="0.2">
      <c r="C42" s="91" t="s">
        <v>20</v>
      </c>
      <c r="D42" s="92" t="s">
        <v>41</v>
      </c>
      <c r="E42" s="101" t="s">
        <v>22</v>
      </c>
      <c r="F42" s="93">
        <v>46477</v>
      </c>
      <c r="G42" s="91"/>
      <c r="H42" s="95" t="s">
        <v>55</v>
      </c>
    </row>
    <row r="44" spans="3:8" ht="13.5" thickBot="1" x14ac:dyDescent="0.25">
      <c r="C44" s="103" t="s">
        <v>42</v>
      </c>
      <c r="D44" s="104"/>
      <c r="E44" s="105"/>
      <c r="F44" s="105"/>
      <c r="G44" s="106">
        <f>SUM(G20:G42)</f>
        <v>25</v>
      </c>
    </row>
    <row r="45" spans="3:8" ht="13.5" thickTop="1" x14ac:dyDescent="0.2"/>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969E4257AC3745876C609FAD629F38" ma:contentTypeVersion="18" ma:contentTypeDescription="Create a new document." ma:contentTypeScope="" ma:versionID="79466d12affd5490a7afd60142e31f1d">
  <xsd:schema xmlns:xsd="http://www.w3.org/2001/XMLSchema" xmlns:xs="http://www.w3.org/2001/XMLSchema" xmlns:p="http://schemas.microsoft.com/office/2006/metadata/properties" xmlns:ns2="a607fb42-c71d-494b-967b-47502842d090" xmlns:ns3="3015f852-ac1b-44e3-bdb8-44b5f67d391d" targetNamespace="http://schemas.microsoft.com/office/2006/metadata/properties" ma:root="true" ma:fieldsID="fb4ef3aacebe0104801f0db0abf03e9b" ns2:_="" ns3:_="">
    <xsd:import namespace="a607fb42-c71d-494b-967b-47502842d090"/>
    <xsd:import namespace="3015f852-ac1b-44e3-bdb8-44b5f67d391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07fb42-c71d-494b-967b-47502842d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b21d0c2-a39b-43ef-b1f2-fa89c67e71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15f852-ac1b-44e3-bdb8-44b5f67d391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012c5cc-7b5c-4b26-82a6-56644db43812}" ma:internalName="TaxCatchAll" ma:showField="CatchAllData" ma:web="3015f852-ac1b-44e3-bdb8-44b5f67d39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07fb42-c71d-494b-967b-47502842d090">
      <Terms xmlns="http://schemas.microsoft.com/office/infopath/2007/PartnerControls"/>
    </lcf76f155ced4ddcb4097134ff3c332f>
    <TaxCatchAll xmlns="3015f852-ac1b-44e3-bdb8-44b5f67d391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17E0F3-5D79-4452-BF73-1E9816A05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07fb42-c71d-494b-967b-47502842d090"/>
    <ds:schemaRef ds:uri="3015f852-ac1b-44e3-bdb8-44b5f67d39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B5F513-36DE-47DC-8B18-109BCC46D2D0}">
  <ds:schemaRefs>
    <ds:schemaRef ds:uri="http://schemas.microsoft.com/office/2006/metadata/propertie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3015f852-ac1b-44e3-bdb8-44b5f67d391d"/>
    <ds:schemaRef ds:uri="a607fb42-c71d-494b-967b-47502842d090"/>
    <ds:schemaRef ds:uri="http://www.w3.org/XML/1998/namespace"/>
  </ds:schemaRefs>
</ds:datastoreItem>
</file>

<file path=customXml/itemProps3.xml><?xml version="1.0" encoding="utf-8"?>
<ds:datastoreItem xmlns:ds="http://schemas.openxmlformats.org/officeDocument/2006/customXml" ds:itemID="{401D2084-8A16-4664-807F-CF96E5F867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Sources and Uses</vt:lpstr>
      <vt:lpstr>Project Timeline</vt:lpstr>
      <vt:lpstr>Sources and Uses Example</vt:lpstr>
      <vt:lpstr>Project Timeline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Gabe Leiter</dc:creator>
  <cp:keywords/>
  <dc:description/>
  <cp:lastModifiedBy>ccochran riverhills.cc</cp:lastModifiedBy>
  <cp:revision/>
  <dcterms:created xsi:type="dcterms:W3CDTF">2021-08-31T19:59:17Z</dcterms:created>
  <dcterms:modified xsi:type="dcterms:W3CDTF">2024-12-12T19:08:50Z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0x010100E4969E4257AC3745876C609FAD629F38</vt:lpwstr>
  </property>
  <property fmtid="{D5CDD505-2E9C-101B-9397-08002B2CF9AE}" pid="3" name="FileName">
    <vt:lpwstr/>
  </property>
  <property fmtid="{D5CDD505-2E9C-101B-9397-08002B2CF9AE}" pid="4" name="MediaServiceImageTags">
    <vt:lpwstr/>
  </property>
</Properties>
</file>