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workbookPr date1904="1" autoCompressPictures="0"/>
  <mc:AlternateContent xmlns:mc="http://schemas.openxmlformats.org/markup-compatibility/2006">
    <mc:Choice Requires="x15">
      <x15ac:absPath xmlns:x15ac="http://schemas.microsoft.com/office/spreadsheetml/2010/11/ac" url="/Users/danielrivera/Arkad Group Dropbox/Arkad Cap Team Folder/1. Welcome Package 2021/Tools/"/>
    </mc:Choice>
  </mc:AlternateContent>
  <xr:revisionPtr revIDLastSave="0" documentId="13_ncr:1_{3126FFF4-9631-5441-890D-5BE672D322A9}" xr6:coauthVersionLast="47" xr6:coauthVersionMax="47" xr10:uidLastSave="{00000000-0000-0000-0000-000000000000}"/>
  <bookViews>
    <workbookView xWindow="0" yWindow="500" windowWidth="28800" windowHeight="17500" tabRatio="868" xr2:uid="{00000000-000D-0000-FFFF-FFFF00000000}"/>
  </bookViews>
  <sheets>
    <sheet name="FUNDING WholeSale SOW" sheetId="65" r:id="rId1"/>
  </sheets>
  <externalReferences>
    <externalReference r:id="rId2"/>
    <externalReference r:id="rId3"/>
    <externalReference r:id="rId4"/>
    <externalReference r:id="rId5"/>
  </externalReferences>
  <definedNames>
    <definedName name="Beg_Bal">'[1]ALL IN 5050'!$C$18:$C$377</definedName>
    <definedName name="End_Bal">'[2]Loan Amortization Schedule'!$I$18:$I$377</definedName>
    <definedName name="Extra_Pay">'[3]ALL IN 5050'!$E$18:$E$377</definedName>
    <definedName name="FAQ">'[4]Help and Info'!$B$54:$C$94</definedName>
    <definedName name="Getting_Started">'[4]Help and Info'!$C$2</definedName>
    <definedName name="Header_Row">ROW('[2]Loan Amortization Schedule'!$17:$17)</definedName>
    <definedName name="help">[4]GanttChart!$A$235:$AM$235</definedName>
    <definedName name="holidays">[4]Holidays!$C$4:$C$23</definedName>
    <definedName name="Int">'[3]ALL IN 5050'!$H$18:$H$377</definedName>
    <definedName name="Interest_Rate">'[2]Loan Amortization Schedule'!$D$6</definedName>
    <definedName name="Last_Row" localSheetId="0">IF('FUNDING WholeSale SOW'!Values_Entered,Header_Row+'FUNDING WholeSale SOW'!Number_of_Payments,Header_Row)</definedName>
    <definedName name="Last_Row">IF(Values_Entered,Header_Row+Number_of_Payments,Header_Row)</definedName>
    <definedName name="Loan_Amount">'[2]Loan Amortization Schedule'!$D$5</definedName>
    <definedName name="Loan_Start">'[2]Loan Amortization Schedule'!$D$9</definedName>
    <definedName name="Loan_Years">'[2]Loan Amortization Schedule'!$D$7</definedName>
    <definedName name="Num_Pmt_Per_Year">'[3]ALL IN 5050'!$D$8</definedName>
    <definedName name="Number_of_Payments" localSheetId="0">MATCH(0.01,End_Bal,-1)+1</definedName>
    <definedName name="Number_of_Payments">MATCH(0.01,End_Bal,-1)+1</definedName>
    <definedName name="Pay_Num">'[3]ALL IN 5050'!$A$18:$A$377</definedName>
    <definedName name="Princ">'[3]ALL IN 5050'!$G$18:$G$377</definedName>
    <definedName name="_xlnm.Print_Area" localSheetId="0">'FUNDING WholeSale SOW'!$A$1:$E$85</definedName>
    <definedName name="Sched_Pay">'[1]ALL IN 5050'!$D$18:$D$377</definedName>
    <definedName name="Scheduled_Extra_Payments">'[3]ALL IN 5050'!$D$10</definedName>
    <definedName name="Scheduled_Monthly_Payment">'[3]ALL IN 5050'!$H$5</definedName>
    <definedName name="TOP">[4]GanttChart!$B$8</definedName>
    <definedName name="Total_Pay">'[3]ALL IN 5050'!$F$18:$F$377</definedName>
    <definedName name="Values_Entered" localSheetId="0">IF(Loan_Amount*Interest_Rate*Loan_Years*Loan_Start&gt;0,1,0)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65" l="1"/>
  <c r="E9" i="65" l="1"/>
  <c r="E10" i="65" s="1"/>
</calcChain>
</file>

<file path=xl/sharedStrings.xml><?xml version="1.0" encoding="utf-8"?>
<sst xmlns="http://schemas.openxmlformats.org/spreadsheetml/2006/main" count="399" uniqueCount="111">
  <si>
    <t>Total</t>
  </si>
  <si>
    <t>Windows</t>
  </si>
  <si>
    <t>Interior Painting</t>
  </si>
  <si>
    <t>Roofing</t>
  </si>
  <si>
    <t>Does the property have a basement?</t>
  </si>
  <si>
    <t>Wall Repair incl sheetrock, spackle, trim</t>
  </si>
  <si>
    <t>Doors (interior and exterior)</t>
  </si>
  <si>
    <t>Garage (Include doors)</t>
  </si>
  <si>
    <t>Landscaping</t>
  </si>
  <si>
    <t>Plumbing Fixtures</t>
  </si>
  <si>
    <t>Lighting Fixtures</t>
  </si>
  <si>
    <t>Bath 1 Renovation</t>
  </si>
  <si>
    <t>Bath 2 Renovation</t>
  </si>
  <si>
    <t>Bath 3 Renovation</t>
  </si>
  <si>
    <t>Exterior Finish (Please describe)</t>
  </si>
  <si>
    <t>Basement (Please describe)</t>
  </si>
  <si>
    <t>Attic (Please describe)</t>
  </si>
  <si>
    <t>YES / NO</t>
  </si>
  <si>
    <t>Hardscape Work (Walkways, Patios, etc.)</t>
  </si>
  <si>
    <t>Finish Carpentry (Trim, Molding, Panels)</t>
  </si>
  <si>
    <t>Framing</t>
  </si>
  <si>
    <t>Scope of Work / Budget</t>
  </si>
  <si>
    <t>Additional</t>
  </si>
  <si>
    <t>Siding</t>
  </si>
  <si>
    <t>Fencing</t>
  </si>
  <si>
    <t>Will square footage be added to the property?</t>
  </si>
  <si>
    <t>10% Contingency</t>
  </si>
  <si>
    <t>Sub Total</t>
  </si>
  <si>
    <t>PROPERTY ADDRESS:</t>
  </si>
  <si>
    <t>Please note: ALL items must have detailed descriptions. Incomplete SOWs may be rejected.</t>
  </si>
  <si>
    <t>PROJECT DESCRIPTION:</t>
  </si>
  <si>
    <t>Any natural/major disaster repairs (Mold, Fire, etc)?</t>
  </si>
  <si>
    <t>DESCRIPTION</t>
  </si>
  <si>
    <t>Plumbing - FINISH</t>
  </si>
  <si>
    <t>Electrical - FINISH</t>
  </si>
  <si>
    <t>Heating - FINISH</t>
  </si>
  <si>
    <t>Cooling - FINISH</t>
  </si>
  <si>
    <t>Plumbing - ROUGH</t>
  </si>
  <si>
    <t>Heating - ROUGH</t>
  </si>
  <si>
    <t>Cooling - ROUGH</t>
  </si>
  <si>
    <t>Lumber</t>
  </si>
  <si>
    <t>Foundation</t>
  </si>
  <si>
    <t xml:space="preserve">Flooring </t>
  </si>
  <si>
    <t>THIS AREA REQUIRES EXTRA DETAIL (OVERWRITE)</t>
  </si>
  <si>
    <t>NEW OR PATCH? NEED DETAILS (OVERWRITE)</t>
  </si>
  <si>
    <t>PLEASE DESCRIBE TYPE, AREA &amp; SQ FT OR % OF COVERAGE  (OVER WRITE)</t>
  </si>
  <si>
    <t>Exterminator/Pest Control</t>
  </si>
  <si>
    <t>Fireplace/Chimney</t>
  </si>
  <si>
    <t>Flooring-Carpet</t>
  </si>
  <si>
    <t>Flooring-Tile</t>
  </si>
  <si>
    <t>Flooring-Vinyl/Laminate</t>
  </si>
  <si>
    <t>Flooring-Wood</t>
  </si>
  <si>
    <t>what is being done? Replacement? Cleaning? What rooms?</t>
  </si>
  <si>
    <t>Which rooms?  Just Flooring or wall finish too??</t>
  </si>
  <si>
    <t>What flooring type and which rooms?</t>
  </si>
  <si>
    <t>New Installation?  Repair? Where?  Refinishing?</t>
  </si>
  <si>
    <t>Tile - Wall</t>
  </si>
  <si>
    <t>Doors-Exterior</t>
  </si>
  <si>
    <t>Please describe what is to be done</t>
  </si>
  <si>
    <t>Doors-Interior</t>
  </si>
  <si>
    <t>Driveway</t>
  </si>
  <si>
    <t>New? Seal surface? Extend?</t>
  </si>
  <si>
    <t>Electrical-Panel</t>
  </si>
  <si>
    <t>Repairs? Install new?  Upgrade to ?</t>
  </si>
  <si>
    <t>Electrical-Rewire</t>
  </si>
  <si>
    <t>Please describe what is to be done: wiring only?  Outlets/switches/receptacles?</t>
  </si>
  <si>
    <t>Architectural Plans/Survey</t>
  </si>
  <si>
    <t>Need copy of documents prepared and/or proof of payment</t>
  </si>
  <si>
    <t>Gutters/Downspouts</t>
  </si>
  <si>
    <t xml:space="preserve">Install new?  Repair to existing? </t>
  </si>
  <si>
    <t>Hardware &amp; Accessories</t>
  </si>
  <si>
    <t>Closet sets, shelving, door knobs, lock sets, cabinet hardware, bathroom accessories, etc.</t>
  </si>
  <si>
    <t>Hot Water Heater</t>
  </si>
  <si>
    <t>Remove and replace hot water heater</t>
  </si>
  <si>
    <t>Kitchen-Appliances</t>
  </si>
  <si>
    <t>Kitchen-Cabinets</t>
  </si>
  <si>
    <t>Kitchen-Countertops</t>
  </si>
  <si>
    <t>Kitchen-Other</t>
  </si>
  <si>
    <t>Which appliances will be installed: oven/range, refr, dishsw, micro, hood, w/d??</t>
  </si>
  <si>
    <t>Install new upper and lower cabinets? refurbish/refinish/paint?  Kitchen? Baths?</t>
  </si>
  <si>
    <t>Paint - Exterior</t>
  </si>
  <si>
    <t>All exterior? Or just trim/soffits/fascia, etc?</t>
  </si>
  <si>
    <t>Septic</t>
  </si>
  <si>
    <t>Sewer /Drains</t>
  </si>
  <si>
    <t>DESCRIBE; Septic clean out / Install riser / new tank / new leaching fields</t>
  </si>
  <si>
    <t>If you need help completing this SOW, please inform our sales reps.</t>
  </si>
  <si>
    <t>Will Bedroom count change?</t>
  </si>
  <si>
    <t>Will the Bathroom count change?</t>
  </si>
  <si>
    <t>How much will be added?:</t>
  </si>
  <si>
    <t>Final bedroom Count:</t>
  </si>
  <si>
    <t>Final Bath count:</t>
  </si>
  <si>
    <t>Please explain:</t>
  </si>
  <si>
    <t>Will the attic be finished to livable space?</t>
  </si>
  <si>
    <t>Will the basement be finished to livable space?</t>
  </si>
  <si>
    <t>Please describe in detail (Overwrite)</t>
  </si>
  <si>
    <t>Material: Formica, quartz, granite, tile</t>
  </si>
  <si>
    <t>Bath walls? Back splash? Any other areas?</t>
  </si>
  <si>
    <t>COST (LABOR &amp; MATERIAL)</t>
  </si>
  <si>
    <t>Demo/clean up (10% OR LESS of entire budget)</t>
  </si>
  <si>
    <t>Describe level of demo and clean up</t>
  </si>
  <si>
    <t>Keep this excel for future reference and revisions.</t>
  </si>
  <si>
    <t>All SOWS MUST be provided in Excel or Google Sheets format.</t>
  </si>
  <si>
    <t xml:space="preserve">Arkad Capital - (Rev. date 11/16/2021)			</t>
  </si>
  <si>
    <t>Unit #2</t>
  </si>
  <si>
    <t>Unit #3</t>
  </si>
  <si>
    <t>Is this a Multi Family?</t>
  </si>
  <si>
    <t>How mant units?</t>
  </si>
  <si>
    <t>NOTE:</t>
  </si>
  <si>
    <t>If this is a multifamily, you must address EACH unit in this SOW. (3 sections have been provided for you in this template)</t>
  </si>
  <si>
    <t>Single Family OR 1st Unit of Multifamily property</t>
  </si>
  <si>
    <t>OUTLINE IS ONLY A GUIDE, ADD/DELETE ROWS AS NEEDED.                          DESCRIPTIONS ARE MANDATORY!                     10% CONTINGENCY ADDED AUTOMATICALLY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</si>
</sst>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0.0"/>
    <numFmt numFmtId="166" formatCode="_(* #,##0_);_(* \(#,##0\);_(* &quot;-&quot;??_);_(@_)"/>
    <numFmt numFmtId="167" formatCode="_(* #,##0.0_);_(* \(#,##0.0\);_(* &quot;-&quot;??_);_(@_)"/>
  </numFmts>
  <fonts count="35" x14ac:knownFonts="1">
    <font>
      <sz val="10"/>
      <name val="Verdana"/>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Verdana"/>
      <family val="2"/>
    </font>
    <font>
      <sz val="10"/>
      <name val="Verdana"/>
      <family val="2"/>
    </font>
    <font>
      <sz val="8"/>
      <name val="Verdana"/>
      <family val="2"/>
    </font>
    <font>
      <sz val="10"/>
      <name val="Arial"/>
      <family val="2"/>
    </font>
    <font>
      <b/>
      <sz val="6.5"/>
      <name val="Verdana"/>
      <family val="2"/>
    </font>
    <font>
      <sz val="6"/>
      <name val="Arial"/>
      <family val="2"/>
    </font>
    <font>
      <sz val="6.5"/>
      <name val="Verdana"/>
      <family val="2"/>
    </font>
    <font>
      <b/>
      <sz val="15"/>
      <color theme="3"/>
      <name val="Calibri"/>
      <family val="2"/>
      <charset val="204"/>
      <scheme val="minor"/>
    </font>
    <font>
      <u/>
      <sz val="10"/>
      <color theme="10"/>
      <name val="Verdana"/>
      <family val="2"/>
    </font>
    <font>
      <u/>
      <sz val="10"/>
      <color theme="11"/>
      <name val="Verdana"/>
      <family val="2"/>
    </font>
    <font>
      <sz val="12"/>
      <color indexed="9"/>
      <name val="Times New Roman"/>
      <family val="1"/>
    </font>
    <font>
      <sz val="11"/>
      <color theme="1"/>
      <name val="Calibri"/>
      <family val="2"/>
      <scheme val="minor"/>
    </font>
    <font>
      <sz val="12"/>
      <color rgb="FF000000"/>
      <name val="Calibri"/>
      <family val="2"/>
    </font>
    <font>
      <b/>
      <sz val="12"/>
      <color theme="1"/>
      <name val="Calibri"/>
      <family val="2"/>
      <scheme val="minor"/>
    </font>
    <font>
      <b/>
      <u/>
      <sz val="12"/>
      <color theme="1"/>
      <name val="Calibri"/>
      <family val="2"/>
      <scheme val="minor"/>
    </font>
    <font>
      <u/>
      <sz val="12"/>
      <color theme="1"/>
      <name val="Calibri"/>
      <family val="2"/>
      <scheme val="minor"/>
    </font>
    <font>
      <sz val="12"/>
      <color theme="1" tint="0.34998626667073579"/>
      <name val="Calibri"/>
      <family val="2"/>
      <scheme val="minor"/>
    </font>
    <font>
      <sz val="12"/>
      <color theme="1"/>
      <name val="Verdana"/>
      <family val="2"/>
    </font>
    <font>
      <b/>
      <sz val="12"/>
      <color rgb="FFFFFF00"/>
      <name val="Calibri"/>
      <family val="2"/>
      <scheme val="minor"/>
    </font>
    <font>
      <sz val="12"/>
      <color rgb="FFFFFF00"/>
      <name val="Calibri"/>
      <family val="2"/>
      <scheme val="minor"/>
    </font>
    <font>
      <sz val="12"/>
      <color rgb="FFC00000"/>
      <name val="Calibri"/>
      <family val="2"/>
      <scheme val="minor"/>
    </font>
    <font>
      <b/>
      <u/>
      <sz val="20"/>
      <color theme="1"/>
      <name val="Calibri"/>
      <family val="2"/>
      <scheme val="minor"/>
    </font>
    <font>
      <sz val="20"/>
      <color theme="1"/>
      <name val="Calibri"/>
      <family val="2"/>
      <scheme val="minor"/>
    </font>
    <font>
      <b/>
      <sz val="20"/>
      <color theme="1"/>
      <name val="Calibri"/>
      <family val="2"/>
      <scheme val="minor"/>
    </font>
    <font>
      <sz val="10"/>
      <color theme="1"/>
      <name val="Calibri"/>
      <family val="2"/>
      <scheme val="minor"/>
    </font>
    <font>
      <b/>
      <sz val="12"/>
      <color rgb="FFFF0000"/>
      <name val="Calibri"/>
      <family val="2"/>
      <scheme val="minor"/>
    </font>
    <font>
      <b/>
      <sz val="12"/>
      <color rgb="FFFF0000"/>
      <name val="Verdana"/>
      <family val="2"/>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s>
  <borders count="17">
    <border>
      <left/>
      <right/>
      <top/>
      <bottom/>
      <diagonal/>
    </border>
    <border>
      <left/>
      <right/>
      <top/>
      <bottom style="thick">
        <color theme="4"/>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07">
    <xf numFmtId="0" fontId="0" fillId="0" borderId="0"/>
    <xf numFmtId="44" fontId="9" fillId="0" borderId="0" applyFont="0" applyFill="0" applyBorder="0" applyAlignment="0" applyProtection="0"/>
    <xf numFmtId="9" fontId="13" fillId="0" borderId="0" applyFont="0" applyFill="0" applyBorder="0" applyAlignment="0" applyProtection="0"/>
    <xf numFmtId="166" fontId="12" fillId="0" borderId="0" applyFont="0" applyFill="0" applyBorder="0" applyAlignment="0" applyProtection="0"/>
    <xf numFmtId="167" fontId="14" fillId="0" borderId="0" applyFont="0" applyFill="0" applyBorder="0" applyAlignment="0" applyProtection="0"/>
    <xf numFmtId="0" fontId="11" fillId="0" borderId="0"/>
    <xf numFmtId="44" fontId="11" fillId="0" borderId="0" applyFont="0" applyFill="0" applyBorder="0" applyAlignment="0" applyProtection="0"/>
    <xf numFmtId="44" fontId="8" fillId="0" borderId="0" applyFont="0" applyFill="0" applyBorder="0" applyAlignment="0" applyProtection="0"/>
    <xf numFmtId="9" fontId="11" fillId="0" borderId="0" applyFont="0" applyFill="0" applyBorder="0" applyAlignment="0" applyProtection="0"/>
    <xf numFmtId="0" fontId="15" fillId="0" borderId="1"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1" fillId="0" borderId="0"/>
    <xf numFmtId="0" fontId="8"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5" fillId="0" borderId="1"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65" fontId="10" fillId="0" borderId="0" applyFont="0" applyFill="0" applyBorder="0" applyAlignment="0" applyProtection="0"/>
    <xf numFmtId="9" fontId="18"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8"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0"/>
    <xf numFmtId="44" fontId="1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3" fontId="8" fillId="0" borderId="0" applyFont="0" applyFill="0" applyBorder="0" applyAlignment="0" applyProtection="0"/>
    <xf numFmtId="0" fontId="7"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64" fontId="8" fillId="0" borderId="0" applyFont="0" applyFill="0" applyBorder="0" applyAlignment="0" applyProtection="0"/>
    <xf numFmtId="0" fontId="8"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0"/>
    <xf numFmtId="9" fontId="6"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cellStyleXfs>
  <cellXfs count="64">
    <xf numFmtId="0" fontId="0" fillId="0" borderId="0" xfId="0"/>
    <xf numFmtId="0" fontId="21" fillId="0" borderId="0" xfId="1505" applyFont="1" applyFill="1" applyBorder="1" applyAlignment="1">
      <alignment horizontal="center" vertical="top" wrapText="1"/>
    </xf>
    <xf numFmtId="0" fontId="21" fillId="0" borderId="14" xfId="1505" applyNumberFormat="1" applyFont="1" applyFill="1" applyBorder="1" applyAlignment="1">
      <alignment horizontal="left" vertical="top"/>
    </xf>
    <xf numFmtId="0" fontId="21" fillId="0" borderId="11" xfId="1505" applyNumberFormat="1" applyFont="1" applyFill="1" applyBorder="1" applyAlignment="1">
      <alignment horizontal="center" vertical="top" wrapText="1"/>
    </xf>
    <xf numFmtId="0" fontId="3" fillId="0" borderId="0" xfId="1505" applyFont="1" applyAlignment="1">
      <alignment horizontal="left" vertical="top" wrapText="1"/>
    </xf>
    <xf numFmtId="0" fontId="21" fillId="0" borderId="2" xfId="1505" applyFont="1" applyFill="1" applyBorder="1" applyAlignment="1" applyProtection="1">
      <alignment horizontal="left" wrapText="1"/>
      <protection locked="0"/>
    </xf>
    <xf numFmtId="0" fontId="21" fillId="0" borderId="2" xfId="1505" applyFont="1" applyFill="1" applyBorder="1" applyAlignment="1" applyProtection="1">
      <alignment wrapText="1"/>
      <protection locked="0"/>
    </xf>
    <xf numFmtId="0" fontId="21" fillId="0" borderId="0" xfId="1505" applyFont="1" applyAlignment="1">
      <alignment horizontal="left" vertical="top" wrapText="1"/>
    </xf>
    <xf numFmtId="0" fontId="21" fillId="0" borderId="0" xfId="1505" applyFont="1" applyBorder="1" applyAlignment="1">
      <alignment horizontal="left" vertical="top" wrapText="1"/>
    </xf>
    <xf numFmtId="0" fontId="21" fillId="0" borderId="0" xfId="1505" applyFont="1" applyBorder="1" applyAlignment="1">
      <alignment horizontal="left" vertical="top" wrapText="1" indent="1"/>
    </xf>
    <xf numFmtId="0" fontId="24" fillId="0" borderId="0" xfId="1505" applyFont="1" applyBorder="1" applyAlignment="1">
      <alignment horizontal="right" vertical="top" wrapText="1" indent="1"/>
    </xf>
    <xf numFmtId="44" fontId="24" fillId="0" borderId="0" xfId="1505" applyNumberFormat="1" applyFont="1" applyBorder="1" applyAlignment="1">
      <alignment horizontal="left" vertical="top" wrapText="1"/>
    </xf>
    <xf numFmtId="0" fontId="3" fillId="0" borderId="0" xfId="1505" applyFont="1" applyBorder="1" applyAlignment="1">
      <alignment horizontal="left" vertical="top" wrapText="1"/>
    </xf>
    <xf numFmtId="44" fontId="24" fillId="0" borderId="2" xfId="1505" applyNumberFormat="1" applyFont="1" applyBorder="1" applyAlignment="1">
      <alignment horizontal="left" vertical="top" wrapText="1"/>
    </xf>
    <xf numFmtId="0" fontId="21" fillId="0" borderId="0" xfId="1505" applyFont="1" applyBorder="1" applyAlignment="1">
      <alignment horizontal="right" vertical="top" wrapText="1" indent="1"/>
    </xf>
    <xf numFmtId="44" fontId="21" fillId="4" borderId="0" xfId="1505" applyNumberFormat="1" applyFont="1" applyFill="1" applyBorder="1" applyAlignment="1">
      <alignment horizontal="center" vertical="top" wrapText="1"/>
    </xf>
    <xf numFmtId="0" fontId="3" fillId="0" borderId="0" xfId="1505" applyFont="1" applyFill="1" applyBorder="1" applyAlignment="1">
      <alignment horizontal="left" vertical="top" wrapText="1"/>
    </xf>
    <xf numFmtId="0" fontId="3" fillId="0" borderId="0" xfId="1505" applyFont="1" applyBorder="1" applyAlignment="1" applyProtection="1">
      <alignment horizontal="center" vertical="top" shrinkToFit="1"/>
      <protection locked="0"/>
    </xf>
    <xf numFmtId="0" fontId="3" fillId="0" borderId="0" xfId="1505" applyFont="1" applyBorder="1" applyAlignment="1" applyProtection="1">
      <alignment horizontal="left" vertical="top" shrinkToFit="1"/>
      <protection locked="0"/>
    </xf>
    <xf numFmtId="0" fontId="22" fillId="0" borderId="2" xfId="1505" applyFont="1" applyFill="1" applyBorder="1" applyAlignment="1">
      <alignment horizontal="left" wrapText="1"/>
    </xf>
    <xf numFmtId="0" fontId="22" fillId="0" borderId="2" xfId="1505" applyFont="1" applyFill="1" applyBorder="1" applyAlignment="1">
      <alignment horizontal="center" wrapText="1"/>
    </xf>
    <xf numFmtId="0" fontId="21" fillId="0" borderId="0" xfId="1505" applyFont="1" applyFill="1" applyBorder="1" applyAlignment="1">
      <alignment horizontal="left" vertical="top" wrapText="1"/>
    </xf>
    <xf numFmtId="0" fontId="3" fillId="0" borderId="0" xfId="1505" applyFont="1" applyFill="1" applyBorder="1" applyAlignment="1">
      <alignment horizontal="right" wrapText="1" indent="1"/>
    </xf>
    <xf numFmtId="0" fontId="3" fillId="0" borderId="5" xfId="1505" applyFont="1" applyFill="1" applyBorder="1" applyAlignment="1" applyProtection="1">
      <alignment horizontal="center" wrapText="1"/>
      <protection locked="0"/>
    </xf>
    <xf numFmtId="0" fontId="3" fillId="0" borderId="0" xfId="1505" applyFont="1" applyFill="1" applyBorder="1" applyAlignment="1">
      <alignment horizontal="left" wrapText="1" indent="2"/>
    </xf>
    <xf numFmtId="0" fontId="3" fillId="0" borderId="8" xfId="1505" applyFont="1" applyFill="1" applyBorder="1" applyAlignment="1" applyProtection="1">
      <alignment horizontal="right" wrapText="1" indent="1"/>
      <protection locked="0"/>
    </xf>
    <xf numFmtId="0" fontId="3" fillId="0" borderId="4" xfId="1505" applyFont="1" applyFill="1" applyBorder="1" applyAlignment="1" applyProtection="1">
      <alignment horizontal="right" wrapText="1" indent="1"/>
      <protection locked="0"/>
    </xf>
    <xf numFmtId="0" fontId="3" fillId="0" borderId="0" xfId="1505" applyFont="1" applyFill="1" applyBorder="1" applyAlignment="1" applyProtection="1">
      <alignment horizontal="right" wrapText="1" indent="1"/>
      <protection locked="0"/>
    </xf>
    <xf numFmtId="0" fontId="3" fillId="0" borderId="5" xfId="1505" applyFont="1" applyFill="1" applyBorder="1" applyAlignment="1" applyProtection="1">
      <alignment horizontal="right" wrapText="1" indent="1"/>
      <protection locked="0"/>
    </xf>
    <xf numFmtId="0" fontId="3" fillId="0" borderId="0" xfId="1505" applyFont="1" applyAlignment="1">
      <alignment horizontal="right" wrapText="1" indent="1"/>
    </xf>
    <xf numFmtId="0" fontId="25" fillId="0" borderId="0" xfId="0" applyFont="1" applyAlignment="1">
      <alignment horizontal="right" wrapText="1" indent="1"/>
    </xf>
    <xf numFmtId="0" fontId="27" fillId="0" borderId="0" xfId="1505" applyFont="1" applyFill="1" applyBorder="1" applyAlignment="1">
      <alignment horizontal="center" vertical="top" wrapText="1"/>
    </xf>
    <xf numFmtId="0" fontId="3" fillId="0" borderId="12" xfId="1505" applyNumberFormat="1" applyFont="1" applyFill="1" applyBorder="1" applyAlignment="1" applyProtection="1">
      <alignment horizontal="left" vertical="top" wrapText="1"/>
      <protection locked="0"/>
    </xf>
    <xf numFmtId="44" fontId="21" fillId="0" borderId="13" xfId="1" applyFont="1" applyFill="1" applyBorder="1" applyAlignment="1" applyProtection="1">
      <alignment horizontal="left" vertical="top" wrapText="1"/>
      <protection locked="0"/>
    </xf>
    <xf numFmtId="0" fontId="3" fillId="0" borderId="0" xfId="1505" applyFont="1" applyFill="1" applyBorder="1" applyAlignment="1" applyProtection="1">
      <alignment horizontal="center" vertical="top" wrapText="1"/>
      <protection locked="0"/>
    </xf>
    <xf numFmtId="0" fontId="3" fillId="0" borderId="10" xfId="1505" applyNumberFormat="1" applyFont="1" applyFill="1" applyBorder="1" applyAlignment="1" applyProtection="1">
      <alignment horizontal="left" vertical="top" wrapText="1"/>
      <protection locked="0"/>
    </xf>
    <xf numFmtId="44" fontId="21" fillId="0" borderId="9" xfId="1" applyFont="1" applyFill="1" applyBorder="1" applyAlignment="1" applyProtection="1">
      <alignment horizontal="left" vertical="top" wrapText="1"/>
      <protection locked="0"/>
    </xf>
    <xf numFmtId="0" fontId="3" fillId="0" borderId="0" xfId="1505" applyFont="1" applyAlignment="1" applyProtection="1">
      <alignment horizontal="left" vertical="top" wrapText="1"/>
      <protection locked="0"/>
    </xf>
    <xf numFmtId="0" fontId="3" fillId="0" borderId="0" xfId="1505" applyFont="1" applyAlignment="1">
      <alignment horizontal="left" vertical="top" wrapText="1" indent="1"/>
    </xf>
    <xf numFmtId="0" fontId="31" fillId="0" borderId="0" xfId="1505" applyFont="1" applyAlignment="1">
      <alignment horizontal="left" vertical="top" wrapText="1"/>
    </xf>
    <xf numFmtId="0" fontId="31" fillId="0" borderId="0" xfId="1505" applyFont="1" applyFill="1" applyBorder="1" applyAlignment="1">
      <alignment horizontal="right" wrapText="1" indent="1"/>
    </xf>
    <xf numFmtId="0" fontId="23" fillId="0" borderId="0" xfId="1505" applyFont="1" applyAlignment="1">
      <alignment vertical="center" wrapText="1"/>
    </xf>
    <xf numFmtId="0" fontId="3" fillId="0" borderId="0" xfId="1505" applyFont="1" applyAlignment="1">
      <alignment vertical="center" wrapText="1"/>
    </xf>
    <xf numFmtId="0" fontId="2" fillId="0" borderId="12" xfId="1505" applyNumberFormat="1" applyFont="1" applyFill="1" applyBorder="1" applyAlignment="1" applyProtection="1">
      <alignment horizontal="left" vertical="top" wrapText="1"/>
      <protection locked="0"/>
    </xf>
    <xf numFmtId="0" fontId="29" fillId="0" borderId="0" xfId="1505" applyFont="1" applyFill="1" applyBorder="1" applyAlignment="1">
      <alignment vertical="center" wrapText="1"/>
    </xf>
    <xf numFmtId="0" fontId="32" fillId="0" borderId="0" xfId="1505" applyFont="1" applyFill="1" applyAlignment="1">
      <alignment vertical="center" wrapText="1"/>
    </xf>
    <xf numFmtId="0" fontId="30" fillId="0" borderId="0" xfId="1505" applyFont="1" applyFill="1" applyAlignment="1">
      <alignment vertical="center" wrapText="1"/>
    </xf>
    <xf numFmtId="0" fontId="22" fillId="0" borderId="0" xfId="1505" applyFont="1" applyBorder="1" applyAlignment="1">
      <alignment horizontal="left" vertical="top" wrapText="1" indent="1"/>
    </xf>
    <xf numFmtId="0" fontId="28" fillId="0" borderId="5" xfId="1505" applyNumberFormat="1" applyFont="1" applyFill="1" applyBorder="1" applyAlignment="1" applyProtection="1">
      <alignment horizontal="left" vertical="top" wrapText="1"/>
      <protection locked="0"/>
    </xf>
    <xf numFmtId="0" fontId="21" fillId="0" borderId="5" xfId="1505" applyFont="1" applyBorder="1" applyAlignment="1">
      <alignment horizontal="left" vertical="top" wrapText="1"/>
    </xf>
    <xf numFmtId="0" fontId="21" fillId="0" borderId="15" xfId="1505" applyNumberFormat="1" applyFont="1" applyFill="1" applyBorder="1" applyAlignment="1">
      <alignment horizontal="left" vertical="top" wrapText="1"/>
    </xf>
    <xf numFmtId="0" fontId="21" fillId="0" borderId="16" xfId="1505" applyNumberFormat="1" applyFont="1" applyFill="1" applyBorder="1" applyAlignment="1">
      <alignment horizontal="left" vertical="top" wrapText="1"/>
    </xf>
    <xf numFmtId="0" fontId="28" fillId="3" borderId="0" xfId="1505" applyFont="1" applyFill="1" applyAlignment="1">
      <alignment horizontal="left" vertical="center" wrapText="1" indent="1"/>
    </xf>
    <xf numFmtId="0" fontId="22" fillId="0" borderId="2" xfId="1505" applyFont="1" applyFill="1" applyBorder="1" applyAlignment="1">
      <alignment horizontal="center" wrapText="1"/>
    </xf>
    <xf numFmtId="0" fontId="3" fillId="0" borderId="5" xfId="1505" applyFont="1" applyFill="1" applyBorder="1" applyAlignment="1" applyProtection="1">
      <alignment horizontal="left" wrapText="1"/>
      <protection locked="0"/>
    </xf>
    <xf numFmtId="0" fontId="26" fillId="2" borderId="6" xfId="1505" applyNumberFormat="1" applyFont="1" applyFill="1" applyBorder="1" applyAlignment="1">
      <alignment horizontal="center" vertical="top" wrapText="1"/>
    </xf>
    <xf numFmtId="0" fontId="26" fillId="2" borderId="3" xfId="1505" applyNumberFormat="1" applyFont="1" applyFill="1" applyBorder="1" applyAlignment="1">
      <alignment horizontal="center" vertical="top" wrapText="1"/>
    </xf>
    <xf numFmtId="0" fontId="26" fillId="2" borderId="7" xfId="1505" applyNumberFormat="1" applyFont="1" applyFill="1" applyBorder="1" applyAlignment="1">
      <alignment horizontal="center" vertical="top" wrapText="1"/>
    </xf>
    <xf numFmtId="0" fontId="21" fillId="0" borderId="0" xfId="1505" applyFont="1" applyBorder="1" applyAlignment="1">
      <alignment horizontal="center" vertical="top" wrapText="1"/>
    </xf>
    <xf numFmtId="0" fontId="1" fillId="0" borderId="0" xfId="1505" applyFont="1" applyFill="1" applyBorder="1" applyAlignment="1" applyProtection="1">
      <alignment horizontal="right" wrapText="1" indent="1"/>
      <protection locked="0"/>
    </xf>
    <xf numFmtId="0" fontId="26" fillId="2" borderId="0" xfId="1505" applyNumberFormat="1" applyFont="1" applyFill="1" applyBorder="1" applyAlignment="1">
      <alignment horizontal="center" vertical="top" wrapText="1"/>
    </xf>
    <xf numFmtId="0" fontId="33" fillId="0" borderId="0" xfId="1505" applyFont="1" applyFill="1" applyBorder="1" applyAlignment="1" applyProtection="1">
      <alignment horizontal="right" wrapText="1" indent="1"/>
      <protection locked="0"/>
    </xf>
    <xf numFmtId="0" fontId="33" fillId="0" borderId="0" xfId="1505" applyFont="1" applyFill="1" applyBorder="1" applyAlignment="1" applyProtection="1">
      <alignment horizontal="left" wrapText="1"/>
      <protection locked="0"/>
    </xf>
    <xf numFmtId="0" fontId="34" fillId="0" borderId="0" xfId="0" applyFont="1" applyAlignment="1">
      <alignment horizontal="right" wrapText="1" indent="1"/>
    </xf>
  </cellXfs>
  <cellStyles count="1507">
    <cellStyle name="Comma 2" xfId="3" xr:uid="{00000000-0005-0000-0000-000000000000}"/>
    <cellStyle name="Comma 3" xfId="1483" xr:uid="{00000000-0005-0000-0000-000001000000}"/>
    <cellStyle name="Comma 4" xfId="1495" xr:uid="{00000000-0005-0000-0000-000002000000}"/>
    <cellStyle name="Currency" xfId="1" builtinId="4"/>
    <cellStyle name="Currency 2" xfId="4" xr:uid="{00000000-0005-0000-0000-000004000000}"/>
    <cellStyle name="Currency 2 2" xfId="6" xr:uid="{00000000-0005-0000-0000-000005000000}"/>
    <cellStyle name="Currency 3" xfId="7" xr:uid="{00000000-0005-0000-0000-000006000000}"/>
    <cellStyle name="Currency 4" xfId="409" xr:uid="{00000000-0005-0000-0000-000007000000}"/>
    <cellStyle name="Currency 5" xfId="995" xr:uid="{00000000-0005-0000-0000-000008000000}"/>
    <cellStyle name="Currency 6" xfId="1504" xr:uid="{00000000-0005-0000-0000-000009000000}"/>
    <cellStyle name="Currency 6 2" xfId="1506" xr:uid="{00000000-0005-0000-0000-00000A000000}"/>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8" builtinId="9" hidden="1"/>
    <cellStyle name="Followed Hyperlink" xfId="1500" builtinId="9" hidden="1"/>
    <cellStyle name="Heading 1 2" xfId="9" xr:uid="{00000000-0005-0000-0000-0000EE020000}"/>
    <cellStyle name="Heading 1 3" xfId="280" xr:uid="{00000000-0005-0000-0000-0000EF020000}"/>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7" builtinId="8" hidden="1"/>
    <cellStyle name="Hyperlink" xfId="1499" builtinId="8" hidden="1"/>
    <cellStyle name="Normal" xfId="0" builtinId="0"/>
    <cellStyle name="Normal 2" xfId="5" xr:uid="{00000000-0005-0000-0000-0000D5050000}"/>
    <cellStyle name="Normal 2 2" xfId="68" xr:uid="{00000000-0005-0000-0000-0000D6050000}"/>
    <cellStyle name="Normal 3" xfId="69" xr:uid="{00000000-0005-0000-0000-0000D7050000}"/>
    <cellStyle name="Normal 4" xfId="994" xr:uid="{00000000-0005-0000-0000-0000D8050000}"/>
    <cellStyle name="Normal 5" xfId="1140" xr:uid="{00000000-0005-0000-0000-0000D9050000}"/>
    <cellStyle name="Normal 5 2" xfId="1496" xr:uid="{00000000-0005-0000-0000-0000DA050000}"/>
    <cellStyle name="Normal 6" xfId="1484" xr:uid="{00000000-0005-0000-0000-0000DB050000}"/>
    <cellStyle name="Normal 7" xfId="1501" xr:uid="{00000000-0005-0000-0000-0000DC050000}"/>
    <cellStyle name="Normal 8" xfId="1503" xr:uid="{00000000-0005-0000-0000-0000DD050000}"/>
    <cellStyle name="Normal 8 2" xfId="1505" xr:uid="{00000000-0005-0000-0000-0000DE050000}"/>
    <cellStyle name="Percent 2" xfId="2" xr:uid="{00000000-0005-0000-0000-0000DF050000}"/>
    <cellStyle name="Percent 2 2" xfId="8" xr:uid="{00000000-0005-0000-0000-0000E0050000}"/>
    <cellStyle name="Percent 3" xfId="410" xr:uid="{00000000-0005-0000-0000-0000E1050000}"/>
    <cellStyle name="Percent 4" xfId="661" xr:uid="{00000000-0005-0000-0000-0000E2050000}"/>
    <cellStyle name="Percent 5" xfId="1502" xr:uid="{00000000-0005-0000-0000-0000E305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Arkad%20DATA/DEALS/Arkad%20Deals%202013/ARH6%20-%20FRECH/911%20E%20Frech/MARIO%20CALCS/AG%20COM%20Calc%20v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Arkad%20DATA/DEALS/Arkad%20Deals%202013/ARH3%20-%20ORCHARD/489%20Orchard%20St/MANAGEMENT%20FOLDER/AMORTIZATION%20TABLE1.xl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nielrivera/Documents/NICK/ARKAD%20Taxes/Master%20COM%20Calc%2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Desktop/Arkad%20DATA/DEALS/Arkad%20Deals%202013/489%20Orchard%20St/MANAGEMENT%20FOLDER/SCHEDULE%20TRACKING"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IN 5050"/>
      <sheetName val="Grove Ave. Irvington"/>
      <sheetName val="Park 225k Budget"/>
      <sheetName val="Office (AG)"/>
      <sheetName val="Lenders"/>
      <sheetName val="Regus Model $3+per ft"/>
      <sheetName val="Office for Collazo "/>
      <sheetName val="Developement Budget"/>
      <sheetName val="Tax Abaitment"/>
      <sheetName val="High Projections "/>
      <sheetName val="Commercial Office  Calc"/>
      <sheetName val="test14-14--"/>
      <sheetName val="test 2-Equity ALPHA"/>
      <sheetName val="Colazo Dev, Est and Calc"/>
      <sheetName val="Projections"/>
      <sheetName val="Collazo Repairs"/>
      <sheetName val="130 North (5050)"/>
      <sheetName val="130 North"/>
    </sheetNames>
    <sheetDataSet>
      <sheetData sheetId="0" refreshError="1">
        <row r="10">
          <cell r="D10" t="str">
            <v>REPAIRS</v>
          </cell>
        </row>
        <row r="18">
          <cell r="D18" t="str">
            <v>Credits From Seller</v>
          </cell>
        </row>
        <row r="19">
          <cell r="D19" t="str">
            <v>Acquisition Fee %</v>
          </cell>
        </row>
        <row r="20">
          <cell r="D20" t="str">
            <v>Total Acquisition/Closing Costs</v>
          </cell>
        </row>
        <row r="25">
          <cell r="C25" t="str">
            <v>Sq Ft per Unit</v>
          </cell>
          <cell r="D25" t="str">
            <v>Total Sq Ft</v>
          </cell>
        </row>
        <row r="26">
          <cell r="D26">
            <v>1000</v>
          </cell>
        </row>
        <row r="27">
          <cell r="D27">
            <v>1000</v>
          </cell>
        </row>
        <row r="28">
          <cell r="D28">
            <v>2500</v>
          </cell>
        </row>
        <row r="32">
          <cell r="C32">
            <v>650</v>
          </cell>
          <cell r="D32">
            <v>3900</v>
          </cell>
        </row>
        <row r="33">
          <cell r="C33">
            <v>800</v>
          </cell>
          <cell r="D33">
            <v>3200</v>
          </cell>
        </row>
        <row r="34">
          <cell r="C34">
            <v>1125</v>
          </cell>
          <cell r="D34">
            <v>0</v>
          </cell>
        </row>
        <row r="35">
          <cell r="D35">
            <v>0</v>
          </cell>
        </row>
        <row r="36">
          <cell r="D36">
            <v>11600</v>
          </cell>
        </row>
        <row r="39">
          <cell r="D39" t="str">
            <v>$  Per Unit</v>
          </cell>
        </row>
        <row r="40">
          <cell r="D40">
            <v>40</v>
          </cell>
        </row>
        <row r="41">
          <cell r="D41">
            <v>60</v>
          </cell>
        </row>
        <row r="42">
          <cell r="D42">
            <v>0</v>
          </cell>
        </row>
        <row r="43">
          <cell r="D43">
            <v>500</v>
          </cell>
        </row>
        <row r="47">
          <cell r="D47" t="str">
            <v>Total Income</v>
          </cell>
        </row>
        <row r="48">
          <cell r="D48" t="str">
            <v>Vacancy rate</v>
          </cell>
        </row>
        <row r="49">
          <cell r="D49" t="str">
            <v>Effective Gross Income Per Year</v>
          </cell>
        </row>
        <row r="55">
          <cell r="D55" t="str">
            <v>Value at Cap Rate</v>
          </cell>
        </row>
        <row r="56">
          <cell r="D56" t="str">
            <v>Rent Gross MUL</v>
          </cell>
        </row>
        <row r="57">
          <cell r="D57" t="str">
            <v>Refi LTV</v>
          </cell>
        </row>
        <row r="59">
          <cell r="C59" t="str">
            <v>ALL IN</v>
          </cell>
        </row>
        <row r="60">
          <cell r="D60" t="str">
            <v>NEW INTEREST RATE</v>
          </cell>
        </row>
        <row r="61">
          <cell r="D61" t="str">
            <v>NEW DEBT SERVICE</v>
          </cell>
        </row>
        <row r="62">
          <cell r="D62" t="str">
            <v>Second Lien Rate</v>
          </cell>
        </row>
        <row r="63">
          <cell r="D63" t="str">
            <v>2nd Debt Amount if Needed</v>
          </cell>
        </row>
        <row r="64">
          <cell r="D64" t="str">
            <v>NEW Monthly Debt Service</v>
          </cell>
        </row>
        <row r="65">
          <cell r="D65" t="str">
            <v>CASH OUT!!     (If RED we need - 2nd Lien)</v>
          </cell>
        </row>
      </sheetData>
      <sheetData sheetId="1">
        <row r="20">
          <cell r="D20">
            <v>746000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D10" t="str">
            <v>REPAIRS</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IN 5050"/>
      <sheetName val="Park 225k Budget"/>
      <sheetName val="Office (AG)"/>
      <sheetName val="Lenders"/>
      <sheetName val="Regus Model $3+per ft"/>
      <sheetName val="Office for Collazo "/>
      <sheetName val="Developement Budget"/>
      <sheetName val="Tax Abaitment"/>
      <sheetName val="High Projections "/>
      <sheetName val="Commercial Office  Calc"/>
      <sheetName val="test14-14--"/>
      <sheetName val="test 2-Equity ALPHA"/>
      <sheetName val="Colazo Dev, Est and Calc"/>
      <sheetName val="Projections"/>
      <sheetName val="Collazo Repairs"/>
    </sheetNames>
    <sheetDataSet>
      <sheetData sheetId="0">
        <row r="10">
          <cell r="D10" t="str">
            <v>REPAIRS</v>
          </cell>
        </row>
        <row r="18">
          <cell r="F18">
            <v>0</v>
          </cell>
        </row>
        <row r="19">
          <cell r="F19">
            <v>21000</v>
          </cell>
          <cell r="G19">
            <v>0.04</v>
          </cell>
        </row>
        <row r="20">
          <cell r="F20">
            <v>42000</v>
          </cell>
        </row>
        <row r="23">
          <cell r="A23" t="str">
            <v>INCOME GENERATION</v>
          </cell>
        </row>
        <row r="25">
          <cell r="A25" t="str">
            <v>UNIT MIX</v>
          </cell>
          <cell r="E25" t="str">
            <v>Rent per Unit</v>
          </cell>
          <cell r="F25" t="str">
            <v>Annual Total Rent</v>
          </cell>
        </row>
        <row r="26">
          <cell r="A26" t="str">
            <v>Retail # 1</v>
          </cell>
          <cell r="E26">
            <v>2500</v>
          </cell>
          <cell r="F26">
            <v>30000</v>
          </cell>
        </row>
        <row r="27">
          <cell r="A27" t="str">
            <v>Retail # 2</v>
          </cell>
          <cell r="E27">
            <v>2500</v>
          </cell>
          <cell r="F27">
            <v>30000</v>
          </cell>
        </row>
        <row r="28">
          <cell r="A28" t="str">
            <v>Retail #3</v>
          </cell>
          <cell r="E28">
            <v>5000</v>
          </cell>
          <cell r="F28">
            <v>60000</v>
          </cell>
        </row>
        <row r="29">
          <cell r="E29" t="str">
            <v>TOTAL =</v>
          </cell>
          <cell r="F29">
            <v>120000</v>
          </cell>
        </row>
        <row r="32">
          <cell r="A32" t="str">
            <v xml:space="preserve"> Studio1 BR Apt</v>
          </cell>
          <cell r="E32">
            <v>900</v>
          </cell>
          <cell r="F32">
            <v>64800</v>
          </cell>
        </row>
        <row r="33">
          <cell r="A33" t="str">
            <v xml:space="preserve">  (2 floors) 2 BR Apt</v>
          </cell>
          <cell r="E33">
            <v>1350</v>
          </cell>
          <cell r="F33">
            <v>64800</v>
          </cell>
        </row>
        <row r="34">
          <cell r="A34" t="str">
            <v>3 BR Apt</v>
          </cell>
          <cell r="E34">
            <v>1500</v>
          </cell>
          <cell r="F34">
            <v>0</v>
          </cell>
        </row>
        <row r="35">
          <cell r="A35" t="str">
            <v>4 BR Apt</v>
          </cell>
          <cell r="E35">
            <v>1800</v>
          </cell>
          <cell r="F35">
            <v>0</v>
          </cell>
        </row>
        <row r="36">
          <cell r="A36" t="str">
            <v>5 BR Apt</v>
          </cell>
          <cell r="E36" t="str">
            <v>TOTAL =</v>
          </cell>
          <cell r="F36">
            <v>129600</v>
          </cell>
        </row>
        <row r="39">
          <cell r="A39" t="str">
            <v>Other Income</v>
          </cell>
          <cell r="E39" t="str">
            <v>$ Per Months</v>
          </cell>
          <cell r="F39" t="str">
            <v>Annual Revenue</v>
          </cell>
        </row>
        <row r="40">
          <cell r="A40" t="str">
            <v>Laundry</v>
          </cell>
          <cell r="E40">
            <v>200</v>
          </cell>
          <cell r="F40">
            <v>2400</v>
          </cell>
        </row>
        <row r="41">
          <cell r="A41" t="str">
            <v>Storage</v>
          </cell>
          <cell r="E41">
            <v>0</v>
          </cell>
          <cell r="F41">
            <v>0</v>
          </cell>
        </row>
        <row r="42">
          <cell r="A42" t="str">
            <v>Parking</v>
          </cell>
          <cell r="E42">
            <v>0</v>
          </cell>
          <cell r="F42">
            <v>0</v>
          </cell>
        </row>
        <row r="43">
          <cell r="A43" t="str">
            <v>Cell Tower</v>
          </cell>
          <cell r="E43">
            <v>1500</v>
          </cell>
          <cell r="F43">
            <v>18000</v>
          </cell>
        </row>
        <row r="44">
          <cell r="E44" t="str">
            <v>TOTAL =</v>
          </cell>
          <cell r="F44">
            <v>20400</v>
          </cell>
        </row>
        <row r="47">
          <cell r="F47">
            <v>270000</v>
          </cell>
        </row>
        <row r="48">
          <cell r="E48" t="str">
            <v>-</v>
          </cell>
          <cell r="F48">
            <v>12600</v>
          </cell>
          <cell r="G48">
            <v>0.05</v>
          </cell>
        </row>
        <row r="49">
          <cell r="F49">
            <v>257400</v>
          </cell>
        </row>
        <row r="53">
          <cell r="A53" t="str">
            <v>REFI CALCULATOR</v>
          </cell>
        </row>
        <row r="55">
          <cell r="E55">
            <v>0.08</v>
          </cell>
          <cell r="F55">
            <v>2507437.5</v>
          </cell>
        </row>
        <row r="56">
          <cell r="E56">
            <v>10</v>
          </cell>
          <cell r="F56">
            <v>2574000</v>
          </cell>
        </row>
        <row r="57">
          <cell r="E57">
            <v>0.7</v>
          </cell>
          <cell r="F57">
            <v>1755206.25</v>
          </cell>
        </row>
        <row r="59">
          <cell r="E59" t="str">
            <v>Amount Owed - Repair Float Deducted =</v>
          </cell>
          <cell r="F59">
            <v>1352207.5</v>
          </cell>
        </row>
        <row r="60">
          <cell r="F60">
            <v>6.5000000000000002E-2</v>
          </cell>
        </row>
        <row r="61">
          <cell r="F61">
            <v>87893.487500000003</v>
          </cell>
        </row>
        <row r="62">
          <cell r="F62">
            <v>0.12</v>
          </cell>
        </row>
        <row r="63">
          <cell r="F63">
            <v>0</v>
          </cell>
        </row>
        <row r="64">
          <cell r="F64">
            <v>7324.4572916666666</v>
          </cell>
        </row>
        <row r="65">
          <cell r="F65">
            <v>402998.75</v>
          </cell>
        </row>
        <row r="67">
          <cell r="F67">
            <v>0</v>
          </cell>
        </row>
      </sheetData>
      <sheetData sheetId="1">
        <row r="10">
          <cell r="D10" t="str">
            <v>REPAIRS</v>
          </cell>
        </row>
      </sheetData>
      <sheetData sheetId="2"/>
      <sheetData sheetId="3"/>
      <sheetData sheetId="4"/>
      <sheetData sheetId="5"/>
      <sheetData sheetId="6"/>
      <sheetData sheetId="7"/>
      <sheetData sheetId="8"/>
      <sheetData sheetId="9"/>
      <sheetData sheetId="10">
        <row r="10">
          <cell r="D10" t="str">
            <v>REPAIRS</v>
          </cell>
        </row>
      </sheetData>
      <sheetData sheetId="11">
        <row r="10">
          <cell r="D10" t="str">
            <v>REPAIRS</v>
          </cell>
        </row>
      </sheetData>
      <sheetData sheetId="12">
        <row r="10">
          <cell r="D10" t="str">
            <v>REPAIRS</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HARD"/>
      <sheetName val="GanttChart"/>
      <sheetName val="Help and Info"/>
      <sheetName val="Terms of Use"/>
      <sheetName val="Holidays"/>
      <sheetName val="MATERIAL SHEET"/>
      <sheetName val="Sheet2"/>
    </sheetNames>
    <sheetDataSet>
      <sheetData sheetId="0"/>
      <sheetData sheetId="1"/>
      <sheetData sheetId="2">
        <row r="2">
          <cell r="C2" t="str">
            <v>GETTING STARTED</v>
          </cell>
        </row>
        <row r="54">
          <cell r="C54" t="str">
            <v>QUESTIONS &amp; ANSWERS</v>
          </cell>
        </row>
        <row r="56">
          <cell r="C56" t="str">
            <v>Q:  Why does the Start Date and End Date seem to be one (1) day off when I enter 2 in the Duration Days column?</v>
          </cell>
        </row>
        <row r="57">
          <cell r="C57" t="str">
            <v>A:  Because the Duration Days count the full days.  That is, both the Start and End dates are considered full workdays.</v>
          </cell>
        </row>
        <row r="58">
          <cell r="C58" t="str">
            <v>NOTE:  Notice the following task moves to start on the next date.</v>
          </cell>
        </row>
        <row r="60">
          <cell r="C60" t="str">
            <v>Q:  Why do some of the dates not appear in color on the Gantt chart?</v>
          </cell>
        </row>
        <row r="61">
          <cell r="C61" t="str">
            <v>A:  This happens when the scheduled work days are on a weekend.</v>
          </cell>
        </row>
        <row r="63">
          <cell r="C63" t="str">
            <v>Q:  I added a row and now the dates are not working.</v>
          </cell>
        </row>
        <row r="64">
          <cell r="C64" t="str">
            <v xml:space="preserve">A:  Double click on the date in the row you added and take note of the formula.  You can either enter </v>
          </cell>
        </row>
        <row r="66">
          <cell r="C66" t="str">
            <v>Q:  Under Working Days, some of the cells have ### instead of a number.</v>
          </cell>
        </row>
        <row r="67">
          <cell r="C67" t="str">
            <v>A:  This happens in Excel 2003 and under if you do not have a special add-in installed.  Simply go to Tools, Add-ins…  A pop up window will open.  Put a check in the box next to Analysis ToolPak then click OK.</v>
          </cell>
        </row>
        <row r="69">
          <cell r="C69" t="str">
            <v>Q:  I want to manually control the start dates.  How can I do that?</v>
          </cell>
        </row>
        <row r="70">
          <cell r="C70" t="str">
            <v>A:  Simply enter the date you wish.  All dates below will adjust accordingly until you manually change all the dates.</v>
          </cell>
        </row>
        <row r="72">
          <cell r="C72" t="str">
            <v>Q:  How can I set two tasks to occur simultaniously?</v>
          </cell>
        </row>
        <row r="73">
          <cell r="C73" t="str">
            <v>A:  Two Ways:</v>
          </cell>
        </row>
        <row r="74">
          <cell r="C74" t="str">
            <v>1.  Set the second task to equal the first task by double clicking in the start date and entering the equal sign "=" then click on the start date of the task you want this task to match.</v>
          </cell>
        </row>
        <row r="75">
          <cell r="C75" t="str">
            <v>2.  Manually enter the start date matching the other task.  I prefer the first option because it will adjust automatically when I make changes to the first task.</v>
          </cell>
        </row>
        <row r="77">
          <cell r="C77" t="str">
            <v>Q:  I want to make some modifications.  Can you help us?</v>
          </cell>
        </row>
        <row r="78">
          <cell r="C78" t="str">
            <v>A:  Yes and gladly.  Simply contact us using the Custom Forms button above.</v>
          </cell>
        </row>
        <row r="80">
          <cell r="C80" t="str">
            <v>Q:  How far out can this template schedule.</v>
          </cell>
        </row>
        <row r="81">
          <cell r="C81" t="str">
            <v>A:  That depends on the version of Excel you are using.  If you are using anything less than 2007, then you are limited to almost 8 months.  Excel 2007 is limited to several years.</v>
          </cell>
        </row>
        <row r="83">
          <cell r="C83" t="str">
            <v>Q:  I have an error in the cell that looks like #REF!.  What can I do?</v>
          </cell>
        </row>
        <row r="84">
          <cell r="C84" t="str">
            <v>A:  This means that there is a problem with a reference in the formula of the cell.  Here is what to do:</v>
          </cell>
        </row>
        <row r="85">
          <cell r="C85" t="str">
            <v>1. Check to see if there is another cell similar in color and type above this error that is working or has the correct value.</v>
          </cell>
        </row>
        <row r="86">
          <cell r="C86" t="str">
            <v>2. Click on the cell to see how the formula is supposed to work.  In the case of Start Dates, the cell formula usually looks at the previous task and adds 1 day to the date.</v>
          </cell>
        </row>
        <row r="87">
          <cell r="C87" t="str">
            <v>3. Click the cell with the #REF! error and type the following</v>
          </cell>
        </row>
        <row r="88">
          <cell r="C88" t="str">
            <v>a. =</v>
          </cell>
        </row>
        <row r="89">
          <cell r="C89" t="str">
            <v>b. Cell you are referencing</v>
          </cell>
        </row>
        <row r="90">
          <cell r="C90" t="str">
            <v>c. +</v>
          </cell>
        </row>
        <row r="91">
          <cell r="C91" t="str">
            <v>d. Enter the number of days you want to add to the previous date to show a start date of this task</v>
          </cell>
        </row>
        <row r="93">
          <cell r="C93" t="str">
            <v>Q:  How can I delete rows?</v>
          </cell>
        </row>
        <row r="94">
          <cell r="C94" t="str">
            <v>A:  1. Select the row or rows you want to delete _x000D_NOTE:  Select multiple rows by Left clicking and hold on the first row then drag the mouse up or down to include the other rows then let go of the mouse button._x000D_2. Right click on any of the row numbers you highlighted and select Delete._x000D_</v>
          </cell>
        </row>
      </sheetData>
      <sheetData sheetId="3"/>
      <sheetData sheetId="4">
        <row r="4">
          <cell r="C4">
            <v>39814</v>
          </cell>
        </row>
        <row r="5">
          <cell r="C5">
            <v>39832</v>
          </cell>
        </row>
        <row r="6">
          <cell r="C6">
            <v>39860</v>
          </cell>
        </row>
        <row r="7">
          <cell r="C7">
            <v>39958</v>
          </cell>
        </row>
        <row r="8">
          <cell r="C8">
            <v>39998</v>
          </cell>
        </row>
        <row r="9">
          <cell r="C9">
            <v>40063</v>
          </cell>
        </row>
        <row r="10">
          <cell r="C10">
            <v>40098</v>
          </cell>
        </row>
        <row r="11">
          <cell r="C11">
            <v>40128</v>
          </cell>
        </row>
        <row r="12">
          <cell r="C12">
            <v>40143</v>
          </cell>
        </row>
        <row r="13">
          <cell r="C13">
            <v>40172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9"/>
  <sheetViews>
    <sheetView showGridLines="0" tabSelected="1" zoomScale="95" zoomScaleNormal="95" zoomScalePageLayoutView="150" workbookViewId="0">
      <selection activeCell="B25" sqref="B25:D25"/>
    </sheetView>
  </sheetViews>
  <sheetFormatPr baseColWidth="10" defaultColWidth="56.83203125" defaultRowHeight="17" customHeight="1" x14ac:dyDescent="0.15"/>
  <cols>
    <col min="1" max="1" width="56.83203125" style="4"/>
    <col min="2" max="2" width="32.6640625" style="4" customWidth="1"/>
    <col min="3" max="3" width="32.6640625" style="38" customWidth="1"/>
    <col min="4" max="5" width="32.6640625" style="4" customWidth="1"/>
    <col min="6" max="16384" width="56.83203125" style="4"/>
  </cols>
  <sheetData>
    <row r="1" spans="1:5" s="41" customFormat="1" ht="17" customHeight="1" x14ac:dyDescent="0.15">
      <c r="A1" s="44" t="s">
        <v>21</v>
      </c>
      <c r="B1" s="52" t="s">
        <v>29</v>
      </c>
      <c r="C1" s="52"/>
      <c r="D1" s="52"/>
      <c r="E1" s="52"/>
    </row>
    <row r="2" spans="1:5" s="42" customFormat="1" ht="17" customHeight="1" x14ac:dyDescent="0.15">
      <c r="A2" s="45" t="s">
        <v>102</v>
      </c>
      <c r="B2" s="52" t="s">
        <v>85</v>
      </c>
      <c r="C2" s="52"/>
      <c r="D2" s="52"/>
      <c r="E2" s="52"/>
    </row>
    <row r="3" spans="1:5" s="42" customFormat="1" ht="17" customHeight="1" x14ac:dyDescent="0.15">
      <c r="A3" s="46"/>
      <c r="B3" s="52" t="s">
        <v>100</v>
      </c>
      <c r="C3" s="52"/>
      <c r="D3" s="52"/>
      <c r="E3" s="52"/>
    </row>
    <row r="4" spans="1:5" s="42" customFormat="1" ht="17" customHeight="1" x14ac:dyDescent="0.15">
      <c r="A4" s="46"/>
      <c r="B4" s="52" t="s">
        <v>101</v>
      </c>
      <c r="C4" s="52"/>
      <c r="D4" s="52"/>
      <c r="E4" s="52"/>
    </row>
    <row r="5" spans="1:5" s="7" customFormat="1" ht="50" customHeight="1" x14ac:dyDescent="0.3">
      <c r="A5" s="40" t="s">
        <v>28</v>
      </c>
      <c r="B5" s="5"/>
      <c r="C5" s="5"/>
      <c r="D5" s="5"/>
      <c r="E5" s="6"/>
    </row>
    <row r="6" spans="1:5" s="7" customFormat="1" ht="17" customHeight="1" x14ac:dyDescent="0.15">
      <c r="A6" s="39"/>
      <c r="B6" s="8"/>
      <c r="C6" s="9"/>
    </row>
    <row r="7" spans="1:5" s="7" customFormat="1" ht="17" customHeight="1" x14ac:dyDescent="0.15">
      <c r="A7" s="47" t="s">
        <v>30</v>
      </c>
      <c r="B7" s="58"/>
      <c r="C7" s="58"/>
    </row>
    <row r="8" spans="1:5" s="12" customFormat="1" ht="17" customHeight="1" x14ac:dyDescent="0.15">
      <c r="A8" s="49"/>
      <c r="B8" s="49"/>
      <c r="C8" s="49"/>
      <c r="D8" s="10" t="s">
        <v>27</v>
      </c>
      <c r="E8" s="11">
        <f>SUM(E24:E850)</f>
        <v>0</v>
      </c>
    </row>
    <row r="9" spans="1:5" s="12" customFormat="1" ht="17" customHeight="1" x14ac:dyDescent="0.15">
      <c r="A9" s="49"/>
      <c r="B9" s="49"/>
      <c r="C9" s="49"/>
      <c r="D9" s="10" t="s">
        <v>26</v>
      </c>
      <c r="E9" s="13">
        <f>E8*0.1</f>
        <v>0</v>
      </c>
    </row>
    <row r="10" spans="1:5" ht="17" customHeight="1" x14ac:dyDescent="0.15">
      <c r="A10" s="49"/>
      <c r="B10" s="49"/>
      <c r="C10" s="49"/>
      <c r="D10" s="14" t="s">
        <v>0</v>
      </c>
      <c r="E10" s="15">
        <f>E8+E9</f>
        <v>0</v>
      </c>
    </row>
    <row r="11" spans="1:5" s="12" customFormat="1" ht="17" customHeight="1" x14ac:dyDescent="0.15">
      <c r="A11" s="49"/>
      <c r="B11" s="49"/>
      <c r="C11" s="49"/>
      <c r="D11" s="16"/>
      <c r="E11" s="16"/>
    </row>
    <row r="12" spans="1:5" s="12" customFormat="1" ht="17" customHeight="1" x14ac:dyDescent="0.15">
      <c r="A12" s="17"/>
      <c r="B12" s="18"/>
      <c r="C12" s="18"/>
      <c r="D12" s="16"/>
      <c r="E12" s="16"/>
    </row>
    <row r="13" spans="1:5" s="21" customFormat="1" ht="17" customHeight="1" x14ac:dyDescent="0.2">
      <c r="A13" s="19"/>
      <c r="B13" s="20" t="s">
        <v>17</v>
      </c>
      <c r="C13" s="19"/>
      <c r="D13" s="53"/>
      <c r="E13" s="53"/>
    </row>
    <row r="14" spans="1:5" s="16" customFormat="1" ht="17" customHeight="1" x14ac:dyDescent="0.2">
      <c r="A14" s="22" t="s">
        <v>25</v>
      </c>
      <c r="B14" s="23"/>
      <c r="C14" s="24" t="s">
        <v>88</v>
      </c>
      <c r="D14" s="54"/>
      <c r="E14" s="54"/>
    </row>
    <row r="15" spans="1:5" s="16" customFormat="1" ht="17" customHeight="1" x14ac:dyDescent="0.2">
      <c r="A15" s="22" t="s">
        <v>86</v>
      </c>
      <c r="B15" s="25"/>
      <c r="C15" s="22" t="s">
        <v>89</v>
      </c>
      <c r="D15" s="26"/>
      <c r="E15" s="26"/>
    </row>
    <row r="16" spans="1:5" s="16" customFormat="1" ht="17" customHeight="1" x14ac:dyDescent="0.2">
      <c r="A16" s="22" t="s">
        <v>87</v>
      </c>
      <c r="B16" s="25"/>
      <c r="C16" s="22" t="s">
        <v>90</v>
      </c>
      <c r="D16" s="26"/>
      <c r="E16" s="27"/>
    </row>
    <row r="17" spans="1:5" s="16" customFormat="1" ht="17" customHeight="1" x14ac:dyDescent="0.2">
      <c r="A17" s="22" t="s">
        <v>31</v>
      </c>
      <c r="B17" s="25"/>
      <c r="C17" s="22" t="s">
        <v>91</v>
      </c>
      <c r="D17" s="26"/>
      <c r="E17" s="27"/>
    </row>
    <row r="18" spans="1:5" s="16" customFormat="1" ht="17" customHeight="1" x14ac:dyDescent="0.2">
      <c r="A18" s="22"/>
      <c r="B18" s="27"/>
      <c r="C18" s="22"/>
      <c r="D18" s="26"/>
      <c r="E18" s="27"/>
    </row>
    <row r="19" spans="1:5" s="16" customFormat="1" ht="17" customHeight="1" x14ac:dyDescent="0.2">
      <c r="A19" s="22" t="s">
        <v>92</v>
      </c>
      <c r="B19" s="28"/>
      <c r="C19" s="59" t="s">
        <v>105</v>
      </c>
      <c r="D19" s="27"/>
      <c r="E19" s="27"/>
    </row>
    <row r="20" spans="1:5" s="16" customFormat="1" ht="17" customHeight="1" x14ac:dyDescent="0.2">
      <c r="A20" s="22" t="s">
        <v>4</v>
      </c>
      <c r="B20" s="25"/>
      <c r="C20" s="59" t="s">
        <v>106</v>
      </c>
      <c r="D20" s="26"/>
      <c r="E20" s="27"/>
    </row>
    <row r="21" spans="1:5" s="16" customFormat="1" ht="17" customHeight="1" x14ac:dyDescent="0.2">
      <c r="A21" s="22" t="s">
        <v>93</v>
      </c>
      <c r="B21" s="25"/>
      <c r="C21" s="61" t="s">
        <v>107</v>
      </c>
      <c r="D21" s="62" t="s">
        <v>108</v>
      </c>
      <c r="E21" s="62"/>
    </row>
    <row r="22" spans="1:5" ht="17" customHeight="1" x14ac:dyDescent="0.2">
      <c r="A22" s="29"/>
      <c r="B22" s="30"/>
      <c r="C22" s="63"/>
      <c r="D22" s="62"/>
      <c r="E22" s="62"/>
    </row>
    <row r="23" spans="1:5" s="31" customFormat="1" ht="17" customHeight="1" thickBot="1" x14ac:dyDescent="0.2">
      <c r="A23" s="55" t="s">
        <v>110</v>
      </c>
      <c r="B23" s="56"/>
      <c r="C23" s="56"/>
      <c r="D23" s="60"/>
      <c r="E23" s="57"/>
    </row>
    <row r="24" spans="1:5" s="1" customFormat="1" ht="17" customHeight="1" thickBot="1" x14ac:dyDescent="0.2">
      <c r="A24" s="2" t="s">
        <v>109</v>
      </c>
      <c r="B24" s="50" t="s">
        <v>32</v>
      </c>
      <c r="C24" s="50"/>
      <c r="D24" s="51"/>
      <c r="E24" s="3" t="s">
        <v>97</v>
      </c>
    </row>
    <row r="25" spans="1:5" s="34" customFormat="1" ht="17" customHeight="1" x14ac:dyDescent="0.15">
      <c r="A25" s="32" t="s">
        <v>66</v>
      </c>
      <c r="B25" s="48" t="s">
        <v>67</v>
      </c>
      <c r="C25" s="48"/>
      <c r="D25" s="48"/>
      <c r="E25" s="33">
        <v>0</v>
      </c>
    </row>
    <row r="26" spans="1:5" s="37" customFormat="1" ht="17" customHeight="1" x14ac:dyDescent="0.15">
      <c r="A26" s="35" t="s">
        <v>98</v>
      </c>
      <c r="B26" s="48" t="s">
        <v>99</v>
      </c>
      <c r="C26" s="48"/>
      <c r="D26" s="48"/>
      <c r="E26" s="36">
        <v>0</v>
      </c>
    </row>
    <row r="27" spans="1:5" s="37" customFormat="1" ht="17" customHeight="1" x14ac:dyDescent="0.15">
      <c r="A27" s="35" t="s">
        <v>40</v>
      </c>
      <c r="B27" s="48" t="s">
        <v>94</v>
      </c>
      <c r="C27" s="48"/>
      <c r="D27" s="48"/>
      <c r="E27" s="36">
        <v>0</v>
      </c>
    </row>
    <row r="28" spans="1:5" s="37" customFormat="1" ht="17" customHeight="1" x14ac:dyDescent="0.15">
      <c r="A28" s="35" t="s">
        <v>20</v>
      </c>
      <c r="B28" s="48" t="s">
        <v>94</v>
      </c>
      <c r="C28" s="48"/>
      <c r="D28" s="48"/>
      <c r="E28" s="36">
        <v>0</v>
      </c>
    </row>
    <row r="29" spans="1:5" s="37" customFormat="1" ht="17" customHeight="1" x14ac:dyDescent="0.15">
      <c r="A29" s="35" t="s">
        <v>41</v>
      </c>
      <c r="B29" s="48" t="s">
        <v>94</v>
      </c>
      <c r="C29" s="48"/>
      <c r="D29" s="48"/>
      <c r="E29" s="36">
        <v>0</v>
      </c>
    </row>
    <row r="30" spans="1:5" s="37" customFormat="1" ht="17" customHeight="1" x14ac:dyDescent="0.15">
      <c r="A30" s="35" t="s">
        <v>37</v>
      </c>
      <c r="B30" s="48" t="s">
        <v>94</v>
      </c>
      <c r="C30" s="48"/>
      <c r="D30" s="48"/>
      <c r="E30" s="36">
        <v>0</v>
      </c>
    </row>
    <row r="31" spans="1:5" s="37" customFormat="1" ht="17" customHeight="1" x14ac:dyDescent="0.15">
      <c r="A31" s="35" t="s">
        <v>72</v>
      </c>
      <c r="B31" s="48" t="s">
        <v>73</v>
      </c>
      <c r="C31" s="48"/>
      <c r="D31" s="48"/>
      <c r="E31" s="36">
        <v>0</v>
      </c>
    </row>
    <row r="32" spans="1:5" s="37" customFormat="1" ht="17" customHeight="1" x14ac:dyDescent="0.15">
      <c r="A32" s="35" t="s">
        <v>62</v>
      </c>
      <c r="B32" s="48" t="s">
        <v>63</v>
      </c>
      <c r="C32" s="48"/>
      <c r="D32" s="48"/>
      <c r="E32" s="36">
        <v>0</v>
      </c>
    </row>
    <row r="33" spans="1:5" s="37" customFormat="1" ht="17" customHeight="1" x14ac:dyDescent="0.15">
      <c r="A33" s="35" t="s">
        <v>64</v>
      </c>
      <c r="B33" s="48" t="s">
        <v>65</v>
      </c>
      <c r="C33" s="48"/>
      <c r="D33" s="48"/>
      <c r="E33" s="36">
        <v>0</v>
      </c>
    </row>
    <row r="34" spans="1:5" s="37" customFormat="1" ht="17" customHeight="1" x14ac:dyDescent="0.15">
      <c r="A34" s="35" t="s">
        <v>38</v>
      </c>
      <c r="B34" s="48" t="s">
        <v>94</v>
      </c>
      <c r="C34" s="48"/>
      <c r="D34" s="48"/>
      <c r="E34" s="36">
        <v>0</v>
      </c>
    </row>
    <row r="35" spans="1:5" s="37" customFormat="1" ht="17" customHeight="1" x14ac:dyDescent="0.15">
      <c r="A35" s="35" t="s">
        <v>39</v>
      </c>
      <c r="B35" s="48" t="s">
        <v>94</v>
      </c>
      <c r="C35" s="48"/>
      <c r="D35" s="48"/>
      <c r="E35" s="36">
        <v>0</v>
      </c>
    </row>
    <row r="36" spans="1:5" s="37" customFormat="1" ht="17" customHeight="1" x14ac:dyDescent="0.15">
      <c r="A36" s="35" t="s">
        <v>5</v>
      </c>
      <c r="B36" s="48" t="s">
        <v>94</v>
      </c>
      <c r="C36" s="48"/>
      <c r="D36" s="48"/>
      <c r="E36" s="36">
        <v>0</v>
      </c>
    </row>
    <row r="37" spans="1:5" s="37" customFormat="1" ht="17" customHeight="1" x14ac:dyDescent="0.15">
      <c r="A37" s="35" t="s">
        <v>2</v>
      </c>
      <c r="B37" s="48" t="s">
        <v>94</v>
      </c>
      <c r="C37" s="48"/>
      <c r="D37" s="48"/>
      <c r="E37" s="36">
        <v>0</v>
      </c>
    </row>
    <row r="38" spans="1:5" s="37" customFormat="1" ht="17" customHeight="1" x14ac:dyDescent="0.15">
      <c r="A38" s="35" t="s">
        <v>42</v>
      </c>
      <c r="B38" s="48" t="s">
        <v>45</v>
      </c>
      <c r="C38" s="48"/>
      <c r="D38" s="48"/>
      <c r="E38" s="36">
        <v>0</v>
      </c>
    </row>
    <row r="39" spans="1:5" s="37" customFormat="1" ht="17" customHeight="1" x14ac:dyDescent="0.15">
      <c r="A39" s="35" t="s">
        <v>48</v>
      </c>
      <c r="B39" s="48" t="s">
        <v>52</v>
      </c>
      <c r="C39" s="48"/>
      <c r="D39" s="48"/>
      <c r="E39" s="36">
        <v>0</v>
      </c>
    </row>
    <row r="40" spans="1:5" s="37" customFormat="1" ht="17" customHeight="1" x14ac:dyDescent="0.15">
      <c r="A40" s="35" t="s">
        <v>49</v>
      </c>
      <c r="B40" s="48" t="s">
        <v>53</v>
      </c>
      <c r="C40" s="48"/>
      <c r="D40" s="48"/>
      <c r="E40" s="36">
        <v>0</v>
      </c>
    </row>
    <row r="41" spans="1:5" s="37" customFormat="1" ht="17" customHeight="1" x14ac:dyDescent="0.15">
      <c r="A41" s="35" t="s">
        <v>50</v>
      </c>
      <c r="B41" s="48" t="s">
        <v>54</v>
      </c>
      <c r="C41" s="48"/>
      <c r="D41" s="48"/>
      <c r="E41" s="36">
        <v>0</v>
      </c>
    </row>
    <row r="42" spans="1:5" s="37" customFormat="1" ht="17" customHeight="1" x14ac:dyDescent="0.15">
      <c r="A42" s="35" t="s">
        <v>51</v>
      </c>
      <c r="B42" s="48" t="s">
        <v>55</v>
      </c>
      <c r="C42" s="48"/>
      <c r="D42" s="48"/>
      <c r="E42" s="36">
        <v>0</v>
      </c>
    </row>
    <row r="43" spans="1:5" s="37" customFormat="1" ht="17" customHeight="1" x14ac:dyDescent="0.15">
      <c r="A43" s="35" t="s">
        <v>56</v>
      </c>
      <c r="B43" s="48" t="s">
        <v>96</v>
      </c>
      <c r="C43" s="48"/>
      <c r="D43" s="48"/>
      <c r="E43" s="36">
        <v>0</v>
      </c>
    </row>
    <row r="44" spans="1:5" s="37" customFormat="1" ht="17" customHeight="1" x14ac:dyDescent="0.15">
      <c r="A44" s="35" t="s">
        <v>9</v>
      </c>
      <c r="B44" s="48" t="s">
        <v>94</v>
      </c>
      <c r="C44" s="48"/>
      <c r="D44" s="48"/>
      <c r="E44" s="36">
        <v>0</v>
      </c>
    </row>
    <row r="45" spans="1:5" s="37" customFormat="1" ht="17" customHeight="1" x14ac:dyDescent="0.15">
      <c r="A45" s="35" t="s">
        <v>10</v>
      </c>
      <c r="B45" s="48" t="s">
        <v>94</v>
      </c>
      <c r="C45" s="48"/>
      <c r="D45" s="48"/>
      <c r="E45" s="36">
        <v>0</v>
      </c>
    </row>
    <row r="46" spans="1:5" s="37" customFormat="1" ht="17" customHeight="1" x14ac:dyDescent="0.15">
      <c r="A46" s="35" t="s">
        <v>57</v>
      </c>
      <c r="B46" s="48" t="s">
        <v>58</v>
      </c>
      <c r="C46" s="48"/>
      <c r="D46" s="48"/>
      <c r="E46" s="36">
        <v>0</v>
      </c>
    </row>
    <row r="47" spans="1:5" s="37" customFormat="1" ht="17" customHeight="1" x14ac:dyDescent="0.15">
      <c r="A47" s="35" t="s">
        <v>59</v>
      </c>
      <c r="B47" s="48" t="s">
        <v>58</v>
      </c>
      <c r="C47" s="48"/>
      <c r="D47" s="48"/>
      <c r="E47" s="36">
        <v>0</v>
      </c>
    </row>
    <row r="48" spans="1:5" s="37" customFormat="1" ht="17" customHeight="1" x14ac:dyDescent="0.15">
      <c r="A48" s="35" t="s">
        <v>60</v>
      </c>
      <c r="B48" s="48" t="s">
        <v>61</v>
      </c>
      <c r="C48" s="48"/>
      <c r="D48" s="48"/>
      <c r="E48" s="36">
        <v>0</v>
      </c>
    </row>
    <row r="49" spans="1:5" s="37" customFormat="1" ht="17" customHeight="1" x14ac:dyDescent="0.15">
      <c r="A49" s="35" t="s">
        <v>6</v>
      </c>
      <c r="B49" s="48" t="s">
        <v>94</v>
      </c>
      <c r="C49" s="48"/>
      <c r="D49" s="48"/>
      <c r="E49" s="36">
        <v>0</v>
      </c>
    </row>
    <row r="50" spans="1:5" s="37" customFormat="1" ht="17" customHeight="1" x14ac:dyDescent="0.15">
      <c r="A50" s="35" t="s">
        <v>1</v>
      </c>
      <c r="B50" s="48" t="s">
        <v>94</v>
      </c>
      <c r="C50" s="48"/>
      <c r="D50" s="48"/>
      <c r="E50" s="36">
        <v>0</v>
      </c>
    </row>
    <row r="51" spans="1:5" s="37" customFormat="1" ht="17" customHeight="1" x14ac:dyDescent="0.15">
      <c r="A51" s="35" t="s">
        <v>74</v>
      </c>
      <c r="B51" s="48" t="s">
        <v>78</v>
      </c>
      <c r="C51" s="48"/>
      <c r="D51" s="48"/>
      <c r="E51" s="36">
        <v>0</v>
      </c>
    </row>
    <row r="52" spans="1:5" s="37" customFormat="1" ht="17" customHeight="1" x14ac:dyDescent="0.15">
      <c r="A52" s="35" t="s">
        <v>75</v>
      </c>
      <c r="B52" s="48" t="s">
        <v>79</v>
      </c>
      <c r="C52" s="48"/>
      <c r="D52" s="48"/>
      <c r="E52" s="36">
        <v>0</v>
      </c>
    </row>
    <row r="53" spans="1:5" s="37" customFormat="1" ht="17" customHeight="1" x14ac:dyDescent="0.15">
      <c r="A53" s="35" t="s">
        <v>76</v>
      </c>
      <c r="B53" s="48" t="s">
        <v>95</v>
      </c>
      <c r="C53" s="48"/>
      <c r="D53" s="48"/>
      <c r="E53" s="36">
        <v>0</v>
      </c>
    </row>
    <row r="54" spans="1:5" s="37" customFormat="1" ht="17" customHeight="1" x14ac:dyDescent="0.15">
      <c r="A54" s="35" t="s">
        <v>77</v>
      </c>
      <c r="B54" s="48" t="s">
        <v>94</v>
      </c>
      <c r="C54" s="48"/>
      <c r="D54" s="48"/>
      <c r="E54" s="36">
        <v>0</v>
      </c>
    </row>
    <row r="55" spans="1:5" s="37" customFormat="1" ht="17" customHeight="1" x14ac:dyDescent="0.15">
      <c r="A55" s="35" t="s">
        <v>11</v>
      </c>
      <c r="B55" s="48" t="s">
        <v>43</v>
      </c>
      <c r="C55" s="48"/>
      <c r="D55" s="48"/>
      <c r="E55" s="36">
        <v>0</v>
      </c>
    </row>
    <row r="56" spans="1:5" s="37" customFormat="1" ht="17" customHeight="1" x14ac:dyDescent="0.15">
      <c r="A56" s="35" t="s">
        <v>12</v>
      </c>
      <c r="B56" s="48" t="s">
        <v>43</v>
      </c>
      <c r="C56" s="48"/>
      <c r="D56" s="48"/>
      <c r="E56" s="36">
        <v>0</v>
      </c>
    </row>
    <row r="57" spans="1:5" s="37" customFormat="1" ht="17" customHeight="1" x14ac:dyDescent="0.15">
      <c r="A57" s="35" t="s">
        <v>13</v>
      </c>
      <c r="B57" s="48" t="s">
        <v>43</v>
      </c>
      <c r="C57" s="48"/>
      <c r="D57" s="48"/>
      <c r="E57" s="36">
        <v>0</v>
      </c>
    </row>
    <row r="58" spans="1:5" s="37" customFormat="1" ht="17" customHeight="1" x14ac:dyDescent="0.15">
      <c r="A58" s="35" t="s">
        <v>33</v>
      </c>
      <c r="B58" s="48" t="s">
        <v>94</v>
      </c>
      <c r="C58" s="48"/>
      <c r="D58" s="48"/>
      <c r="E58" s="36">
        <v>0</v>
      </c>
    </row>
    <row r="59" spans="1:5" s="37" customFormat="1" ht="17" customHeight="1" x14ac:dyDescent="0.15">
      <c r="A59" s="35" t="s">
        <v>34</v>
      </c>
      <c r="B59" s="48" t="s">
        <v>94</v>
      </c>
      <c r="C59" s="48"/>
      <c r="D59" s="48"/>
      <c r="E59" s="36">
        <v>0</v>
      </c>
    </row>
    <row r="60" spans="1:5" s="37" customFormat="1" ht="17" customHeight="1" x14ac:dyDescent="0.15">
      <c r="A60" s="35" t="s">
        <v>35</v>
      </c>
      <c r="B60" s="48" t="s">
        <v>94</v>
      </c>
      <c r="C60" s="48"/>
      <c r="D60" s="48"/>
      <c r="E60" s="36">
        <v>0</v>
      </c>
    </row>
    <row r="61" spans="1:5" s="37" customFormat="1" ht="17" customHeight="1" x14ac:dyDescent="0.15">
      <c r="A61" s="35" t="s">
        <v>36</v>
      </c>
      <c r="B61" s="48" t="s">
        <v>94</v>
      </c>
      <c r="C61" s="48"/>
      <c r="D61" s="48"/>
      <c r="E61" s="36">
        <v>0</v>
      </c>
    </row>
    <row r="62" spans="1:5" s="37" customFormat="1" ht="17" customHeight="1" x14ac:dyDescent="0.15">
      <c r="A62" s="35" t="s">
        <v>70</v>
      </c>
      <c r="B62" s="48" t="s">
        <v>71</v>
      </c>
      <c r="C62" s="48"/>
      <c r="D62" s="48"/>
      <c r="E62" s="36">
        <v>0</v>
      </c>
    </row>
    <row r="63" spans="1:5" s="37" customFormat="1" ht="17" customHeight="1" x14ac:dyDescent="0.15">
      <c r="A63" s="35" t="s">
        <v>3</v>
      </c>
      <c r="B63" s="48" t="s">
        <v>44</v>
      </c>
      <c r="C63" s="48"/>
      <c r="D63" s="48"/>
      <c r="E63" s="36">
        <v>0</v>
      </c>
    </row>
    <row r="64" spans="1:5" s="37" customFormat="1" ht="17" customHeight="1" x14ac:dyDescent="0.15">
      <c r="A64" s="35" t="s">
        <v>68</v>
      </c>
      <c r="B64" s="48" t="s">
        <v>69</v>
      </c>
      <c r="C64" s="48"/>
      <c r="D64" s="48"/>
      <c r="E64" s="36">
        <v>0</v>
      </c>
    </row>
    <row r="65" spans="1:5" s="37" customFormat="1" ht="17" customHeight="1" x14ac:dyDescent="0.15">
      <c r="A65" s="35" t="s">
        <v>7</v>
      </c>
      <c r="B65" s="48" t="s">
        <v>94</v>
      </c>
      <c r="C65" s="48"/>
      <c r="D65" s="48"/>
      <c r="E65" s="36">
        <v>0</v>
      </c>
    </row>
    <row r="66" spans="1:5" s="37" customFormat="1" ht="17" customHeight="1" x14ac:dyDescent="0.15">
      <c r="A66" s="35" t="s">
        <v>19</v>
      </c>
      <c r="B66" s="48" t="s">
        <v>94</v>
      </c>
      <c r="C66" s="48"/>
      <c r="D66" s="48"/>
      <c r="E66" s="36">
        <v>0</v>
      </c>
    </row>
    <row r="67" spans="1:5" s="37" customFormat="1" ht="17" customHeight="1" x14ac:dyDescent="0.15">
      <c r="A67" s="35" t="s">
        <v>18</v>
      </c>
      <c r="B67" s="48" t="s">
        <v>94</v>
      </c>
      <c r="C67" s="48"/>
      <c r="D67" s="48"/>
      <c r="E67" s="36">
        <v>0</v>
      </c>
    </row>
    <row r="68" spans="1:5" s="37" customFormat="1" ht="17" customHeight="1" x14ac:dyDescent="0.15">
      <c r="A68" s="35" t="s">
        <v>23</v>
      </c>
      <c r="B68" s="48" t="s">
        <v>44</v>
      </c>
      <c r="C68" s="48"/>
      <c r="D68" s="48"/>
      <c r="E68" s="36">
        <v>0</v>
      </c>
    </row>
    <row r="69" spans="1:5" s="37" customFormat="1" ht="17" customHeight="1" x14ac:dyDescent="0.15">
      <c r="A69" s="35" t="s">
        <v>80</v>
      </c>
      <c r="B69" s="48" t="s">
        <v>81</v>
      </c>
      <c r="C69" s="48"/>
      <c r="D69" s="48"/>
      <c r="E69" s="36">
        <v>0</v>
      </c>
    </row>
    <row r="70" spans="1:5" s="37" customFormat="1" ht="17" customHeight="1" x14ac:dyDescent="0.15">
      <c r="A70" s="35" t="s">
        <v>14</v>
      </c>
      <c r="B70" s="48" t="s">
        <v>43</v>
      </c>
      <c r="C70" s="48"/>
      <c r="D70" s="48"/>
      <c r="E70" s="36">
        <v>0</v>
      </c>
    </row>
    <row r="71" spans="1:5" s="37" customFormat="1" ht="17" customHeight="1" x14ac:dyDescent="0.15">
      <c r="A71" s="35" t="s">
        <v>16</v>
      </c>
      <c r="B71" s="48" t="s">
        <v>94</v>
      </c>
      <c r="C71" s="48"/>
      <c r="D71" s="48"/>
      <c r="E71" s="36">
        <v>0</v>
      </c>
    </row>
    <row r="72" spans="1:5" s="37" customFormat="1" ht="17" customHeight="1" x14ac:dyDescent="0.15">
      <c r="A72" s="35" t="s">
        <v>15</v>
      </c>
      <c r="B72" s="48" t="s">
        <v>94</v>
      </c>
      <c r="C72" s="48"/>
      <c r="D72" s="48"/>
      <c r="E72" s="36">
        <v>0</v>
      </c>
    </row>
    <row r="73" spans="1:5" s="37" customFormat="1" ht="17" customHeight="1" x14ac:dyDescent="0.15">
      <c r="A73" s="35" t="s">
        <v>24</v>
      </c>
      <c r="B73" s="48" t="s">
        <v>94</v>
      </c>
      <c r="C73" s="48"/>
      <c r="D73" s="48"/>
      <c r="E73" s="36">
        <v>0</v>
      </c>
    </row>
    <row r="74" spans="1:5" s="37" customFormat="1" ht="17" customHeight="1" x14ac:dyDescent="0.15">
      <c r="A74" s="35" t="s">
        <v>8</v>
      </c>
      <c r="B74" s="48" t="s">
        <v>94</v>
      </c>
      <c r="C74" s="48"/>
      <c r="D74" s="48"/>
      <c r="E74" s="36">
        <v>0</v>
      </c>
    </row>
    <row r="75" spans="1:5" s="37" customFormat="1" ht="17" customHeight="1" x14ac:dyDescent="0.15">
      <c r="A75" s="35" t="s">
        <v>46</v>
      </c>
      <c r="B75" s="48" t="s">
        <v>94</v>
      </c>
      <c r="C75" s="48"/>
      <c r="D75" s="48"/>
      <c r="E75" s="36">
        <v>0</v>
      </c>
    </row>
    <row r="76" spans="1:5" s="37" customFormat="1" ht="17" customHeight="1" x14ac:dyDescent="0.15">
      <c r="A76" s="35" t="s">
        <v>47</v>
      </c>
      <c r="B76" s="48" t="s">
        <v>94</v>
      </c>
      <c r="C76" s="48"/>
      <c r="D76" s="48"/>
      <c r="E76" s="36">
        <v>0</v>
      </c>
    </row>
    <row r="77" spans="1:5" s="37" customFormat="1" ht="17" customHeight="1" x14ac:dyDescent="0.15">
      <c r="A77" s="35" t="s">
        <v>82</v>
      </c>
      <c r="B77" s="48" t="s">
        <v>84</v>
      </c>
      <c r="C77" s="48"/>
      <c r="D77" s="48"/>
      <c r="E77" s="36">
        <v>0</v>
      </c>
    </row>
    <row r="78" spans="1:5" s="37" customFormat="1" ht="17" customHeight="1" x14ac:dyDescent="0.15">
      <c r="A78" s="35" t="s">
        <v>83</v>
      </c>
      <c r="B78" s="48" t="s">
        <v>94</v>
      </c>
      <c r="C78" s="48"/>
      <c r="D78" s="48"/>
      <c r="E78" s="36">
        <v>0</v>
      </c>
    </row>
    <row r="79" spans="1:5" s="37" customFormat="1" ht="17" customHeight="1" x14ac:dyDescent="0.15">
      <c r="A79" s="35" t="s">
        <v>22</v>
      </c>
      <c r="B79" s="48" t="s">
        <v>94</v>
      </c>
      <c r="C79" s="48"/>
      <c r="D79" s="48"/>
      <c r="E79" s="36">
        <v>0</v>
      </c>
    </row>
    <row r="80" spans="1:5" s="37" customFormat="1" ht="17" customHeight="1" x14ac:dyDescent="0.15">
      <c r="A80" s="35" t="s">
        <v>22</v>
      </c>
      <c r="B80" s="48" t="s">
        <v>94</v>
      </c>
      <c r="C80" s="48"/>
      <c r="D80" s="48"/>
      <c r="E80" s="36">
        <v>0</v>
      </c>
    </row>
    <row r="81" spans="1:5" s="37" customFormat="1" ht="17" customHeight="1" x14ac:dyDescent="0.15">
      <c r="A81" s="35" t="s">
        <v>22</v>
      </c>
      <c r="B81" s="48" t="s">
        <v>94</v>
      </c>
      <c r="C81" s="48"/>
      <c r="D81" s="48"/>
      <c r="E81" s="36">
        <v>0</v>
      </c>
    </row>
    <row r="82" spans="1:5" s="37" customFormat="1" ht="17" customHeight="1" x14ac:dyDescent="0.15">
      <c r="A82" s="35" t="s">
        <v>22</v>
      </c>
      <c r="B82" s="48" t="s">
        <v>94</v>
      </c>
      <c r="C82" s="48"/>
      <c r="D82" s="48"/>
      <c r="E82" s="36">
        <v>0</v>
      </c>
    </row>
    <row r="83" spans="1:5" s="37" customFormat="1" ht="17" customHeight="1" x14ac:dyDescent="0.15">
      <c r="A83" s="35" t="s">
        <v>22</v>
      </c>
      <c r="B83" s="48" t="s">
        <v>94</v>
      </c>
      <c r="C83" s="48"/>
      <c r="D83" s="48"/>
      <c r="E83" s="36">
        <v>0</v>
      </c>
    </row>
    <row r="84" spans="1:5" s="37" customFormat="1" ht="17" customHeight="1" x14ac:dyDescent="0.15">
      <c r="A84" s="35" t="s">
        <v>22</v>
      </c>
      <c r="B84" s="48" t="s">
        <v>94</v>
      </c>
      <c r="C84" s="48"/>
      <c r="D84" s="48"/>
      <c r="E84" s="36">
        <v>0</v>
      </c>
    </row>
    <row r="85" spans="1:5" s="37" customFormat="1" ht="17" customHeight="1" thickBot="1" x14ac:dyDescent="0.2">
      <c r="A85" s="35" t="s">
        <v>22</v>
      </c>
      <c r="B85" s="48" t="s">
        <v>94</v>
      </c>
      <c r="C85" s="48"/>
      <c r="D85" s="48"/>
      <c r="E85" s="36">
        <v>0</v>
      </c>
    </row>
    <row r="86" spans="1:5" s="1" customFormat="1" ht="17" customHeight="1" thickBot="1" x14ac:dyDescent="0.2">
      <c r="A86" s="2" t="s">
        <v>103</v>
      </c>
      <c r="B86" s="50"/>
      <c r="C86" s="50"/>
      <c r="D86" s="51"/>
      <c r="E86" s="3"/>
    </row>
    <row r="87" spans="1:5" s="34" customFormat="1" ht="17" customHeight="1" x14ac:dyDescent="0.15">
      <c r="A87" s="32" t="s">
        <v>66</v>
      </c>
      <c r="B87" s="48" t="s">
        <v>67</v>
      </c>
      <c r="C87" s="48"/>
      <c r="D87" s="48"/>
      <c r="E87" s="33">
        <v>0</v>
      </c>
    </row>
    <row r="88" spans="1:5" s="37" customFormat="1" ht="17" customHeight="1" x14ac:dyDescent="0.15">
      <c r="A88" s="35" t="s">
        <v>98</v>
      </c>
      <c r="B88" s="48" t="s">
        <v>99</v>
      </c>
      <c r="C88" s="48"/>
      <c r="D88" s="48"/>
      <c r="E88" s="36">
        <v>0</v>
      </c>
    </row>
    <row r="89" spans="1:5" s="37" customFormat="1" ht="17" customHeight="1" x14ac:dyDescent="0.15">
      <c r="A89" s="35" t="s">
        <v>40</v>
      </c>
      <c r="B89" s="48" t="s">
        <v>94</v>
      </c>
      <c r="C89" s="48"/>
      <c r="D89" s="48"/>
      <c r="E89" s="36">
        <v>0</v>
      </c>
    </row>
    <row r="90" spans="1:5" s="37" customFormat="1" ht="17" customHeight="1" x14ac:dyDescent="0.15">
      <c r="A90" s="35" t="s">
        <v>20</v>
      </c>
      <c r="B90" s="48" t="s">
        <v>94</v>
      </c>
      <c r="C90" s="48"/>
      <c r="D90" s="48"/>
      <c r="E90" s="36">
        <v>0</v>
      </c>
    </row>
    <row r="91" spans="1:5" s="37" customFormat="1" ht="17" customHeight="1" x14ac:dyDescent="0.15">
      <c r="A91" s="35" t="s">
        <v>41</v>
      </c>
      <c r="B91" s="48" t="s">
        <v>94</v>
      </c>
      <c r="C91" s="48"/>
      <c r="D91" s="48"/>
      <c r="E91" s="36">
        <v>0</v>
      </c>
    </row>
    <row r="92" spans="1:5" s="37" customFormat="1" ht="17" customHeight="1" x14ac:dyDescent="0.15">
      <c r="A92" s="35" t="s">
        <v>37</v>
      </c>
      <c r="B92" s="48" t="s">
        <v>94</v>
      </c>
      <c r="C92" s="48"/>
      <c r="D92" s="48"/>
      <c r="E92" s="36">
        <v>0</v>
      </c>
    </row>
    <row r="93" spans="1:5" s="37" customFormat="1" ht="17" customHeight="1" x14ac:dyDescent="0.15">
      <c r="A93" s="35" t="s">
        <v>72</v>
      </c>
      <c r="B93" s="48" t="s">
        <v>73</v>
      </c>
      <c r="C93" s="48"/>
      <c r="D93" s="48"/>
      <c r="E93" s="36">
        <v>0</v>
      </c>
    </row>
    <row r="94" spans="1:5" s="37" customFormat="1" ht="17" customHeight="1" x14ac:dyDescent="0.15">
      <c r="A94" s="35" t="s">
        <v>62</v>
      </c>
      <c r="B94" s="48" t="s">
        <v>63</v>
      </c>
      <c r="C94" s="48"/>
      <c r="D94" s="48"/>
      <c r="E94" s="36">
        <v>0</v>
      </c>
    </row>
    <row r="95" spans="1:5" s="37" customFormat="1" ht="17" customHeight="1" x14ac:dyDescent="0.15">
      <c r="A95" s="35" t="s">
        <v>64</v>
      </c>
      <c r="B95" s="48" t="s">
        <v>65</v>
      </c>
      <c r="C95" s="48"/>
      <c r="D95" s="48"/>
      <c r="E95" s="36">
        <v>0</v>
      </c>
    </row>
    <row r="96" spans="1:5" s="37" customFormat="1" ht="17" customHeight="1" x14ac:dyDescent="0.15">
      <c r="A96" s="35" t="s">
        <v>38</v>
      </c>
      <c r="B96" s="48" t="s">
        <v>94</v>
      </c>
      <c r="C96" s="48"/>
      <c r="D96" s="48"/>
      <c r="E96" s="36">
        <v>0</v>
      </c>
    </row>
    <row r="97" spans="1:5" s="37" customFormat="1" ht="17" customHeight="1" x14ac:dyDescent="0.15">
      <c r="A97" s="35" t="s">
        <v>39</v>
      </c>
      <c r="B97" s="48" t="s">
        <v>94</v>
      </c>
      <c r="C97" s="48"/>
      <c r="D97" s="48"/>
      <c r="E97" s="36">
        <v>0</v>
      </c>
    </row>
    <row r="98" spans="1:5" s="37" customFormat="1" ht="17" customHeight="1" x14ac:dyDescent="0.15">
      <c r="A98" s="35" t="s">
        <v>5</v>
      </c>
      <c r="B98" s="48" t="s">
        <v>94</v>
      </c>
      <c r="C98" s="48"/>
      <c r="D98" s="48"/>
      <c r="E98" s="36">
        <v>0</v>
      </c>
    </row>
    <row r="99" spans="1:5" s="37" customFormat="1" ht="17" customHeight="1" x14ac:dyDescent="0.15">
      <c r="A99" s="35" t="s">
        <v>2</v>
      </c>
      <c r="B99" s="48" t="s">
        <v>94</v>
      </c>
      <c r="C99" s="48"/>
      <c r="D99" s="48"/>
      <c r="E99" s="36">
        <v>0</v>
      </c>
    </row>
    <row r="100" spans="1:5" s="37" customFormat="1" ht="17" customHeight="1" x14ac:dyDescent="0.15">
      <c r="A100" s="35" t="s">
        <v>42</v>
      </c>
      <c r="B100" s="48" t="s">
        <v>45</v>
      </c>
      <c r="C100" s="48"/>
      <c r="D100" s="48"/>
      <c r="E100" s="36">
        <v>0</v>
      </c>
    </row>
    <row r="101" spans="1:5" s="37" customFormat="1" ht="17" customHeight="1" x14ac:dyDescent="0.15">
      <c r="A101" s="35" t="s">
        <v>48</v>
      </c>
      <c r="B101" s="48" t="s">
        <v>52</v>
      </c>
      <c r="C101" s="48"/>
      <c r="D101" s="48"/>
      <c r="E101" s="36">
        <v>0</v>
      </c>
    </row>
    <row r="102" spans="1:5" s="37" customFormat="1" ht="17" customHeight="1" x14ac:dyDescent="0.15">
      <c r="A102" s="35" t="s">
        <v>49</v>
      </c>
      <c r="B102" s="48" t="s">
        <v>53</v>
      </c>
      <c r="C102" s="48"/>
      <c r="D102" s="48"/>
      <c r="E102" s="36">
        <v>0</v>
      </c>
    </row>
    <row r="103" spans="1:5" s="37" customFormat="1" ht="17" customHeight="1" x14ac:dyDescent="0.15">
      <c r="A103" s="35" t="s">
        <v>50</v>
      </c>
      <c r="B103" s="48" t="s">
        <v>54</v>
      </c>
      <c r="C103" s="48"/>
      <c r="D103" s="48"/>
      <c r="E103" s="36">
        <v>0</v>
      </c>
    </row>
    <row r="104" spans="1:5" s="37" customFormat="1" ht="17" customHeight="1" x14ac:dyDescent="0.15">
      <c r="A104" s="35" t="s">
        <v>51</v>
      </c>
      <c r="B104" s="48" t="s">
        <v>55</v>
      </c>
      <c r="C104" s="48"/>
      <c r="D104" s="48"/>
      <c r="E104" s="36">
        <v>0</v>
      </c>
    </row>
    <row r="105" spans="1:5" s="37" customFormat="1" ht="17" customHeight="1" x14ac:dyDescent="0.15">
      <c r="A105" s="35" t="s">
        <v>56</v>
      </c>
      <c r="B105" s="48" t="s">
        <v>96</v>
      </c>
      <c r="C105" s="48"/>
      <c r="D105" s="48"/>
      <c r="E105" s="36">
        <v>0</v>
      </c>
    </row>
    <row r="106" spans="1:5" s="37" customFormat="1" ht="17" customHeight="1" x14ac:dyDescent="0.15">
      <c r="A106" s="35" t="s">
        <v>9</v>
      </c>
      <c r="B106" s="48" t="s">
        <v>94</v>
      </c>
      <c r="C106" s="48"/>
      <c r="D106" s="48"/>
      <c r="E106" s="36">
        <v>0</v>
      </c>
    </row>
    <row r="107" spans="1:5" s="37" customFormat="1" ht="17" customHeight="1" x14ac:dyDescent="0.15">
      <c r="A107" s="35" t="s">
        <v>10</v>
      </c>
      <c r="B107" s="48" t="s">
        <v>94</v>
      </c>
      <c r="C107" s="48"/>
      <c r="D107" s="48"/>
      <c r="E107" s="36">
        <v>0</v>
      </c>
    </row>
    <row r="108" spans="1:5" s="37" customFormat="1" ht="17" customHeight="1" x14ac:dyDescent="0.15">
      <c r="A108" s="35" t="s">
        <v>57</v>
      </c>
      <c r="B108" s="48" t="s">
        <v>58</v>
      </c>
      <c r="C108" s="48"/>
      <c r="D108" s="48"/>
      <c r="E108" s="36">
        <v>0</v>
      </c>
    </row>
    <row r="109" spans="1:5" s="37" customFormat="1" ht="17" customHeight="1" x14ac:dyDescent="0.15">
      <c r="A109" s="35" t="s">
        <v>59</v>
      </c>
      <c r="B109" s="48" t="s">
        <v>58</v>
      </c>
      <c r="C109" s="48"/>
      <c r="D109" s="48"/>
      <c r="E109" s="36">
        <v>0</v>
      </c>
    </row>
    <row r="110" spans="1:5" s="37" customFormat="1" ht="17" customHeight="1" x14ac:dyDescent="0.15">
      <c r="A110" s="35" t="s">
        <v>60</v>
      </c>
      <c r="B110" s="48" t="s">
        <v>61</v>
      </c>
      <c r="C110" s="48"/>
      <c r="D110" s="48"/>
      <c r="E110" s="36">
        <v>0</v>
      </c>
    </row>
    <row r="111" spans="1:5" s="37" customFormat="1" ht="17" customHeight="1" x14ac:dyDescent="0.15">
      <c r="A111" s="35" t="s">
        <v>6</v>
      </c>
      <c r="B111" s="48" t="s">
        <v>94</v>
      </c>
      <c r="C111" s="48"/>
      <c r="D111" s="48"/>
      <c r="E111" s="36">
        <v>0</v>
      </c>
    </row>
    <row r="112" spans="1:5" s="37" customFormat="1" ht="17" customHeight="1" x14ac:dyDescent="0.15">
      <c r="A112" s="35" t="s">
        <v>1</v>
      </c>
      <c r="B112" s="48" t="s">
        <v>94</v>
      </c>
      <c r="C112" s="48"/>
      <c r="D112" s="48"/>
      <c r="E112" s="36">
        <v>0</v>
      </c>
    </row>
    <row r="113" spans="1:5" s="37" customFormat="1" ht="17" customHeight="1" x14ac:dyDescent="0.15">
      <c r="A113" s="35" t="s">
        <v>74</v>
      </c>
      <c r="B113" s="48" t="s">
        <v>78</v>
      </c>
      <c r="C113" s="48"/>
      <c r="D113" s="48"/>
      <c r="E113" s="36">
        <v>0</v>
      </c>
    </row>
    <row r="114" spans="1:5" s="37" customFormat="1" ht="17" customHeight="1" x14ac:dyDescent="0.15">
      <c r="A114" s="35" t="s">
        <v>75</v>
      </c>
      <c r="B114" s="48" t="s">
        <v>79</v>
      </c>
      <c r="C114" s="48"/>
      <c r="D114" s="48"/>
      <c r="E114" s="36">
        <v>0</v>
      </c>
    </row>
    <row r="115" spans="1:5" s="37" customFormat="1" ht="17" customHeight="1" x14ac:dyDescent="0.15">
      <c r="A115" s="35" t="s">
        <v>76</v>
      </c>
      <c r="B115" s="48" t="s">
        <v>95</v>
      </c>
      <c r="C115" s="48"/>
      <c r="D115" s="48"/>
      <c r="E115" s="36">
        <v>0</v>
      </c>
    </row>
    <row r="116" spans="1:5" s="37" customFormat="1" ht="17" customHeight="1" x14ac:dyDescent="0.15">
      <c r="A116" s="35" t="s">
        <v>77</v>
      </c>
      <c r="B116" s="48" t="s">
        <v>94</v>
      </c>
      <c r="C116" s="48"/>
      <c r="D116" s="48"/>
      <c r="E116" s="36">
        <v>0</v>
      </c>
    </row>
    <row r="117" spans="1:5" s="37" customFormat="1" ht="17" customHeight="1" x14ac:dyDescent="0.15">
      <c r="A117" s="35" t="s">
        <v>11</v>
      </c>
      <c r="B117" s="48" t="s">
        <v>43</v>
      </c>
      <c r="C117" s="48"/>
      <c r="D117" s="48"/>
      <c r="E117" s="36">
        <v>0</v>
      </c>
    </row>
    <row r="118" spans="1:5" s="37" customFormat="1" ht="17" customHeight="1" x14ac:dyDescent="0.15">
      <c r="A118" s="35" t="s">
        <v>12</v>
      </c>
      <c r="B118" s="48" t="s">
        <v>43</v>
      </c>
      <c r="C118" s="48"/>
      <c r="D118" s="48"/>
      <c r="E118" s="36">
        <v>0</v>
      </c>
    </row>
    <row r="119" spans="1:5" s="37" customFormat="1" ht="17" customHeight="1" x14ac:dyDescent="0.15">
      <c r="A119" s="35" t="s">
        <v>13</v>
      </c>
      <c r="B119" s="48" t="s">
        <v>43</v>
      </c>
      <c r="C119" s="48"/>
      <c r="D119" s="48"/>
      <c r="E119" s="36">
        <v>0</v>
      </c>
    </row>
    <row r="120" spans="1:5" s="37" customFormat="1" ht="17" customHeight="1" x14ac:dyDescent="0.15">
      <c r="A120" s="35" t="s">
        <v>33</v>
      </c>
      <c r="B120" s="48" t="s">
        <v>94</v>
      </c>
      <c r="C120" s="48"/>
      <c r="D120" s="48"/>
      <c r="E120" s="36">
        <v>0</v>
      </c>
    </row>
    <row r="121" spans="1:5" s="37" customFormat="1" ht="17" customHeight="1" x14ac:dyDescent="0.15">
      <c r="A121" s="35" t="s">
        <v>34</v>
      </c>
      <c r="B121" s="48" t="s">
        <v>94</v>
      </c>
      <c r="C121" s="48"/>
      <c r="D121" s="48"/>
      <c r="E121" s="36">
        <v>0</v>
      </c>
    </row>
    <row r="122" spans="1:5" s="37" customFormat="1" ht="17" customHeight="1" x14ac:dyDescent="0.15">
      <c r="A122" s="35" t="s">
        <v>35</v>
      </c>
      <c r="B122" s="48" t="s">
        <v>94</v>
      </c>
      <c r="C122" s="48"/>
      <c r="D122" s="48"/>
      <c r="E122" s="36">
        <v>0</v>
      </c>
    </row>
    <row r="123" spans="1:5" s="37" customFormat="1" ht="17" customHeight="1" x14ac:dyDescent="0.15">
      <c r="A123" s="35" t="s">
        <v>36</v>
      </c>
      <c r="B123" s="48" t="s">
        <v>94</v>
      </c>
      <c r="C123" s="48"/>
      <c r="D123" s="48"/>
      <c r="E123" s="36">
        <v>0</v>
      </c>
    </row>
    <row r="124" spans="1:5" s="37" customFormat="1" ht="17" customHeight="1" x14ac:dyDescent="0.15">
      <c r="A124" s="35" t="s">
        <v>70</v>
      </c>
      <c r="B124" s="48" t="s">
        <v>71</v>
      </c>
      <c r="C124" s="48"/>
      <c r="D124" s="48"/>
      <c r="E124" s="36">
        <v>0</v>
      </c>
    </row>
    <row r="125" spans="1:5" s="37" customFormat="1" ht="17" customHeight="1" x14ac:dyDescent="0.15">
      <c r="A125" s="35" t="s">
        <v>3</v>
      </c>
      <c r="B125" s="48" t="s">
        <v>44</v>
      </c>
      <c r="C125" s="48"/>
      <c r="D125" s="48"/>
      <c r="E125" s="36">
        <v>0</v>
      </c>
    </row>
    <row r="126" spans="1:5" s="37" customFormat="1" ht="17" customHeight="1" x14ac:dyDescent="0.15">
      <c r="A126" s="35" t="s">
        <v>68</v>
      </c>
      <c r="B126" s="48" t="s">
        <v>69</v>
      </c>
      <c r="C126" s="48"/>
      <c r="D126" s="48"/>
      <c r="E126" s="36">
        <v>0</v>
      </c>
    </row>
    <row r="127" spans="1:5" s="37" customFormat="1" ht="17" customHeight="1" x14ac:dyDescent="0.15">
      <c r="A127" s="35" t="s">
        <v>7</v>
      </c>
      <c r="B127" s="48" t="s">
        <v>94</v>
      </c>
      <c r="C127" s="48"/>
      <c r="D127" s="48"/>
      <c r="E127" s="36">
        <v>0</v>
      </c>
    </row>
    <row r="128" spans="1:5" s="37" customFormat="1" ht="17" customHeight="1" x14ac:dyDescent="0.15">
      <c r="A128" s="35" t="s">
        <v>19</v>
      </c>
      <c r="B128" s="48" t="s">
        <v>94</v>
      </c>
      <c r="C128" s="48"/>
      <c r="D128" s="48"/>
      <c r="E128" s="36">
        <v>0</v>
      </c>
    </row>
    <row r="129" spans="1:5" s="37" customFormat="1" ht="17" customHeight="1" x14ac:dyDescent="0.15">
      <c r="A129" s="35" t="s">
        <v>18</v>
      </c>
      <c r="B129" s="48" t="s">
        <v>94</v>
      </c>
      <c r="C129" s="48"/>
      <c r="D129" s="48"/>
      <c r="E129" s="36">
        <v>0</v>
      </c>
    </row>
    <row r="130" spans="1:5" s="37" customFormat="1" ht="17" customHeight="1" x14ac:dyDescent="0.15">
      <c r="A130" s="35" t="s">
        <v>23</v>
      </c>
      <c r="B130" s="48" t="s">
        <v>44</v>
      </c>
      <c r="C130" s="48"/>
      <c r="D130" s="48"/>
      <c r="E130" s="36">
        <v>0</v>
      </c>
    </row>
    <row r="131" spans="1:5" s="37" customFormat="1" ht="17" customHeight="1" x14ac:dyDescent="0.15">
      <c r="A131" s="35" t="s">
        <v>80</v>
      </c>
      <c r="B131" s="48" t="s">
        <v>81</v>
      </c>
      <c r="C131" s="48"/>
      <c r="D131" s="48"/>
      <c r="E131" s="36">
        <v>0</v>
      </c>
    </row>
    <row r="132" spans="1:5" s="37" customFormat="1" ht="17" customHeight="1" x14ac:dyDescent="0.15">
      <c r="A132" s="35" t="s">
        <v>14</v>
      </c>
      <c r="B132" s="48" t="s">
        <v>43</v>
      </c>
      <c r="C132" s="48"/>
      <c r="D132" s="48"/>
      <c r="E132" s="36">
        <v>0</v>
      </c>
    </row>
    <row r="133" spans="1:5" s="37" customFormat="1" ht="17" customHeight="1" x14ac:dyDescent="0.15">
      <c r="A133" s="35" t="s">
        <v>16</v>
      </c>
      <c r="B133" s="48" t="s">
        <v>94</v>
      </c>
      <c r="C133" s="48"/>
      <c r="D133" s="48"/>
      <c r="E133" s="36">
        <v>0</v>
      </c>
    </row>
    <row r="134" spans="1:5" s="37" customFormat="1" ht="17" customHeight="1" x14ac:dyDescent="0.15">
      <c r="A134" s="35" t="s">
        <v>15</v>
      </c>
      <c r="B134" s="48" t="s">
        <v>94</v>
      </c>
      <c r="C134" s="48"/>
      <c r="D134" s="48"/>
      <c r="E134" s="36">
        <v>0</v>
      </c>
    </row>
    <row r="135" spans="1:5" s="37" customFormat="1" ht="17" customHeight="1" x14ac:dyDescent="0.15">
      <c r="A135" s="35" t="s">
        <v>24</v>
      </c>
      <c r="B135" s="48" t="s">
        <v>94</v>
      </c>
      <c r="C135" s="48"/>
      <c r="D135" s="48"/>
      <c r="E135" s="36">
        <v>0</v>
      </c>
    </row>
    <row r="136" spans="1:5" s="37" customFormat="1" ht="17" customHeight="1" x14ac:dyDescent="0.15">
      <c r="A136" s="35" t="s">
        <v>8</v>
      </c>
      <c r="B136" s="48" t="s">
        <v>94</v>
      </c>
      <c r="C136" s="48"/>
      <c r="D136" s="48"/>
      <c r="E136" s="36">
        <v>0</v>
      </c>
    </row>
    <row r="137" spans="1:5" s="37" customFormat="1" ht="17" customHeight="1" x14ac:dyDescent="0.15">
      <c r="A137" s="35" t="s">
        <v>46</v>
      </c>
      <c r="B137" s="48" t="s">
        <v>94</v>
      </c>
      <c r="C137" s="48"/>
      <c r="D137" s="48"/>
      <c r="E137" s="36">
        <v>0</v>
      </c>
    </row>
    <row r="138" spans="1:5" s="37" customFormat="1" ht="17" customHeight="1" x14ac:dyDescent="0.15">
      <c r="A138" s="35" t="s">
        <v>47</v>
      </c>
      <c r="B138" s="48" t="s">
        <v>94</v>
      </c>
      <c r="C138" s="48"/>
      <c r="D138" s="48"/>
      <c r="E138" s="36">
        <v>0</v>
      </c>
    </row>
    <row r="139" spans="1:5" s="37" customFormat="1" ht="17" customHeight="1" x14ac:dyDescent="0.15">
      <c r="A139" s="35" t="s">
        <v>82</v>
      </c>
      <c r="B139" s="48" t="s">
        <v>84</v>
      </c>
      <c r="C139" s="48"/>
      <c r="D139" s="48"/>
      <c r="E139" s="36">
        <v>0</v>
      </c>
    </row>
    <row r="140" spans="1:5" s="37" customFormat="1" ht="17" customHeight="1" x14ac:dyDescent="0.15">
      <c r="A140" s="35" t="s">
        <v>83</v>
      </c>
      <c r="B140" s="48" t="s">
        <v>94</v>
      </c>
      <c r="C140" s="48"/>
      <c r="D140" s="48"/>
      <c r="E140" s="36">
        <v>0</v>
      </c>
    </row>
    <row r="141" spans="1:5" s="37" customFormat="1" ht="17" customHeight="1" x14ac:dyDescent="0.15">
      <c r="A141" s="35" t="s">
        <v>22</v>
      </c>
      <c r="B141" s="48" t="s">
        <v>94</v>
      </c>
      <c r="C141" s="48"/>
      <c r="D141" s="48"/>
      <c r="E141" s="36">
        <v>0</v>
      </c>
    </row>
    <row r="142" spans="1:5" s="37" customFormat="1" ht="17" customHeight="1" x14ac:dyDescent="0.15">
      <c r="A142" s="35" t="s">
        <v>22</v>
      </c>
      <c r="B142" s="48" t="s">
        <v>94</v>
      </c>
      <c r="C142" s="48"/>
      <c r="D142" s="48"/>
      <c r="E142" s="36">
        <v>0</v>
      </c>
    </row>
    <row r="143" spans="1:5" s="37" customFormat="1" ht="17" customHeight="1" x14ac:dyDescent="0.15">
      <c r="A143" s="35" t="s">
        <v>22</v>
      </c>
      <c r="B143" s="48" t="s">
        <v>94</v>
      </c>
      <c r="C143" s="48"/>
      <c r="D143" s="48"/>
      <c r="E143" s="36">
        <v>0</v>
      </c>
    </row>
    <row r="144" spans="1:5" s="37" customFormat="1" ht="17" customHeight="1" x14ac:dyDescent="0.15">
      <c r="A144" s="35" t="s">
        <v>22</v>
      </c>
      <c r="B144" s="48" t="s">
        <v>94</v>
      </c>
      <c r="C144" s="48"/>
      <c r="D144" s="48"/>
      <c r="E144" s="36">
        <v>0</v>
      </c>
    </row>
    <row r="145" spans="1:5" s="37" customFormat="1" ht="17" customHeight="1" x14ac:dyDescent="0.15">
      <c r="A145" s="35" t="s">
        <v>22</v>
      </c>
      <c r="B145" s="48" t="s">
        <v>94</v>
      </c>
      <c r="C145" s="48"/>
      <c r="D145" s="48"/>
      <c r="E145" s="36">
        <v>0</v>
      </c>
    </row>
    <row r="146" spans="1:5" s="37" customFormat="1" ht="17" customHeight="1" x14ac:dyDescent="0.15">
      <c r="A146" s="35" t="s">
        <v>22</v>
      </c>
      <c r="B146" s="48" t="s">
        <v>94</v>
      </c>
      <c r="C146" s="48"/>
      <c r="D146" s="48"/>
      <c r="E146" s="36">
        <v>0</v>
      </c>
    </row>
    <row r="147" spans="1:5" s="37" customFormat="1" ht="17" customHeight="1" thickBot="1" x14ac:dyDescent="0.2">
      <c r="A147" s="35" t="s">
        <v>22</v>
      </c>
      <c r="B147" s="48" t="s">
        <v>94</v>
      </c>
      <c r="C147" s="48"/>
      <c r="D147" s="48"/>
      <c r="E147" s="36">
        <v>0</v>
      </c>
    </row>
    <row r="148" spans="1:5" s="1" customFormat="1" ht="17" customHeight="1" thickBot="1" x14ac:dyDescent="0.2">
      <c r="A148" s="2" t="s">
        <v>104</v>
      </c>
      <c r="B148" s="50"/>
      <c r="C148" s="50"/>
      <c r="D148" s="51"/>
      <c r="E148" s="3"/>
    </row>
    <row r="149" spans="1:5" s="34" customFormat="1" ht="17" customHeight="1" x14ac:dyDescent="0.15">
      <c r="A149" s="43" t="s">
        <v>66</v>
      </c>
      <c r="B149" s="48" t="s">
        <v>67</v>
      </c>
      <c r="C149" s="48"/>
      <c r="D149" s="48"/>
      <c r="E149" s="33">
        <v>0</v>
      </c>
    </row>
    <row r="150" spans="1:5" s="37" customFormat="1" ht="17" customHeight="1" x14ac:dyDescent="0.15">
      <c r="A150" s="35" t="s">
        <v>98</v>
      </c>
      <c r="B150" s="48" t="s">
        <v>99</v>
      </c>
      <c r="C150" s="48"/>
      <c r="D150" s="48"/>
      <c r="E150" s="36">
        <v>0</v>
      </c>
    </row>
    <row r="151" spans="1:5" s="37" customFormat="1" ht="17" customHeight="1" x14ac:dyDescent="0.15">
      <c r="A151" s="35" t="s">
        <v>40</v>
      </c>
      <c r="B151" s="48" t="s">
        <v>94</v>
      </c>
      <c r="C151" s="48"/>
      <c r="D151" s="48"/>
      <c r="E151" s="36">
        <v>0</v>
      </c>
    </row>
    <row r="152" spans="1:5" s="37" customFormat="1" ht="17" customHeight="1" x14ac:dyDescent="0.15">
      <c r="A152" s="35" t="s">
        <v>20</v>
      </c>
      <c r="B152" s="48" t="s">
        <v>94</v>
      </c>
      <c r="C152" s="48"/>
      <c r="D152" s="48"/>
      <c r="E152" s="36">
        <v>0</v>
      </c>
    </row>
    <row r="153" spans="1:5" s="37" customFormat="1" ht="17" customHeight="1" x14ac:dyDescent="0.15">
      <c r="A153" s="35" t="s">
        <v>41</v>
      </c>
      <c r="B153" s="48" t="s">
        <v>94</v>
      </c>
      <c r="C153" s="48"/>
      <c r="D153" s="48"/>
      <c r="E153" s="36">
        <v>0</v>
      </c>
    </row>
    <row r="154" spans="1:5" s="37" customFormat="1" ht="17" customHeight="1" x14ac:dyDescent="0.15">
      <c r="A154" s="35" t="s">
        <v>37</v>
      </c>
      <c r="B154" s="48" t="s">
        <v>94</v>
      </c>
      <c r="C154" s="48"/>
      <c r="D154" s="48"/>
      <c r="E154" s="36">
        <v>0</v>
      </c>
    </row>
    <row r="155" spans="1:5" s="37" customFormat="1" ht="17" customHeight="1" x14ac:dyDescent="0.15">
      <c r="A155" s="35" t="s">
        <v>72</v>
      </c>
      <c r="B155" s="48" t="s">
        <v>73</v>
      </c>
      <c r="C155" s="48"/>
      <c r="D155" s="48"/>
      <c r="E155" s="36">
        <v>0</v>
      </c>
    </row>
    <row r="156" spans="1:5" s="37" customFormat="1" ht="17" customHeight="1" x14ac:dyDescent="0.15">
      <c r="A156" s="35" t="s">
        <v>62</v>
      </c>
      <c r="B156" s="48" t="s">
        <v>63</v>
      </c>
      <c r="C156" s="48"/>
      <c r="D156" s="48"/>
      <c r="E156" s="36">
        <v>0</v>
      </c>
    </row>
    <row r="157" spans="1:5" s="37" customFormat="1" ht="17" customHeight="1" x14ac:dyDescent="0.15">
      <c r="A157" s="35" t="s">
        <v>64</v>
      </c>
      <c r="B157" s="48" t="s">
        <v>65</v>
      </c>
      <c r="C157" s="48"/>
      <c r="D157" s="48"/>
      <c r="E157" s="36">
        <v>0</v>
      </c>
    </row>
    <row r="158" spans="1:5" s="37" customFormat="1" ht="17" customHeight="1" x14ac:dyDescent="0.15">
      <c r="A158" s="35" t="s">
        <v>38</v>
      </c>
      <c r="B158" s="48" t="s">
        <v>94</v>
      </c>
      <c r="C158" s="48"/>
      <c r="D158" s="48"/>
      <c r="E158" s="36">
        <v>0</v>
      </c>
    </row>
    <row r="159" spans="1:5" s="37" customFormat="1" ht="17" customHeight="1" x14ac:dyDescent="0.15">
      <c r="A159" s="35" t="s">
        <v>39</v>
      </c>
      <c r="B159" s="48" t="s">
        <v>94</v>
      </c>
      <c r="C159" s="48"/>
      <c r="D159" s="48"/>
      <c r="E159" s="36">
        <v>0</v>
      </c>
    </row>
    <row r="160" spans="1:5" s="37" customFormat="1" ht="17" customHeight="1" x14ac:dyDescent="0.15">
      <c r="A160" s="35" t="s">
        <v>5</v>
      </c>
      <c r="B160" s="48" t="s">
        <v>94</v>
      </c>
      <c r="C160" s="48"/>
      <c r="D160" s="48"/>
      <c r="E160" s="36">
        <v>0</v>
      </c>
    </row>
    <row r="161" spans="1:5" s="37" customFormat="1" ht="17" customHeight="1" x14ac:dyDescent="0.15">
      <c r="A161" s="35" t="s">
        <v>2</v>
      </c>
      <c r="B161" s="48" t="s">
        <v>94</v>
      </c>
      <c r="C161" s="48"/>
      <c r="D161" s="48"/>
      <c r="E161" s="36">
        <v>0</v>
      </c>
    </row>
    <row r="162" spans="1:5" s="37" customFormat="1" ht="17" customHeight="1" x14ac:dyDescent="0.15">
      <c r="A162" s="35" t="s">
        <v>42</v>
      </c>
      <c r="B162" s="48" t="s">
        <v>45</v>
      </c>
      <c r="C162" s="48"/>
      <c r="D162" s="48"/>
      <c r="E162" s="36">
        <v>0</v>
      </c>
    </row>
    <row r="163" spans="1:5" s="37" customFormat="1" ht="17" customHeight="1" x14ac:dyDescent="0.15">
      <c r="A163" s="35" t="s">
        <v>48</v>
      </c>
      <c r="B163" s="48" t="s">
        <v>52</v>
      </c>
      <c r="C163" s="48"/>
      <c r="D163" s="48"/>
      <c r="E163" s="36">
        <v>0</v>
      </c>
    </row>
    <row r="164" spans="1:5" s="37" customFormat="1" ht="17" customHeight="1" x14ac:dyDescent="0.15">
      <c r="A164" s="35" t="s">
        <v>49</v>
      </c>
      <c r="B164" s="48" t="s">
        <v>53</v>
      </c>
      <c r="C164" s="48"/>
      <c r="D164" s="48"/>
      <c r="E164" s="36">
        <v>0</v>
      </c>
    </row>
    <row r="165" spans="1:5" s="37" customFormat="1" ht="17" customHeight="1" x14ac:dyDescent="0.15">
      <c r="A165" s="35" t="s">
        <v>50</v>
      </c>
      <c r="B165" s="48" t="s">
        <v>54</v>
      </c>
      <c r="C165" s="48"/>
      <c r="D165" s="48"/>
      <c r="E165" s="36">
        <v>0</v>
      </c>
    </row>
    <row r="166" spans="1:5" s="37" customFormat="1" ht="17" customHeight="1" x14ac:dyDescent="0.15">
      <c r="A166" s="35" t="s">
        <v>51</v>
      </c>
      <c r="B166" s="48" t="s">
        <v>55</v>
      </c>
      <c r="C166" s="48"/>
      <c r="D166" s="48"/>
      <c r="E166" s="36">
        <v>0</v>
      </c>
    </row>
    <row r="167" spans="1:5" s="37" customFormat="1" ht="17" customHeight="1" x14ac:dyDescent="0.15">
      <c r="A167" s="35" t="s">
        <v>56</v>
      </c>
      <c r="B167" s="48" t="s">
        <v>96</v>
      </c>
      <c r="C167" s="48"/>
      <c r="D167" s="48"/>
      <c r="E167" s="36">
        <v>0</v>
      </c>
    </row>
    <row r="168" spans="1:5" s="37" customFormat="1" ht="17" customHeight="1" x14ac:dyDescent="0.15">
      <c r="A168" s="35" t="s">
        <v>9</v>
      </c>
      <c r="B168" s="48" t="s">
        <v>94</v>
      </c>
      <c r="C168" s="48"/>
      <c r="D168" s="48"/>
      <c r="E168" s="36">
        <v>0</v>
      </c>
    </row>
    <row r="169" spans="1:5" s="37" customFormat="1" ht="17" customHeight="1" x14ac:dyDescent="0.15">
      <c r="A169" s="35" t="s">
        <v>10</v>
      </c>
      <c r="B169" s="48" t="s">
        <v>94</v>
      </c>
      <c r="C169" s="48"/>
      <c r="D169" s="48"/>
      <c r="E169" s="36">
        <v>0</v>
      </c>
    </row>
    <row r="170" spans="1:5" s="37" customFormat="1" ht="17" customHeight="1" x14ac:dyDescent="0.15">
      <c r="A170" s="35" t="s">
        <v>57</v>
      </c>
      <c r="B170" s="48" t="s">
        <v>58</v>
      </c>
      <c r="C170" s="48"/>
      <c r="D170" s="48"/>
      <c r="E170" s="36">
        <v>0</v>
      </c>
    </row>
    <row r="171" spans="1:5" s="37" customFormat="1" ht="17" customHeight="1" x14ac:dyDescent="0.15">
      <c r="A171" s="35" t="s">
        <v>59</v>
      </c>
      <c r="B171" s="48" t="s">
        <v>58</v>
      </c>
      <c r="C171" s="48"/>
      <c r="D171" s="48"/>
      <c r="E171" s="36">
        <v>0</v>
      </c>
    </row>
    <row r="172" spans="1:5" s="37" customFormat="1" ht="17" customHeight="1" x14ac:dyDescent="0.15">
      <c r="A172" s="35" t="s">
        <v>60</v>
      </c>
      <c r="B172" s="48" t="s">
        <v>61</v>
      </c>
      <c r="C172" s="48"/>
      <c r="D172" s="48"/>
      <c r="E172" s="36">
        <v>0</v>
      </c>
    </row>
    <row r="173" spans="1:5" s="37" customFormat="1" ht="17" customHeight="1" x14ac:dyDescent="0.15">
      <c r="A173" s="35" t="s">
        <v>6</v>
      </c>
      <c r="B173" s="48" t="s">
        <v>94</v>
      </c>
      <c r="C173" s="48"/>
      <c r="D173" s="48"/>
      <c r="E173" s="36">
        <v>0</v>
      </c>
    </row>
    <row r="174" spans="1:5" s="37" customFormat="1" ht="17" customHeight="1" x14ac:dyDescent="0.15">
      <c r="A174" s="35" t="s">
        <v>1</v>
      </c>
      <c r="B174" s="48" t="s">
        <v>94</v>
      </c>
      <c r="C174" s="48"/>
      <c r="D174" s="48"/>
      <c r="E174" s="36">
        <v>0</v>
      </c>
    </row>
    <row r="175" spans="1:5" s="37" customFormat="1" ht="17" customHeight="1" x14ac:dyDescent="0.15">
      <c r="A175" s="35" t="s">
        <v>74</v>
      </c>
      <c r="B175" s="48" t="s">
        <v>78</v>
      </c>
      <c r="C175" s="48"/>
      <c r="D175" s="48"/>
      <c r="E175" s="36">
        <v>0</v>
      </c>
    </row>
    <row r="176" spans="1:5" s="37" customFormat="1" ht="17" customHeight="1" x14ac:dyDescent="0.15">
      <c r="A176" s="35" t="s">
        <v>75</v>
      </c>
      <c r="B176" s="48" t="s">
        <v>79</v>
      </c>
      <c r="C176" s="48"/>
      <c r="D176" s="48"/>
      <c r="E176" s="36">
        <v>0</v>
      </c>
    </row>
    <row r="177" spans="1:5" s="37" customFormat="1" ht="17" customHeight="1" x14ac:dyDescent="0.15">
      <c r="A177" s="35" t="s">
        <v>76</v>
      </c>
      <c r="B177" s="48" t="s">
        <v>95</v>
      </c>
      <c r="C177" s="48"/>
      <c r="D177" s="48"/>
      <c r="E177" s="36">
        <v>0</v>
      </c>
    </row>
    <row r="178" spans="1:5" s="37" customFormat="1" ht="17" customHeight="1" x14ac:dyDescent="0.15">
      <c r="A178" s="35" t="s">
        <v>77</v>
      </c>
      <c r="B178" s="48" t="s">
        <v>94</v>
      </c>
      <c r="C178" s="48"/>
      <c r="D178" s="48"/>
      <c r="E178" s="36">
        <v>0</v>
      </c>
    </row>
    <row r="179" spans="1:5" s="37" customFormat="1" ht="17" customHeight="1" x14ac:dyDescent="0.15">
      <c r="A179" s="35" t="s">
        <v>11</v>
      </c>
      <c r="B179" s="48" t="s">
        <v>43</v>
      </c>
      <c r="C179" s="48"/>
      <c r="D179" s="48"/>
      <c r="E179" s="36">
        <v>0</v>
      </c>
    </row>
    <row r="180" spans="1:5" s="37" customFormat="1" ht="17" customHeight="1" x14ac:dyDescent="0.15">
      <c r="A180" s="35" t="s">
        <v>12</v>
      </c>
      <c r="B180" s="48" t="s">
        <v>43</v>
      </c>
      <c r="C180" s="48"/>
      <c r="D180" s="48"/>
      <c r="E180" s="36">
        <v>0</v>
      </c>
    </row>
    <row r="181" spans="1:5" s="37" customFormat="1" ht="17" customHeight="1" x14ac:dyDescent="0.15">
      <c r="A181" s="35" t="s">
        <v>13</v>
      </c>
      <c r="B181" s="48" t="s">
        <v>43</v>
      </c>
      <c r="C181" s="48"/>
      <c r="D181" s="48"/>
      <c r="E181" s="36">
        <v>0</v>
      </c>
    </row>
    <row r="182" spans="1:5" s="37" customFormat="1" ht="17" customHeight="1" x14ac:dyDescent="0.15">
      <c r="A182" s="35" t="s">
        <v>33</v>
      </c>
      <c r="B182" s="48" t="s">
        <v>94</v>
      </c>
      <c r="C182" s="48"/>
      <c r="D182" s="48"/>
      <c r="E182" s="36">
        <v>0</v>
      </c>
    </row>
    <row r="183" spans="1:5" s="37" customFormat="1" ht="17" customHeight="1" x14ac:dyDescent="0.15">
      <c r="A183" s="35" t="s">
        <v>34</v>
      </c>
      <c r="B183" s="48" t="s">
        <v>94</v>
      </c>
      <c r="C183" s="48"/>
      <c r="D183" s="48"/>
      <c r="E183" s="36">
        <v>0</v>
      </c>
    </row>
    <row r="184" spans="1:5" s="37" customFormat="1" ht="17" customHeight="1" x14ac:dyDescent="0.15">
      <c r="A184" s="35" t="s">
        <v>35</v>
      </c>
      <c r="B184" s="48" t="s">
        <v>94</v>
      </c>
      <c r="C184" s="48"/>
      <c r="D184" s="48"/>
      <c r="E184" s="36">
        <v>0</v>
      </c>
    </row>
    <row r="185" spans="1:5" s="37" customFormat="1" ht="17" customHeight="1" x14ac:dyDescent="0.15">
      <c r="A185" s="35" t="s">
        <v>36</v>
      </c>
      <c r="B185" s="48" t="s">
        <v>94</v>
      </c>
      <c r="C185" s="48"/>
      <c r="D185" s="48"/>
      <c r="E185" s="36">
        <v>0</v>
      </c>
    </row>
    <row r="186" spans="1:5" s="37" customFormat="1" ht="17" customHeight="1" x14ac:dyDescent="0.15">
      <c r="A186" s="35" t="s">
        <v>70</v>
      </c>
      <c r="B186" s="48" t="s">
        <v>71</v>
      </c>
      <c r="C186" s="48"/>
      <c r="D186" s="48"/>
      <c r="E186" s="36">
        <v>0</v>
      </c>
    </row>
    <row r="187" spans="1:5" s="37" customFormat="1" ht="17" customHeight="1" x14ac:dyDescent="0.15">
      <c r="A187" s="35" t="s">
        <v>3</v>
      </c>
      <c r="B187" s="48" t="s">
        <v>44</v>
      </c>
      <c r="C187" s="48"/>
      <c r="D187" s="48"/>
      <c r="E187" s="36">
        <v>0</v>
      </c>
    </row>
    <row r="188" spans="1:5" s="37" customFormat="1" ht="17" customHeight="1" x14ac:dyDescent="0.15">
      <c r="A188" s="35" t="s">
        <v>68</v>
      </c>
      <c r="B188" s="48" t="s">
        <v>69</v>
      </c>
      <c r="C188" s="48"/>
      <c r="D188" s="48"/>
      <c r="E188" s="36">
        <v>0</v>
      </c>
    </row>
    <row r="189" spans="1:5" s="37" customFormat="1" ht="17" customHeight="1" x14ac:dyDescent="0.15">
      <c r="A189" s="35" t="s">
        <v>7</v>
      </c>
      <c r="B189" s="48" t="s">
        <v>94</v>
      </c>
      <c r="C189" s="48"/>
      <c r="D189" s="48"/>
      <c r="E189" s="36">
        <v>0</v>
      </c>
    </row>
    <row r="190" spans="1:5" s="37" customFormat="1" ht="17" customHeight="1" x14ac:dyDescent="0.15">
      <c r="A190" s="35" t="s">
        <v>19</v>
      </c>
      <c r="B190" s="48" t="s">
        <v>94</v>
      </c>
      <c r="C190" s="48"/>
      <c r="D190" s="48"/>
      <c r="E190" s="36">
        <v>0</v>
      </c>
    </row>
    <row r="191" spans="1:5" s="37" customFormat="1" ht="17" customHeight="1" x14ac:dyDescent="0.15">
      <c r="A191" s="35" t="s">
        <v>18</v>
      </c>
      <c r="B191" s="48" t="s">
        <v>94</v>
      </c>
      <c r="C191" s="48"/>
      <c r="D191" s="48"/>
      <c r="E191" s="36">
        <v>0</v>
      </c>
    </row>
    <row r="192" spans="1:5" s="37" customFormat="1" ht="17" customHeight="1" x14ac:dyDescent="0.15">
      <c r="A192" s="35" t="s">
        <v>23</v>
      </c>
      <c r="B192" s="48" t="s">
        <v>44</v>
      </c>
      <c r="C192" s="48"/>
      <c r="D192" s="48"/>
      <c r="E192" s="36">
        <v>0</v>
      </c>
    </row>
    <row r="193" spans="1:5" s="37" customFormat="1" ht="17" customHeight="1" x14ac:dyDescent="0.15">
      <c r="A193" s="35" t="s">
        <v>80</v>
      </c>
      <c r="B193" s="48" t="s">
        <v>81</v>
      </c>
      <c r="C193" s="48"/>
      <c r="D193" s="48"/>
      <c r="E193" s="36">
        <v>0</v>
      </c>
    </row>
    <row r="194" spans="1:5" s="37" customFormat="1" ht="17" customHeight="1" x14ac:dyDescent="0.15">
      <c r="A194" s="35" t="s">
        <v>14</v>
      </c>
      <c r="B194" s="48" t="s">
        <v>43</v>
      </c>
      <c r="C194" s="48"/>
      <c r="D194" s="48"/>
      <c r="E194" s="36">
        <v>0</v>
      </c>
    </row>
    <row r="195" spans="1:5" s="37" customFormat="1" ht="17" customHeight="1" x14ac:dyDescent="0.15">
      <c r="A195" s="35" t="s">
        <v>16</v>
      </c>
      <c r="B195" s="48" t="s">
        <v>94</v>
      </c>
      <c r="C195" s="48"/>
      <c r="D195" s="48"/>
      <c r="E195" s="36">
        <v>0</v>
      </c>
    </row>
    <row r="196" spans="1:5" s="37" customFormat="1" ht="17" customHeight="1" x14ac:dyDescent="0.15">
      <c r="A196" s="35" t="s">
        <v>15</v>
      </c>
      <c r="B196" s="48" t="s">
        <v>94</v>
      </c>
      <c r="C196" s="48"/>
      <c r="D196" s="48"/>
      <c r="E196" s="36">
        <v>0</v>
      </c>
    </row>
    <row r="197" spans="1:5" s="37" customFormat="1" ht="17" customHeight="1" x14ac:dyDescent="0.15">
      <c r="A197" s="35" t="s">
        <v>24</v>
      </c>
      <c r="B197" s="48" t="s">
        <v>94</v>
      </c>
      <c r="C197" s="48"/>
      <c r="D197" s="48"/>
      <c r="E197" s="36">
        <v>0</v>
      </c>
    </row>
    <row r="198" spans="1:5" s="37" customFormat="1" ht="17" customHeight="1" x14ac:dyDescent="0.15">
      <c r="A198" s="35" t="s">
        <v>8</v>
      </c>
      <c r="B198" s="48" t="s">
        <v>94</v>
      </c>
      <c r="C198" s="48"/>
      <c r="D198" s="48"/>
      <c r="E198" s="36">
        <v>0</v>
      </c>
    </row>
    <row r="199" spans="1:5" s="37" customFormat="1" ht="17" customHeight="1" x14ac:dyDescent="0.15">
      <c r="A199" s="35" t="s">
        <v>46</v>
      </c>
      <c r="B199" s="48" t="s">
        <v>94</v>
      </c>
      <c r="C199" s="48"/>
      <c r="D199" s="48"/>
      <c r="E199" s="36">
        <v>0</v>
      </c>
    </row>
    <row r="200" spans="1:5" s="37" customFormat="1" ht="17" customHeight="1" x14ac:dyDescent="0.15">
      <c r="A200" s="35" t="s">
        <v>47</v>
      </c>
      <c r="B200" s="48" t="s">
        <v>94</v>
      </c>
      <c r="C200" s="48"/>
      <c r="D200" s="48"/>
      <c r="E200" s="36">
        <v>0</v>
      </c>
    </row>
    <row r="201" spans="1:5" s="37" customFormat="1" ht="17" customHeight="1" x14ac:dyDescent="0.15">
      <c r="A201" s="35" t="s">
        <v>82</v>
      </c>
      <c r="B201" s="48" t="s">
        <v>84</v>
      </c>
      <c r="C201" s="48"/>
      <c r="D201" s="48"/>
      <c r="E201" s="36">
        <v>0</v>
      </c>
    </row>
    <row r="202" spans="1:5" s="37" customFormat="1" ht="17" customHeight="1" x14ac:dyDescent="0.15">
      <c r="A202" s="35" t="s">
        <v>83</v>
      </c>
      <c r="B202" s="48" t="s">
        <v>94</v>
      </c>
      <c r="C202" s="48"/>
      <c r="D202" s="48"/>
      <c r="E202" s="36">
        <v>0</v>
      </c>
    </row>
    <row r="203" spans="1:5" s="37" customFormat="1" ht="17" customHeight="1" x14ac:dyDescent="0.15">
      <c r="A203" s="35" t="s">
        <v>22</v>
      </c>
      <c r="B203" s="48" t="s">
        <v>94</v>
      </c>
      <c r="C203" s="48"/>
      <c r="D203" s="48"/>
      <c r="E203" s="36">
        <v>0</v>
      </c>
    </row>
    <row r="204" spans="1:5" s="37" customFormat="1" ht="17" customHeight="1" x14ac:dyDescent="0.15">
      <c r="A204" s="35" t="s">
        <v>22</v>
      </c>
      <c r="B204" s="48" t="s">
        <v>94</v>
      </c>
      <c r="C204" s="48"/>
      <c r="D204" s="48"/>
      <c r="E204" s="36">
        <v>0</v>
      </c>
    </row>
    <row r="205" spans="1:5" s="37" customFormat="1" ht="17" customHeight="1" x14ac:dyDescent="0.15">
      <c r="A205" s="35" t="s">
        <v>22</v>
      </c>
      <c r="B205" s="48" t="s">
        <v>94</v>
      </c>
      <c r="C205" s="48"/>
      <c r="D205" s="48"/>
      <c r="E205" s="36">
        <v>0</v>
      </c>
    </row>
    <row r="206" spans="1:5" s="37" customFormat="1" ht="17" customHeight="1" x14ac:dyDescent="0.15">
      <c r="A206" s="35" t="s">
        <v>22</v>
      </c>
      <c r="B206" s="48" t="s">
        <v>94</v>
      </c>
      <c r="C206" s="48"/>
      <c r="D206" s="48"/>
      <c r="E206" s="36">
        <v>0</v>
      </c>
    </row>
    <row r="207" spans="1:5" s="37" customFormat="1" ht="17" customHeight="1" x14ac:dyDescent="0.15">
      <c r="A207" s="35" t="s">
        <v>22</v>
      </c>
      <c r="B207" s="48" t="s">
        <v>94</v>
      </c>
      <c r="C207" s="48"/>
      <c r="D207" s="48"/>
      <c r="E207" s="36">
        <v>0</v>
      </c>
    </row>
    <row r="208" spans="1:5" s="37" customFormat="1" ht="17" customHeight="1" x14ac:dyDescent="0.15">
      <c r="A208" s="35" t="s">
        <v>22</v>
      </c>
      <c r="B208" s="48" t="s">
        <v>94</v>
      </c>
      <c r="C208" s="48"/>
      <c r="D208" s="48"/>
      <c r="E208" s="36">
        <v>0</v>
      </c>
    </row>
    <row r="209" spans="1:5" s="37" customFormat="1" ht="17" customHeight="1" x14ac:dyDescent="0.15">
      <c r="A209" s="35" t="s">
        <v>22</v>
      </c>
      <c r="B209" s="48" t="s">
        <v>94</v>
      </c>
      <c r="C209" s="48"/>
      <c r="D209" s="48"/>
      <c r="E209" s="36">
        <v>0</v>
      </c>
    </row>
  </sheetData>
  <mergeCells count="199">
    <mergeCell ref="D13:E13"/>
    <mergeCell ref="D14:E14"/>
    <mergeCell ref="B1:E1"/>
    <mergeCell ref="A23:E23"/>
    <mergeCell ref="B58:D58"/>
    <mergeCell ref="B59:D59"/>
    <mergeCell ref="B60:D60"/>
    <mergeCell ref="B61:D61"/>
    <mergeCell ref="B27:D27"/>
    <mergeCell ref="B2:E2"/>
    <mergeCell ref="B37:D37"/>
    <mergeCell ref="B40:D40"/>
    <mergeCell ref="B42:D42"/>
    <mergeCell ref="B25:D25"/>
    <mergeCell ref="B7:C7"/>
    <mergeCell ref="D21:E22"/>
    <mergeCell ref="B44:D44"/>
    <mergeCell ref="B45:D45"/>
    <mergeCell ref="B47:D47"/>
    <mergeCell ref="B48:D48"/>
    <mergeCell ref="B24:D24"/>
    <mergeCell ref="B26:D26"/>
    <mergeCell ref="B28:D28"/>
    <mergeCell ref="B29:D29"/>
    <mergeCell ref="B30:D30"/>
    <mergeCell ref="B34:D34"/>
    <mergeCell ref="B38:D38"/>
    <mergeCell ref="B31:D31"/>
    <mergeCell ref="B41:D41"/>
    <mergeCell ref="B39:D39"/>
    <mergeCell ref="B32:D32"/>
    <mergeCell ref="B33:D33"/>
    <mergeCell ref="B35:D35"/>
    <mergeCell ref="B36:D36"/>
    <mergeCell ref="B46:D46"/>
    <mergeCell ref="B82:D82"/>
    <mergeCell ref="B83:D83"/>
    <mergeCell ref="B84:D84"/>
    <mergeCell ref="B85:D85"/>
    <mergeCell ref="B73:D73"/>
    <mergeCell ref="B67:D67"/>
    <mergeCell ref="B75:D75"/>
    <mergeCell ref="B76:D76"/>
    <mergeCell ref="B79:D79"/>
    <mergeCell ref="B69:D69"/>
    <mergeCell ref="B74:D74"/>
    <mergeCell ref="B70:D70"/>
    <mergeCell ref="B71:D71"/>
    <mergeCell ref="B72:D72"/>
    <mergeCell ref="B68:D68"/>
    <mergeCell ref="B80:D80"/>
    <mergeCell ref="B81:D81"/>
    <mergeCell ref="B78:D78"/>
    <mergeCell ref="B77:D77"/>
    <mergeCell ref="B3:E3"/>
    <mergeCell ref="B4:E4"/>
    <mergeCell ref="A8:C8"/>
    <mergeCell ref="A9:C9"/>
    <mergeCell ref="A10:C10"/>
    <mergeCell ref="B54:D54"/>
    <mergeCell ref="B62:D62"/>
    <mergeCell ref="B64:D64"/>
    <mergeCell ref="B53:D53"/>
    <mergeCell ref="B63:D63"/>
    <mergeCell ref="B65:D65"/>
    <mergeCell ref="B52:D52"/>
    <mergeCell ref="B66:D66"/>
    <mergeCell ref="B55:D55"/>
    <mergeCell ref="B56:D56"/>
    <mergeCell ref="B57:D57"/>
    <mergeCell ref="B49:D49"/>
    <mergeCell ref="B50:D50"/>
    <mergeCell ref="B51:D51"/>
    <mergeCell ref="B43:D43"/>
    <mergeCell ref="B91:D91"/>
    <mergeCell ref="B92:D92"/>
    <mergeCell ref="B93:D93"/>
    <mergeCell ref="B94:D94"/>
    <mergeCell ref="B95:D95"/>
    <mergeCell ref="B86:D86"/>
    <mergeCell ref="B87:D87"/>
    <mergeCell ref="B88:D88"/>
    <mergeCell ref="B89:D89"/>
    <mergeCell ref="B90:D90"/>
    <mergeCell ref="B101:D101"/>
    <mergeCell ref="B102:D102"/>
    <mergeCell ref="B103:D103"/>
    <mergeCell ref="B104:D104"/>
    <mergeCell ref="B105:D105"/>
    <mergeCell ref="B96:D96"/>
    <mergeCell ref="B97:D97"/>
    <mergeCell ref="B98:D98"/>
    <mergeCell ref="B99:D99"/>
    <mergeCell ref="B100:D100"/>
    <mergeCell ref="B111:D111"/>
    <mergeCell ref="B112:D112"/>
    <mergeCell ref="B113:D113"/>
    <mergeCell ref="B114:D114"/>
    <mergeCell ref="B115:D115"/>
    <mergeCell ref="B106:D106"/>
    <mergeCell ref="B107:D107"/>
    <mergeCell ref="B108:D108"/>
    <mergeCell ref="B109:D109"/>
    <mergeCell ref="B110:D110"/>
    <mergeCell ref="B121:D121"/>
    <mergeCell ref="B122:D122"/>
    <mergeCell ref="B123:D123"/>
    <mergeCell ref="B124:D124"/>
    <mergeCell ref="B125:D125"/>
    <mergeCell ref="B116:D116"/>
    <mergeCell ref="B117:D117"/>
    <mergeCell ref="B118:D118"/>
    <mergeCell ref="B119:D119"/>
    <mergeCell ref="B120:D120"/>
    <mergeCell ref="B131:D131"/>
    <mergeCell ref="B132:D132"/>
    <mergeCell ref="B133:D133"/>
    <mergeCell ref="B134:D134"/>
    <mergeCell ref="B135:D135"/>
    <mergeCell ref="B126:D126"/>
    <mergeCell ref="B127:D127"/>
    <mergeCell ref="B128:D128"/>
    <mergeCell ref="B129:D129"/>
    <mergeCell ref="B130:D130"/>
    <mergeCell ref="B141:D141"/>
    <mergeCell ref="B142:D142"/>
    <mergeCell ref="B143:D143"/>
    <mergeCell ref="B144:D144"/>
    <mergeCell ref="B145:D145"/>
    <mergeCell ref="B136:D136"/>
    <mergeCell ref="B137:D137"/>
    <mergeCell ref="B138:D138"/>
    <mergeCell ref="B139:D139"/>
    <mergeCell ref="B140:D140"/>
    <mergeCell ref="B151:D151"/>
    <mergeCell ref="B152:D152"/>
    <mergeCell ref="B153:D153"/>
    <mergeCell ref="B154:D154"/>
    <mergeCell ref="B155:D155"/>
    <mergeCell ref="B146:D146"/>
    <mergeCell ref="B147:D147"/>
    <mergeCell ref="B148:D148"/>
    <mergeCell ref="B149:D149"/>
    <mergeCell ref="B150:D150"/>
    <mergeCell ref="B161:D161"/>
    <mergeCell ref="B162:D162"/>
    <mergeCell ref="B163:D163"/>
    <mergeCell ref="B164:D164"/>
    <mergeCell ref="B165:D165"/>
    <mergeCell ref="B156:D156"/>
    <mergeCell ref="B157:D157"/>
    <mergeCell ref="B158:D158"/>
    <mergeCell ref="B159:D159"/>
    <mergeCell ref="B160:D160"/>
    <mergeCell ref="B171:D171"/>
    <mergeCell ref="B172:D172"/>
    <mergeCell ref="B173:D173"/>
    <mergeCell ref="B174:D174"/>
    <mergeCell ref="B175:D175"/>
    <mergeCell ref="B166:D166"/>
    <mergeCell ref="B167:D167"/>
    <mergeCell ref="B168:D168"/>
    <mergeCell ref="B169:D169"/>
    <mergeCell ref="B170:D170"/>
    <mergeCell ref="B190:D190"/>
    <mergeCell ref="B181:D181"/>
    <mergeCell ref="B182:D182"/>
    <mergeCell ref="B183:D183"/>
    <mergeCell ref="B184:D184"/>
    <mergeCell ref="B185:D185"/>
    <mergeCell ref="B176:D176"/>
    <mergeCell ref="B177:D177"/>
    <mergeCell ref="B178:D178"/>
    <mergeCell ref="B179:D179"/>
    <mergeCell ref="B180:D180"/>
    <mergeCell ref="B206:D206"/>
    <mergeCell ref="B207:D207"/>
    <mergeCell ref="B208:D208"/>
    <mergeCell ref="B209:D209"/>
    <mergeCell ref="A11:C11"/>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B195:D195"/>
    <mergeCell ref="B186:D186"/>
    <mergeCell ref="B187:D187"/>
    <mergeCell ref="B188:D188"/>
    <mergeCell ref="B189:D189"/>
  </mergeCells>
  <phoneticPr fontId="10" type="noConversion"/>
  <pageMargins left="0.7" right="0.7" top="0.75" bottom="0.75" header="0.3" footer="0.3"/>
  <pageSetup scale="45" fitToHeight="2"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FUNDING WholeSale SOW</vt:lpstr>
      <vt:lpstr>'FUNDING WholeSale SOW'!Print_Area</vt:lpstr>
    </vt:vector>
  </TitlesOfParts>
  <Company>NJHomeRemedy,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Rivera</dc:creator>
  <cp:lastModifiedBy>Daniel Rivera</cp:lastModifiedBy>
  <cp:lastPrinted>2018-12-29T08:34:52Z</cp:lastPrinted>
  <dcterms:created xsi:type="dcterms:W3CDTF">2010-10-06T05:31:29Z</dcterms:created>
  <dcterms:modified xsi:type="dcterms:W3CDTF">2021-11-18T16:09:43Z</dcterms:modified>
</cp:coreProperties>
</file>