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inal points\"/>
    </mc:Choice>
  </mc:AlternateContent>
  <bookViews>
    <workbookView xWindow="0" yWindow="0" windowWidth="20490" windowHeight="834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65" i="1" l="1"/>
  <c r="T28" i="1" l="1"/>
  <c r="AM28" i="1" s="1"/>
  <c r="AO28" i="1"/>
  <c r="T77" i="1" l="1"/>
  <c r="AM77" i="1" s="1"/>
  <c r="T78" i="1"/>
  <c r="AM78" i="1" s="1"/>
  <c r="T79" i="1"/>
  <c r="AM79" i="1" s="1"/>
  <c r="T80" i="1"/>
  <c r="AM80" i="1" s="1"/>
  <c r="T81" i="1"/>
  <c r="AM81" i="1" s="1"/>
  <c r="T82" i="1"/>
  <c r="AM82" i="1" s="1"/>
  <c r="T83" i="1"/>
  <c r="AM83" i="1" s="1"/>
  <c r="T84" i="1"/>
  <c r="AM84" i="1" s="1"/>
  <c r="T85" i="1"/>
  <c r="AM85" i="1" s="1"/>
  <c r="T86" i="1"/>
  <c r="AM86" i="1" s="1"/>
  <c r="T87" i="1"/>
  <c r="AM87" i="1" s="1"/>
  <c r="T88" i="1"/>
  <c r="AM88" i="1" s="1"/>
  <c r="T55" i="1"/>
  <c r="AM55" i="1" s="1"/>
  <c r="T56" i="1"/>
  <c r="AM56" i="1" s="1"/>
  <c r="T57" i="1"/>
  <c r="AM57" i="1" s="1"/>
  <c r="T58" i="1"/>
  <c r="AM58" i="1" s="1"/>
  <c r="T59" i="1"/>
  <c r="AM59" i="1" s="1"/>
  <c r="T60" i="1"/>
  <c r="AM60" i="1" s="1"/>
  <c r="T61" i="1"/>
  <c r="AM61" i="1" s="1"/>
  <c r="T62" i="1"/>
  <c r="AM62" i="1" s="1"/>
  <c r="T63" i="1"/>
  <c r="AM63" i="1" s="1"/>
  <c r="T64" i="1"/>
  <c r="AM64" i="1" s="1"/>
  <c r="T65" i="1"/>
  <c r="AM65" i="1" s="1"/>
  <c r="T66" i="1"/>
  <c r="AM66" i="1" s="1"/>
  <c r="T67" i="1"/>
  <c r="AM67" i="1" s="1"/>
  <c r="T68" i="1"/>
  <c r="AM68" i="1" s="1"/>
  <c r="T69" i="1"/>
  <c r="AM69" i="1" s="1"/>
  <c r="T70" i="1"/>
  <c r="AM70" i="1" s="1"/>
  <c r="T71" i="1"/>
  <c r="AM71" i="1" s="1"/>
  <c r="T72" i="1"/>
  <c r="AM72" i="1" s="1"/>
  <c r="T54" i="1"/>
  <c r="AM54" i="1" s="1"/>
  <c r="T27" i="1" l="1"/>
  <c r="AM27" i="1" s="1"/>
  <c r="T29" i="1"/>
  <c r="AM29" i="1" s="1"/>
  <c r="T30" i="1"/>
  <c r="AM30" i="1" s="1"/>
  <c r="T31" i="1"/>
  <c r="AM31" i="1" s="1"/>
  <c r="T32" i="1"/>
  <c r="AM32" i="1" s="1"/>
  <c r="T33" i="1"/>
  <c r="AM33" i="1" s="1"/>
  <c r="T34" i="1"/>
  <c r="AM34" i="1" s="1"/>
  <c r="T35" i="1"/>
  <c r="AM35" i="1" s="1"/>
  <c r="T36" i="1"/>
  <c r="AM36" i="1" s="1"/>
  <c r="T37" i="1"/>
  <c r="AM37" i="1" s="1"/>
  <c r="T38" i="1"/>
  <c r="AM38" i="1" s="1"/>
  <c r="T39" i="1"/>
  <c r="AM39" i="1" s="1"/>
  <c r="T40" i="1"/>
  <c r="AM40" i="1" s="1"/>
  <c r="T5" i="1"/>
  <c r="T6" i="1"/>
  <c r="T7" i="1"/>
  <c r="T8" i="1"/>
  <c r="T9" i="1"/>
  <c r="T10" i="1"/>
  <c r="T11" i="1"/>
  <c r="T12" i="1"/>
  <c r="T13" i="1"/>
  <c r="T14" i="1"/>
  <c r="T15" i="1"/>
  <c r="AM15" i="1" s="1"/>
  <c r="T16" i="1"/>
  <c r="AM16" i="1" s="1"/>
  <c r="AO15" i="1"/>
  <c r="AO16" i="1"/>
  <c r="AO40" i="1" l="1"/>
  <c r="AO41" i="1"/>
  <c r="AO68" i="1" l="1"/>
  <c r="AO69" i="1"/>
  <c r="AO70" i="1"/>
  <c r="AO71" i="1"/>
  <c r="AO72" i="1"/>
  <c r="AO39" i="1" l="1"/>
  <c r="AO67" i="1"/>
  <c r="AO66" i="1" l="1"/>
  <c r="AO14" i="1"/>
  <c r="AM14" i="1"/>
  <c r="AM13" i="1"/>
  <c r="AO13" i="1"/>
  <c r="AO12" i="1" l="1"/>
  <c r="AO84" i="1" l="1"/>
  <c r="AO85" i="1"/>
  <c r="AO86" i="1"/>
  <c r="AO87" i="1"/>
  <c r="AO88" i="1"/>
  <c r="AO38" i="1"/>
  <c r="AO37" i="1"/>
  <c r="AO11" i="1" l="1"/>
  <c r="AO10" i="1" l="1"/>
  <c r="AO49" i="1" l="1"/>
  <c r="AO48" i="1"/>
  <c r="AO63" i="1"/>
  <c r="AO64" i="1"/>
  <c r="AO77" i="1" l="1"/>
  <c r="AO78" i="1"/>
  <c r="AO79" i="1"/>
  <c r="AO80" i="1"/>
  <c r="AO81" i="1"/>
  <c r="AO82" i="1"/>
  <c r="AO83" i="1"/>
  <c r="AO55" i="1"/>
  <c r="AO56" i="1"/>
  <c r="AO57" i="1"/>
  <c r="AO58" i="1"/>
  <c r="AO59" i="1"/>
  <c r="AO60" i="1"/>
  <c r="AO61" i="1"/>
  <c r="AO62" i="1"/>
  <c r="AO54" i="1"/>
  <c r="AO27" i="1"/>
  <c r="AO29" i="1"/>
  <c r="AO30" i="1"/>
  <c r="AO31" i="1"/>
  <c r="AO32" i="1"/>
  <c r="AO33" i="1"/>
  <c r="AO34" i="1"/>
  <c r="AO35" i="1"/>
  <c r="AO36" i="1"/>
  <c r="AO5" i="1"/>
  <c r="AO6" i="1"/>
  <c r="AO7" i="1"/>
  <c r="AO8" i="1"/>
  <c r="AO9" i="1"/>
  <c r="AM5" i="1" l="1"/>
  <c r="AM6" i="1"/>
  <c r="AM7" i="1"/>
  <c r="AM8" i="1"/>
  <c r="AM9" i="1"/>
  <c r="AM10" i="1"/>
  <c r="AM11" i="1"/>
  <c r="AM12" i="1"/>
</calcChain>
</file>

<file path=xl/sharedStrings.xml><?xml version="1.0" encoding="utf-8"?>
<sst xmlns="http://schemas.openxmlformats.org/spreadsheetml/2006/main" count="367" uniqueCount="62">
  <si>
    <t>Membership</t>
  </si>
  <si>
    <t>Name</t>
  </si>
  <si>
    <t>Double point</t>
  </si>
  <si>
    <t>Total</t>
  </si>
  <si>
    <t>1D</t>
  </si>
  <si>
    <t>96555/2820</t>
  </si>
  <si>
    <t>Foreman, Elaine</t>
  </si>
  <si>
    <t>2D</t>
  </si>
  <si>
    <t>3D</t>
  </si>
  <si>
    <t>106583/2820</t>
  </si>
  <si>
    <t>Baughan, Chris</t>
  </si>
  <si>
    <t>106775/2820</t>
  </si>
  <si>
    <t>Eisen, Kim</t>
  </si>
  <si>
    <t>Open</t>
  </si>
  <si>
    <t>89128/2820</t>
  </si>
  <si>
    <t>Williams, Emily</t>
  </si>
  <si>
    <t>104190/2820</t>
  </si>
  <si>
    <t>Howard, Kelsey</t>
  </si>
  <si>
    <t>4D</t>
  </si>
  <si>
    <t>106926/2820</t>
  </si>
  <si>
    <t>Dopilka, Jen (Jen D)</t>
  </si>
  <si>
    <t>Sub Total</t>
  </si>
  <si>
    <t>Sub total</t>
  </si>
  <si>
    <t>Bennett, Tyra</t>
  </si>
  <si>
    <t>106686/2820</t>
  </si>
  <si>
    <t>Abbott, Jennifer</t>
  </si>
  <si>
    <t>106774/2820</t>
  </si>
  <si>
    <t>x</t>
  </si>
  <si>
    <t>McLarty, Chelsi</t>
  </si>
  <si>
    <t>30859/2820</t>
  </si>
  <si>
    <t>100807/2820</t>
  </si>
  <si>
    <t>Wollett, Sydney</t>
  </si>
  <si>
    <t>103295/2820</t>
  </si>
  <si>
    <t>Souder, Rhonda</t>
  </si>
  <si>
    <t>Elmore, Simone</t>
  </si>
  <si>
    <t>Hayen, Madelyn</t>
  </si>
  <si>
    <t>96556/2820</t>
  </si>
  <si>
    <t>X</t>
  </si>
  <si>
    <t>Double Point</t>
  </si>
  <si>
    <t>Allen, CharMarie</t>
  </si>
  <si>
    <t>101931/61420</t>
  </si>
  <si>
    <t>104943/22220</t>
  </si>
  <si>
    <t>Lehrmann, Kaylee</t>
  </si>
  <si>
    <t>Race counts</t>
  </si>
  <si>
    <t>Races Left for Points</t>
  </si>
  <si>
    <t>106776/2820</t>
  </si>
  <si>
    <t>Fowler, Bailey</t>
  </si>
  <si>
    <t>104095/71120</t>
  </si>
  <si>
    <t>Elmore, Simone Kate</t>
  </si>
  <si>
    <t>Mitey</t>
  </si>
  <si>
    <t>Double Points</t>
  </si>
  <si>
    <t>Double Ponits</t>
  </si>
  <si>
    <t>Hayen, Madelynn</t>
  </si>
  <si>
    <t>Mateus, Emma</t>
  </si>
  <si>
    <t>106921/22220</t>
  </si>
  <si>
    <t>Gregory, Melanie</t>
  </si>
  <si>
    <t>7//11/2020</t>
  </si>
  <si>
    <t>10/24/200</t>
  </si>
  <si>
    <t>10.24.2020</t>
  </si>
  <si>
    <t>x0x</t>
  </si>
  <si>
    <t>Abbott</t>
  </si>
  <si>
    <t>Wollet, Sydney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</si>
</sst>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m/d/yy;@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/>
    <xf numFmtId="14" fontId="1" fillId="0" borderId="1" xfId="0" applyNumberFormat="1" applyFont="1" applyBorder="1"/>
    <xf numFmtId="164" fontId="1" fillId="0" borderId="0" xfId="0" applyNumberFormat="1" applyFont="1" applyBorder="1"/>
    <xf numFmtId="0" fontId="1" fillId="0" borderId="1" xfId="0" applyNumberFormat="1" applyFont="1" applyBorder="1"/>
    <xf numFmtId="164" fontId="1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Alignment="1">
      <alignment wrapText="1"/>
    </xf>
    <xf numFmtId="165" fontId="1" fillId="0" borderId="1" xfId="0" applyNumberFormat="1" applyFont="1" applyBorder="1"/>
    <xf numFmtId="14" fontId="1" fillId="0" borderId="1" xfId="0" applyNumberFormat="1" applyFont="1" applyFill="1" applyBorder="1"/>
    <xf numFmtId="164" fontId="1" fillId="5" borderId="0" xfId="0" applyNumberFormat="1" applyFont="1" applyFill="1"/>
    <xf numFmtId="164" fontId="1" fillId="5" borderId="0" xfId="0" applyNumberFormat="1" applyFont="1" applyFill="1" applyBorder="1"/>
    <xf numFmtId="0" fontId="1" fillId="3" borderId="0" xfId="0" applyFont="1" applyFill="1"/>
    <xf numFmtId="0" fontId="1" fillId="3" borderId="1" xfId="0" applyFont="1" applyFill="1" applyBorder="1"/>
    <xf numFmtId="0" fontId="1" fillId="0" borderId="0" xfId="0" applyFont="1" applyFill="1"/>
    <xf numFmtId="0" fontId="1" fillId="4" borderId="0" xfId="0" applyFont="1" applyFill="1" applyAlignment="1">
      <alignment wrapText="1"/>
    </xf>
    <xf numFmtId="0" fontId="1" fillId="4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0" fontId="1" fillId="2" borderId="3" xfId="0" applyFont="1" applyFill="1" applyBorder="1"/>
    <xf numFmtId="0" fontId="1" fillId="3" borderId="3" xfId="0" applyFont="1" applyFill="1" applyBorder="1"/>
    <xf numFmtId="0" fontId="1" fillId="4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6" xfId="0" applyFont="1" applyBorder="1"/>
    <xf numFmtId="0" fontId="1" fillId="3" borderId="6" xfId="0" applyFont="1" applyFill="1" applyBorder="1"/>
    <xf numFmtId="0" fontId="1" fillId="4" borderId="7" xfId="0" applyFont="1" applyFill="1" applyBorder="1"/>
    <xf numFmtId="0" fontId="1" fillId="6" borderId="6" xfId="0" applyFont="1" applyFill="1" applyBorder="1"/>
    <xf numFmtId="14" fontId="1" fillId="0" borderId="3" xfId="0" applyNumberFormat="1" applyFont="1" applyFill="1" applyBorder="1"/>
    <xf numFmtId="14" fontId="1" fillId="0" borderId="6" xfId="0" applyNumberFormat="1" applyFont="1" applyFill="1" applyBorder="1"/>
    <xf numFmtId="14" fontId="1" fillId="0" borderId="3" xfId="0" applyNumberFormat="1" applyFont="1" applyBorder="1"/>
    <xf numFmtId="14" fontId="1" fillId="0" borderId="6" xfId="0" applyNumberFormat="1" applyFont="1" applyBorder="1"/>
    <xf numFmtId="14" fontId="1" fillId="2" borderId="1" xfId="0" applyNumberFormat="1" applyFont="1" applyFill="1" applyBorder="1"/>
    <xf numFmtId="0" fontId="1" fillId="6" borderId="1" xfId="0" applyFont="1" applyFill="1" applyBorder="1"/>
    <xf numFmtId="0" fontId="1" fillId="2" borderId="1" xfId="0" applyFont="1" applyFill="1" applyBorder="1"/>
    <xf numFmtId="14" fontId="1" fillId="6" borderId="1" xfId="0" applyNumberFormat="1" applyFont="1" applyFill="1" applyBorder="1"/>
    <xf numFmtId="165" fontId="1" fillId="2" borderId="1" xfId="0" applyNumberFormat="1" applyFont="1" applyFill="1" applyBorder="1"/>
    <xf numFmtId="0" fontId="1" fillId="0" borderId="0" xfId="0" applyNumberFormat="1" applyFont="1" applyBorder="1"/>
    <xf numFmtId="0" fontId="1" fillId="0" borderId="0" xfId="0" applyNumberFormat="1" applyFont="1" applyFill="1" applyBorder="1" applyAlignment="1">
      <alignment wrapText="1"/>
    </xf>
    <xf numFmtId="14" fontId="1" fillId="0" borderId="0" xfId="0" applyNumberFormat="1" applyFont="1" applyFill="1" applyBorder="1"/>
    <xf numFmtId="14" fontId="1" fillId="0" borderId="0" xfId="0" applyNumberFormat="1" applyFont="1" applyBorder="1"/>
    <xf numFmtId="0" fontId="1" fillId="2" borderId="1" xfId="0" applyNumberFormat="1" applyFont="1" applyFill="1" applyBorder="1"/>
    <xf numFmtId="0" fontId="2" fillId="0" borderId="1" xfId="0" applyFont="1" applyFill="1" applyBorder="1"/>
    <xf numFmtId="0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4"/>
  <sheetViews>
    <sheetView tabSelected="1" topLeftCell="B2" zoomScaleNormal="100" workbookViewId="0">
      <pane xSplit="1" topLeftCell="M1" activePane="topRight" state="frozen"/>
      <selection activeCell="B56" sqref="B56"/>
      <selection pane="topRight" activeCell="AM83" sqref="AM83"/>
    </sheetView>
  </sheetViews>
  <sheetFormatPr defaultRowHeight="15" x14ac:dyDescent="0.25"/>
  <cols>
    <col min="1" max="1" width="12.7109375" bestFit="1" customWidth="1"/>
    <col min="2" max="2" width="18.7109375" bestFit="1" customWidth="1"/>
    <col min="3" max="3" width="3.85546875" bestFit="1" customWidth="1"/>
    <col min="4" max="5" width="4.85546875" bestFit="1" customWidth="1"/>
    <col min="6" max="7" width="3.85546875" bestFit="1" customWidth="1"/>
    <col min="8" max="10" width="4.85546875" bestFit="1" customWidth="1"/>
    <col min="11" max="12" width="3.85546875" bestFit="1" customWidth="1"/>
    <col min="13" max="13" width="4.85546875" bestFit="1" customWidth="1"/>
    <col min="14" max="14" width="3.42578125" bestFit="1" customWidth="1"/>
    <col min="15" max="16" width="4.28515625" bestFit="1" customWidth="1"/>
    <col min="17" max="18" width="5.140625" bestFit="1" customWidth="1"/>
    <col min="19" max="20" width="5.140625" customWidth="1"/>
    <col min="21" max="21" width="2.7109375" bestFit="1" customWidth="1"/>
    <col min="22" max="22" width="8.42578125" bestFit="1" customWidth="1"/>
    <col min="23" max="23" width="2.7109375" bestFit="1" customWidth="1"/>
    <col min="24" max="24" width="9.28515625" bestFit="1" customWidth="1"/>
    <col min="25" max="25" width="2.7109375" bestFit="1" customWidth="1"/>
    <col min="26" max="26" width="9.28515625" bestFit="1" customWidth="1"/>
    <col min="27" max="27" width="3.140625" customWidth="1"/>
    <col min="28" max="28" width="9.28515625" bestFit="1" customWidth="1"/>
    <col min="29" max="29" width="3.28515625" customWidth="1"/>
    <col min="30" max="30" width="9.28515625" bestFit="1" customWidth="1"/>
    <col min="31" max="31" width="4" customWidth="1"/>
    <col min="32" max="32" width="9.28515625" bestFit="1" customWidth="1"/>
    <col min="33" max="33" width="3.85546875" customWidth="1"/>
    <col min="34" max="34" width="9.28515625" bestFit="1" customWidth="1"/>
    <col min="35" max="35" width="5" customWidth="1"/>
    <col min="36" max="36" width="8.5703125" customWidth="1"/>
    <col min="37" max="37" width="4" customWidth="1"/>
    <col min="38" max="38" width="9.28515625" bestFit="1" customWidth="1"/>
    <col min="39" max="39" width="8.42578125" bestFit="1" customWidth="1"/>
  </cols>
  <sheetData>
    <row r="1" spans="1:43" x14ac:dyDescent="0.25">
      <c r="A1" s="1">
        <v>2020</v>
      </c>
      <c r="B1" s="2" t="s">
        <v>13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57" customHeight="1" x14ac:dyDescent="0.25">
      <c r="A2" s="2" t="s">
        <v>0</v>
      </c>
      <c r="B2" s="2" t="s">
        <v>1</v>
      </c>
      <c r="C2" s="2">
        <v>1</v>
      </c>
      <c r="D2" s="3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14</v>
      </c>
      <c r="R2" s="4">
        <v>15</v>
      </c>
      <c r="S2" s="4">
        <v>16</v>
      </c>
      <c r="T2" s="5" t="s">
        <v>21</v>
      </c>
      <c r="U2" s="5">
        <v>17</v>
      </c>
      <c r="V2" s="5" t="s">
        <v>2</v>
      </c>
      <c r="W2" s="6">
        <v>18</v>
      </c>
      <c r="X2" s="5" t="s">
        <v>2</v>
      </c>
      <c r="Y2" s="5"/>
      <c r="Z2" s="5" t="s">
        <v>38</v>
      </c>
      <c r="AA2" s="5"/>
      <c r="AB2" s="5" t="s">
        <v>38</v>
      </c>
      <c r="AC2" s="5"/>
      <c r="AD2" s="5" t="s">
        <v>50</v>
      </c>
      <c r="AE2" s="5"/>
      <c r="AF2" s="5" t="s">
        <v>51</v>
      </c>
      <c r="AG2" s="5"/>
      <c r="AH2" s="5" t="s">
        <v>50</v>
      </c>
      <c r="AI2" s="5"/>
      <c r="AJ2" s="5" t="s">
        <v>50</v>
      </c>
      <c r="AK2" s="5"/>
      <c r="AL2" s="5"/>
      <c r="AM2" s="2" t="s">
        <v>3</v>
      </c>
      <c r="AN2" s="20" t="s">
        <v>43</v>
      </c>
      <c r="AO2" s="23" t="s">
        <v>44</v>
      </c>
      <c r="AP2" s="2"/>
      <c r="AQ2" s="2"/>
    </row>
    <row r="3" spans="1:43" ht="15.75" customHeight="1" x14ac:dyDescent="0.25">
      <c r="A3" s="2"/>
      <c r="B3" s="2"/>
      <c r="C3" s="14">
        <v>43869</v>
      </c>
      <c r="D3" s="14">
        <v>43883</v>
      </c>
      <c r="E3" s="14">
        <v>43905</v>
      </c>
      <c r="F3" s="14">
        <v>43954</v>
      </c>
      <c r="G3" s="14">
        <v>43988</v>
      </c>
      <c r="H3" s="19">
        <v>43996</v>
      </c>
      <c r="I3" s="12">
        <v>44023</v>
      </c>
      <c r="J3" s="12">
        <v>44038</v>
      </c>
      <c r="K3" s="12">
        <v>44044</v>
      </c>
      <c r="L3" s="12">
        <v>44051</v>
      </c>
      <c r="M3" s="12">
        <v>44065</v>
      </c>
      <c r="N3" s="12">
        <v>44080</v>
      </c>
      <c r="O3" s="12">
        <v>44093</v>
      </c>
      <c r="P3" s="12">
        <v>44107</v>
      </c>
      <c r="Q3" s="12">
        <v>44128</v>
      </c>
      <c r="R3" s="12">
        <v>44135</v>
      </c>
      <c r="S3" s="12">
        <v>44156</v>
      </c>
      <c r="T3" s="5"/>
      <c r="U3" s="5"/>
      <c r="V3" s="5"/>
      <c r="W3" s="6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2"/>
      <c r="AN3" s="22"/>
      <c r="AO3" s="2"/>
      <c r="AP3" s="2"/>
      <c r="AQ3" s="2"/>
    </row>
    <row r="4" spans="1:43" x14ac:dyDescent="0.25">
      <c r="A4" s="3" t="s">
        <v>4</v>
      </c>
      <c r="B4" s="3" t="s">
        <v>4</v>
      </c>
      <c r="C4" s="2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3"/>
      <c r="AN4" s="22"/>
      <c r="AO4" s="2"/>
      <c r="AP4" s="2"/>
      <c r="AQ4" s="2"/>
    </row>
    <row r="5" spans="1:43" x14ac:dyDescent="0.25">
      <c r="A5" s="10" t="s">
        <v>5</v>
      </c>
      <c r="B5" s="51" t="s">
        <v>6</v>
      </c>
      <c r="C5" s="9">
        <v>4</v>
      </c>
      <c r="D5" s="8">
        <v>0</v>
      </c>
      <c r="E5" s="9" t="s">
        <v>27</v>
      </c>
      <c r="F5" s="9">
        <v>2</v>
      </c>
      <c r="G5" s="9">
        <v>0</v>
      </c>
      <c r="H5" s="8">
        <v>0</v>
      </c>
      <c r="I5" s="8" t="s">
        <v>27</v>
      </c>
      <c r="J5" s="8">
        <v>0</v>
      </c>
      <c r="K5" s="8">
        <v>0</v>
      </c>
      <c r="L5" s="8">
        <v>3</v>
      </c>
      <c r="M5" s="8">
        <v>5</v>
      </c>
      <c r="N5" s="8">
        <v>2</v>
      </c>
      <c r="O5" s="8">
        <v>4</v>
      </c>
      <c r="P5" s="8">
        <v>0</v>
      </c>
      <c r="Q5" s="8" t="s">
        <v>27</v>
      </c>
      <c r="R5" s="8">
        <v>0</v>
      </c>
      <c r="S5" s="8">
        <v>4</v>
      </c>
      <c r="T5" s="8">
        <f t="shared" ref="T5:T16" si="0">SUM(C5:S5)</f>
        <v>24</v>
      </c>
      <c r="U5" s="8">
        <v>2</v>
      </c>
      <c r="V5" s="11">
        <v>43954</v>
      </c>
      <c r="W5" s="8">
        <v>0</v>
      </c>
      <c r="X5" s="11">
        <v>44038</v>
      </c>
      <c r="Y5" s="13"/>
      <c r="Z5" s="11">
        <v>44135</v>
      </c>
      <c r="AA5" s="13"/>
      <c r="AB5" s="11"/>
      <c r="AC5" s="13"/>
      <c r="AD5" s="11"/>
      <c r="AE5" s="13"/>
      <c r="AF5" s="11"/>
      <c r="AG5" s="13"/>
      <c r="AH5" s="11"/>
      <c r="AI5" s="13"/>
      <c r="AJ5" s="11"/>
      <c r="AK5" s="11"/>
      <c r="AL5" s="11"/>
      <c r="AM5" s="8">
        <f t="shared" ref="AM5:AM16" si="1">SUM(T5+U5+W5+Y5+AA5+AC5+AE5+AG5)</f>
        <v>26</v>
      </c>
      <c r="AN5" s="21">
        <v>17</v>
      </c>
      <c r="AO5" s="24">
        <f t="shared" ref="AO5:AO16" si="2">SUM(18-AN5)</f>
        <v>1</v>
      </c>
      <c r="AP5" s="2"/>
      <c r="AQ5" s="2"/>
    </row>
    <row r="6" spans="1:43" x14ac:dyDescent="0.25">
      <c r="A6" s="10" t="s">
        <v>14</v>
      </c>
      <c r="B6" s="51" t="s">
        <v>15</v>
      </c>
      <c r="C6" s="9">
        <v>3</v>
      </c>
      <c r="D6" s="8">
        <v>0</v>
      </c>
      <c r="E6" s="9">
        <v>4</v>
      </c>
      <c r="F6" s="9">
        <v>0</v>
      </c>
      <c r="G6" s="9">
        <v>0</v>
      </c>
      <c r="H6" s="8">
        <v>4</v>
      </c>
      <c r="I6" s="8">
        <v>0</v>
      </c>
      <c r="J6" s="8" t="s">
        <v>27</v>
      </c>
      <c r="K6" s="8">
        <v>5</v>
      </c>
      <c r="L6" s="8">
        <v>0</v>
      </c>
      <c r="M6" s="8">
        <v>0</v>
      </c>
      <c r="N6" s="8" t="s">
        <v>27</v>
      </c>
      <c r="O6" s="8">
        <v>0</v>
      </c>
      <c r="P6" s="8">
        <v>4</v>
      </c>
      <c r="Q6" s="8">
        <v>0</v>
      </c>
      <c r="R6" s="8">
        <v>4</v>
      </c>
      <c r="S6" s="8">
        <v>0</v>
      </c>
      <c r="T6" s="8">
        <f t="shared" si="0"/>
        <v>24</v>
      </c>
      <c r="U6" s="8">
        <v>0</v>
      </c>
      <c r="V6" s="11">
        <v>43954</v>
      </c>
      <c r="W6" s="8">
        <v>5</v>
      </c>
      <c r="X6" s="11">
        <v>44044</v>
      </c>
      <c r="Y6" s="13"/>
      <c r="Z6" s="11">
        <v>44128</v>
      </c>
      <c r="AA6" s="13"/>
      <c r="AB6" s="11"/>
      <c r="AC6" s="13"/>
      <c r="AD6" s="11"/>
      <c r="AE6" s="13"/>
      <c r="AF6" s="11"/>
      <c r="AG6" s="13"/>
      <c r="AH6" s="11"/>
      <c r="AI6" s="13"/>
      <c r="AJ6" s="11"/>
      <c r="AK6" s="11"/>
      <c r="AL6" s="11"/>
      <c r="AM6" s="43">
        <f t="shared" si="1"/>
        <v>29</v>
      </c>
      <c r="AN6" s="21">
        <v>18</v>
      </c>
      <c r="AO6" s="24">
        <f t="shared" si="2"/>
        <v>0</v>
      </c>
      <c r="AP6" s="2"/>
      <c r="AQ6" s="2"/>
    </row>
    <row r="7" spans="1:43" x14ac:dyDescent="0.25">
      <c r="A7" s="8" t="s">
        <v>24</v>
      </c>
      <c r="B7" s="9" t="s">
        <v>23</v>
      </c>
      <c r="C7" s="9">
        <v>0</v>
      </c>
      <c r="D7" s="8">
        <v>4</v>
      </c>
      <c r="E7" s="9">
        <v>3</v>
      </c>
      <c r="F7" s="9">
        <v>1</v>
      </c>
      <c r="G7" s="9" t="s">
        <v>27</v>
      </c>
      <c r="H7" s="8">
        <v>3</v>
      </c>
      <c r="I7" s="8">
        <v>4</v>
      </c>
      <c r="J7" s="8" t="s">
        <v>27</v>
      </c>
      <c r="K7" s="8" t="s">
        <v>27</v>
      </c>
      <c r="L7" s="8" t="s">
        <v>37</v>
      </c>
      <c r="M7" s="8">
        <v>4</v>
      </c>
      <c r="N7" s="8">
        <v>5</v>
      </c>
      <c r="O7" s="8">
        <v>5</v>
      </c>
      <c r="P7" s="8">
        <v>5</v>
      </c>
      <c r="Q7" s="8" t="s">
        <v>27</v>
      </c>
      <c r="R7" s="8">
        <v>5</v>
      </c>
      <c r="S7" s="8">
        <v>0</v>
      </c>
      <c r="T7" s="8">
        <f t="shared" si="0"/>
        <v>39</v>
      </c>
      <c r="U7" s="8">
        <v>1</v>
      </c>
      <c r="V7" s="11">
        <v>43954</v>
      </c>
      <c r="W7" s="8">
        <v>5</v>
      </c>
      <c r="X7" s="11">
        <v>44093</v>
      </c>
      <c r="Y7" s="13">
        <v>5</v>
      </c>
      <c r="Z7" s="11">
        <v>44107</v>
      </c>
      <c r="AA7" s="13">
        <v>5</v>
      </c>
      <c r="AB7" s="11">
        <v>44135</v>
      </c>
      <c r="AC7" s="13"/>
      <c r="AD7" s="11"/>
      <c r="AE7" s="13"/>
      <c r="AF7" s="11"/>
      <c r="AG7" s="13"/>
      <c r="AH7" s="11"/>
      <c r="AI7" s="13"/>
      <c r="AJ7" s="11"/>
      <c r="AK7" s="11"/>
      <c r="AL7" s="11"/>
      <c r="AM7" s="43">
        <f t="shared" si="1"/>
        <v>55</v>
      </c>
      <c r="AN7" s="21">
        <v>16</v>
      </c>
      <c r="AO7" s="24">
        <f t="shared" si="2"/>
        <v>2</v>
      </c>
      <c r="AP7" s="2"/>
      <c r="AQ7" s="2"/>
    </row>
    <row r="8" spans="1:43" x14ac:dyDescent="0.25">
      <c r="A8" s="8" t="s">
        <v>26</v>
      </c>
      <c r="B8" s="9" t="s">
        <v>25</v>
      </c>
      <c r="C8" s="9">
        <v>0</v>
      </c>
      <c r="D8" s="8">
        <v>3</v>
      </c>
      <c r="E8" s="9">
        <v>0</v>
      </c>
      <c r="F8" s="9">
        <v>5</v>
      </c>
      <c r="G8" s="9">
        <v>4</v>
      </c>
      <c r="H8" s="8">
        <v>5</v>
      </c>
      <c r="I8" s="8">
        <v>5</v>
      </c>
      <c r="J8" s="8">
        <v>3</v>
      </c>
      <c r="K8" s="8">
        <v>0</v>
      </c>
      <c r="L8" s="8">
        <v>0</v>
      </c>
      <c r="M8" s="8" t="s">
        <v>27</v>
      </c>
      <c r="N8" s="8">
        <v>4</v>
      </c>
      <c r="O8" s="8">
        <v>3</v>
      </c>
      <c r="P8" s="8">
        <v>0</v>
      </c>
      <c r="Q8" s="8" t="s">
        <v>27</v>
      </c>
      <c r="R8" s="8" t="s">
        <v>27</v>
      </c>
      <c r="S8" s="8">
        <v>0</v>
      </c>
      <c r="T8" s="8">
        <f t="shared" si="0"/>
        <v>32</v>
      </c>
      <c r="U8" s="8">
        <v>5</v>
      </c>
      <c r="V8" s="11">
        <v>43954</v>
      </c>
      <c r="W8" s="8">
        <v>4</v>
      </c>
      <c r="X8" s="11">
        <v>43988</v>
      </c>
      <c r="Y8" s="13">
        <v>3</v>
      </c>
      <c r="Z8" s="11">
        <v>44038</v>
      </c>
      <c r="AA8" s="13">
        <v>4</v>
      </c>
      <c r="AB8" s="11">
        <v>44080</v>
      </c>
      <c r="AC8" s="13"/>
      <c r="AD8" s="11"/>
      <c r="AE8" s="13"/>
      <c r="AF8" s="11"/>
      <c r="AG8" s="13"/>
      <c r="AH8" s="11"/>
      <c r="AI8" s="13"/>
      <c r="AJ8" s="11"/>
      <c r="AK8" s="11"/>
      <c r="AL8" s="11"/>
      <c r="AM8" s="43">
        <f t="shared" si="1"/>
        <v>48</v>
      </c>
      <c r="AN8" s="21">
        <v>18</v>
      </c>
      <c r="AO8" s="24">
        <f t="shared" si="2"/>
        <v>0</v>
      </c>
      <c r="AP8" s="2"/>
      <c r="AQ8" s="2"/>
    </row>
    <row r="9" spans="1:43" x14ac:dyDescent="0.25">
      <c r="A9" s="8" t="s">
        <v>36</v>
      </c>
      <c r="B9" s="9" t="s">
        <v>34</v>
      </c>
      <c r="C9" s="9">
        <v>0</v>
      </c>
      <c r="D9" s="8">
        <v>0</v>
      </c>
      <c r="E9" s="9">
        <v>0</v>
      </c>
      <c r="F9" s="9">
        <v>0</v>
      </c>
      <c r="G9" s="9" t="s">
        <v>27</v>
      </c>
      <c r="H9" s="8">
        <v>0</v>
      </c>
      <c r="I9" s="8">
        <v>2</v>
      </c>
      <c r="J9" s="8">
        <v>0</v>
      </c>
      <c r="K9" s="8">
        <v>0</v>
      </c>
      <c r="L9" s="8">
        <v>0</v>
      </c>
      <c r="M9" s="8">
        <v>0</v>
      </c>
      <c r="N9" s="8">
        <v>1</v>
      </c>
      <c r="O9" s="8">
        <v>0</v>
      </c>
      <c r="P9" s="8">
        <v>0</v>
      </c>
      <c r="Q9" s="8">
        <v>5</v>
      </c>
      <c r="R9" s="8">
        <v>3</v>
      </c>
      <c r="S9" s="8">
        <v>0</v>
      </c>
      <c r="T9" s="8">
        <f t="shared" si="0"/>
        <v>11</v>
      </c>
      <c r="U9" s="8">
        <v>0</v>
      </c>
      <c r="V9" s="11">
        <v>43954</v>
      </c>
      <c r="W9" s="8">
        <v>0</v>
      </c>
      <c r="X9" s="11">
        <v>44038</v>
      </c>
      <c r="Y9" s="13">
        <v>5</v>
      </c>
      <c r="Z9" s="11">
        <v>44128</v>
      </c>
      <c r="AA9" s="13"/>
      <c r="AB9" s="11"/>
      <c r="AC9" s="13"/>
      <c r="AD9" s="11"/>
      <c r="AE9" s="13"/>
      <c r="AF9" s="11"/>
      <c r="AG9" s="13"/>
      <c r="AH9" s="11"/>
      <c r="AI9" s="13"/>
      <c r="AJ9" s="11"/>
      <c r="AK9" s="11"/>
      <c r="AL9" s="11"/>
      <c r="AM9" s="8">
        <f t="shared" si="1"/>
        <v>16</v>
      </c>
      <c r="AN9" s="21">
        <v>18</v>
      </c>
      <c r="AO9" s="24">
        <f t="shared" si="2"/>
        <v>0</v>
      </c>
      <c r="AP9" s="2"/>
      <c r="AQ9" s="2"/>
    </row>
    <row r="10" spans="1:43" x14ac:dyDescent="0.25">
      <c r="A10" s="8" t="s">
        <v>47</v>
      </c>
      <c r="B10" s="9" t="s">
        <v>46</v>
      </c>
      <c r="C10" s="9" t="s">
        <v>27</v>
      </c>
      <c r="D10" s="8" t="s">
        <v>27</v>
      </c>
      <c r="E10" s="9" t="s">
        <v>27</v>
      </c>
      <c r="F10" s="9" t="s">
        <v>27</v>
      </c>
      <c r="G10" s="9" t="s">
        <v>27</v>
      </c>
      <c r="H10" s="8" t="s">
        <v>27</v>
      </c>
      <c r="I10" s="8">
        <v>0</v>
      </c>
      <c r="J10" s="8">
        <v>4</v>
      </c>
      <c r="K10" s="8">
        <v>4</v>
      </c>
      <c r="L10" s="8">
        <v>5</v>
      </c>
      <c r="M10" s="8">
        <v>0</v>
      </c>
      <c r="N10" s="8" t="s">
        <v>27</v>
      </c>
      <c r="O10" s="8" t="s">
        <v>27</v>
      </c>
      <c r="P10" s="8" t="s">
        <v>27</v>
      </c>
      <c r="Q10" s="8" t="s">
        <v>27</v>
      </c>
      <c r="R10" s="8" t="s">
        <v>27</v>
      </c>
      <c r="S10" s="8">
        <v>5</v>
      </c>
      <c r="T10" s="8">
        <f t="shared" si="0"/>
        <v>18</v>
      </c>
      <c r="U10" s="8">
        <v>4</v>
      </c>
      <c r="V10" s="11">
        <v>44044</v>
      </c>
      <c r="W10" s="8">
        <v>5</v>
      </c>
      <c r="X10" s="11">
        <v>44051</v>
      </c>
      <c r="Y10" s="13">
        <v>0</v>
      </c>
      <c r="Z10" s="11">
        <v>44065</v>
      </c>
      <c r="AA10" s="13"/>
      <c r="AB10" s="11"/>
      <c r="AC10" s="13"/>
      <c r="AD10" s="11"/>
      <c r="AE10" s="13"/>
      <c r="AF10" s="11"/>
      <c r="AG10" s="13"/>
      <c r="AH10" s="11"/>
      <c r="AI10" s="13"/>
      <c r="AJ10" s="11"/>
      <c r="AK10" s="11"/>
      <c r="AL10" s="11"/>
      <c r="AM10" s="8">
        <f t="shared" si="1"/>
        <v>27</v>
      </c>
      <c r="AN10" s="21">
        <v>9</v>
      </c>
      <c r="AO10" s="24">
        <f t="shared" si="2"/>
        <v>9</v>
      </c>
      <c r="AP10" s="2"/>
      <c r="AQ10" s="2"/>
    </row>
    <row r="11" spans="1:43" x14ac:dyDescent="0.25">
      <c r="A11" s="10" t="s">
        <v>9</v>
      </c>
      <c r="B11" s="51" t="s">
        <v>10</v>
      </c>
      <c r="C11" s="9">
        <v>0</v>
      </c>
      <c r="D11" s="8">
        <v>0</v>
      </c>
      <c r="E11" s="9">
        <v>0</v>
      </c>
      <c r="F11" s="9">
        <v>0</v>
      </c>
      <c r="G11" s="9">
        <v>0</v>
      </c>
      <c r="H11" s="8">
        <v>0</v>
      </c>
      <c r="I11" s="8">
        <v>0</v>
      </c>
      <c r="J11" s="8">
        <v>2</v>
      </c>
      <c r="K11" s="8">
        <v>0</v>
      </c>
      <c r="L11" s="8" t="s">
        <v>27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/>
      <c r="T11" s="8">
        <f t="shared" si="0"/>
        <v>2</v>
      </c>
      <c r="U11" s="8">
        <v>0</v>
      </c>
      <c r="V11" s="11">
        <v>43905</v>
      </c>
      <c r="W11" s="8">
        <v>0</v>
      </c>
      <c r="X11" s="11">
        <v>43988</v>
      </c>
      <c r="Y11" s="13">
        <v>0</v>
      </c>
      <c r="Z11" s="11">
        <v>43996</v>
      </c>
      <c r="AA11" s="13"/>
      <c r="AB11" s="11"/>
      <c r="AC11" s="13"/>
      <c r="AD11" s="11"/>
      <c r="AE11" s="13"/>
      <c r="AF11" s="11"/>
      <c r="AG11" s="13"/>
      <c r="AH11" s="11"/>
      <c r="AI11" s="13"/>
      <c r="AJ11" s="11"/>
      <c r="AK11" s="11"/>
      <c r="AL11" s="11"/>
      <c r="AM11" s="8">
        <f t="shared" si="1"/>
        <v>2</v>
      </c>
      <c r="AN11" s="21">
        <v>18</v>
      </c>
      <c r="AO11" s="24">
        <f t="shared" si="2"/>
        <v>0</v>
      </c>
      <c r="AP11" s="2"/>
      <c r="AQ11" s="2"/>
    </row>
    <row r="12" spans="1:43" x14ac:dyDescent="0.25">
      <c r="A12" s="10" t="s">
        <v>54</v>
      </c>
      <c r="B12" s="9" t="s">
        <v>53</v>
      </c>
      <c r="C12" s="9">
        <v>0</v>
      </c>
      <c r="D12" s="8">
        <v>0</v>
      </c>
      <c r="E12" s="9" t="s">
        <v>27</v>
      </c>
      <c r="F12" s="9">
        <v>0</v>
      </c>
      <c r="G12" s="9" t="s">
        <v>27</v>
      </c>
      <c r="H12" s="8" t="s">
        <v>27</v>
      </c>
      <c r="I12" s="8">
        <v>0</v>
      </c>
      <c r="J12" s="8">
        <v>0</v>
      </c>
      <c r="K12" s="8">
        <v>1</v>
      </c>
      <c r="L12" s="8">
        <v>0</v>
      </c>
      <c r="M12" s="8">
        <v>1</v>
      </c>
      <c r="N12" s="8" t="s">
        <v>27</v>
      </c>
      <c r="O12" s="8">
        <v>0</v>
      </c>
      <c r="P12" s="8">
        <v>0</v>
      </c>
      <c r="Q12" s="8">
        <v>3</v>
      </c>
      <c r="R12" s="8">
        <v>0</v>
      </c>
      <c r="S12" s="8">
        <v>0</v>
      </c>
      <c r="T12" s="8">
        <f t="shared" si="0"/>
        <v>5</v>
      </c>
      <c r="U12" s="8">
        <v>0</v>
      </c>
      <c r="V12" s="11">
        <v>43954</v>
      </c>
      <c r="W12" s="8"/>
      <c r="X12" s="11">
        <v>44023</v>
      </c>
      <c r="Y12" s="13"/>
      <c r="Z12" s="11">
        <v>44135</v>
      </c>
      <c r="AA12" s="13"/>
      <c r="AB12" s="11">
        <v>44156</v>
      </c>
      <c r="AC12" s="13"/>
      <c r="AD12" s="11"/>
      <c r="AE12" s="13"/>
      <c r="AF12" s="11"/>
      <c r="AG12" s="13"/>
      <c r="AH12" s="11"/>
      <c r="AI12" s="13"/>
      <c r="AJ12" s="11"/>
      <c r="AK12" s="11"/>
      <c r="AL12" s="11"/>
      <c r="AM12" s="8">
        <f t="shared" si="1"/>
        <v>5</v>
      </c>
      <c r="AN12" s="21">
        <v>17</v>
      </c>
      <c r="AO12" s="24">
        <f t="shared" si="2"/>
        <v>1</v>
      </c>
      <c r="AP12" s="2"/>
      <c r="AQ12" s="2"/>
    </row>
    <row r="13" spans="1:43" x14ac:dyDescent="0.25">
      <c r="A13" s="8" t="s">
        <v>11</v>
      </c>
      <c r="B13" s="9" t="s">
        <v>12</v>
      </c>
      <c r="C13" s="9">
        <v>0</v>
      </c>
      <c r="D13" s="8" t="s">
        <v>27</v>
      </c>
      <c r="E13" s="9">
        <v>0</v>
      </c>
      <c r="F13" s="9">
        <v>0</v>
      </c>
      <c r="G13" s="9">
        <v>0</v>
      </c>
      <c r="H13" s="8">
        <v>0</v>
      </c>
      <c r="I13" s="8">
        <v>0</v>
      </c>
      <c r="J13" s="8">
        <v>0</v>
      </c>
      <c r="K13" s="8" t="s">
        <v>27</v>
      </c>
      <c r="L13" s="8">
        <v>4</v>
      </c>
      <c r="M13" s="8">
        <v>0</v>
      </c>
      <c r="N13" s="8" t="s">
        <v>27</v>
      </c>
      <c r="O13" s="8">
        <v>0</v>
      </c>
      <c r="P13" s="8" t="s">
        <v>27</v>
      </c>
      <c r="Q13" s="8">
        <v>0</v>
      </c>
      <c r="R13" s="8" t="s">
        <v>59</v>
      </c>
      <c r="S13" s="8"/>
      <c r="T13" s="8">
        <f t="shared" si="0"/>
        <v>4</v>
      </c>
      <c r="U13" s="8">
        <v>0</v>
      </c>
      <c r="V13" s="11">
        <v>43905</v>
      </c>
      <c r="W13" s="8">
        <v>0</v>
      </c>
      <c r="X13" s="11">
        <v>43988</v>
      </c>
      <c r="Y13" s="13">
        <v>0</v>
      </c>
      <c r="Z13" s="11">
        <v>43996</v>
      </c>
      <c r="AA13" s="13">
        <v>0</v>
      </c>
      <c r="AB13" s="11">
        <v>44023</v>
      </c>
      <c r="AC13" s="13">
        <v>0</v>
      </c>
      <c r="AD13" s="11">
        <v>44038</v>
      </c>
      <c r="AE13" s="8">
        <v>4</v>
      </c>
      <c r="AF13" s="11">
        <v>44051</v>
      </c>
      <c r="AG13" s="13">
        <v>0</v>
      </c>
      <c r="AH13" s="11">
        <v>44065</v>
      </c>
      <c r="AI13" s="13"/>
      <c r="AJ13" s="11"/>
      <c r="AK13" s="11"/>
      <c r="AL13" s="11"/>
      <c r="AM13" s="8">
        <f t="shared" si="1"/>
        <v>8</v>
      </c>
      <c r="AN13" s="21">
        <v>18</v>
      </c>
      <c r="AO13" s="24">
        <f t="shared" si="2"/>
        <v>0</v>
      </c>
      <c r="AP13" s="2"/>
      <c r="AQ13" s="2"/>
    </row>
    <row r="14" spans="1:43" x14ac:dyDescent="0.25">
      <c r="A14" s="8" t="s">
        <v>30</v>
      </c>
      <c r="B14" s="9" t="s">
        <v>31</v>
      </c>
      <c r="C14" s="9">
        <v>0</v>
      </c>
      <c r="D14" s="9">
        <v>0</v>
      </c>
      <c r="E14" s="9">
        <v>0</v>
      </c>
      <c r="F14" s="9">
        <v>0</v>
      </c>
      <c r="G14" s="9" t="s">
        <v>27</v>
      </c>
      <c r="H14" s="9">
        <v>0</v>
      </c>
      <c r="I14" s="9">
        <v>0</v>
      </c>
      <c r="J14" s="9">
        <v>0</v>
      </c>
      <c r="K14" s="9">
        <v>0</v>
      </c>
      <c r="L14" s="9">
        <v>1</v>
      </c>
      <c r="M14" s="9">
        <v>2</v>
      </c>
      <c r="N14" s="9">
        <v>0</v>
      </c>
      <c r="O14" s="9">
        <v>0</v>
      </c>
      <c r="P14" s="9" t="s">
        <v>27</v>
      </c>
      <c r="Q14" s="9">
        <v>0</v>
      </c>
      <c r="R14" s="9">
        <v>0</v>
      </c>
      <c r="S14" s="9">
        <v>0</v>
      </c>
      <c r="T14" s="8">
        <f t="shared" si="0"/>
        <v>3</v>
      </c>
      <c r="U14" s="9">
        <v>0</v>
      </c>
      <c r="V14" s="17">
        <v>43954</v>
      </c>
      <c r="W14" s="9"/>
      <c r="X14" s="11">
        <v>44128</v>
      </c>
      <c r="Y14" s="8"/>
      <c r="Z14" s="11">
        <v>44135</v>
      </c>
      <c r="AA14" s="13"/>
      <c r="AB14" s="11"/>
      <c r="AC14" s="13"/>
      <c r="AD14" s="11"/>
      <c r="AE14" s="13"/>
      <c r="AF14" s="11"/>
      <c r="AG14" s="13"/>
      <c r="AH14" s="11"/>
      <c r="AI14" s="13"/>
      <c r="AJ14" s="11"/>
      <c r="AK14" s="11"/>
      <c r="AL14" s="11"/>
      <c r="AM14" s="8">
        <f t="shared" si="1"/>
        <v>3</v>
      </c>
      <c r="AN14" s="21">
        <v>18</v>
      </c>
      <c r="AO14" s="24">
        <f t="shared" si="2"/>
        <v>0</v>
      </c>
      <c r="AP14" s="2"/>
      <c r="AQ14" s="2"/>
    </row>
    <row r="15" spans="1:43" x14ac:dyDescent="0.25">
      <c r="A15" s="3"/>
      <c r="B15" s="8" t="s">
        <v>33</v>
      </c>
      <c r="C15" s="9">
        <v>0</v>
      </c>
      <c r="D15" s="8">
        <v>0</v>
      </c>
      <c r="E15" s="9">
        <v>0</v>
      </c>
      <c r="F15" s="9">
        <v>0</v>
      </c>
      <c r="G15" s="9" t="s">
        <v>27</v>
      </c>
      <c r="H15" s="8">
        <v>0</v>
      </c>
      <c r="I15" s="8" t="s">
        <v>27</v>
      </c>
      <c r="J15" s="8">
        <v>0</v>
      </c>
      <c r="K15" s="8">
        <v>0</v>
      </c>
      <c r="L15" s="8" t="s">
        <v>27</v>
      </c>
      <c r="M15" s="8">
        <v>0</v>
      </c>
      <c r="N15" s="8">
        <v>0</v>
      </c>
      <c r="O15" s="8">
        <v>0</v>
      </c>
      <c r="P15" s="8" t="s">
        <v>27</v>
      </c>
      <c r="Q15" s="8">
        <v>4</v>
      </c>
      <c r="R15" s="8" t="s">
        <v>27</v>
      </c>
      <c r="S15" s="8"/>
      <c r="T15" s="8">
        <f t="shared" si="0"/>
        <v>4</v>
      </c>
      <c r="U15" s="8"/>
      <c r="V15" s="11">
        <v>43883</v>
      </c>
      <c r="W15" s="8"/>
      <c r="X15" s="11">
        <v>43996</v>
      </c>
      <c r="Y15" s="8"/>
      <c r="Z15" s="11">
        <v>44023</v>
      </c>
      <c r="AA15" s="8"/>
      <c r="AB15" s="11">
        <v>44038</v>
      </c>
      <c r="AC15" s="8"/>
      <c r="AD15" s="11">
        <v>44044</v>
      </c>
      <c r="AE15" s="8"/>
      <c r="AF15" s="11">
        <v>44065</v>
      </c>
      <c r="AG15" s="8"/>
      <c r="AH15" s="11">
        <v>44080</v>
      </c>
      <c r="AI15" s="8"/>
      <c r="AJ15" s="8"/>
      <c r="AK15" s="8"/>
      <c r="AL15" s="8"/>
      <c r="AM15" s="8">
        <f t="shared" si="1"/>
        <v>4</v>
      </c>
      <c r="AN15" s="21">
        <v>18</v>
      </c>
      <c r="AO15" s="24">
        <f t="shared" si="2"/>
        <v>0</v>
      </c>
      <c r="AP15" s="2"/>
      <c r="AQ15" s="2"/>
    </row>
    <row r="16" spans="1:43" x14ac:dyDescent="0.25">
      <c r="A16" s="3"/>
      <c r="B16" s="8"/>
      <c r="C16" s="9"/>
      <c r="D16" s="8"/>
      <c r="E16" s="9"/>
      <c r="F16" s="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>
        <f t="shared" si="1"/>
        <v>0</v>
      </c>
      <c r="AN16" s="21">
        <v>0</v>
      </c>
      <c r="AO16" s="24">
        <f t="shared" si="2"/>
        <v>18</v>
      </c>
      <c r="AP16" s="2"/>
      <c r="AQ16" s="2"/>
    </row>
    <row r="17" spans="1:43" x14ac:dyDescent="0.25">
      <c r="A17" s="3"/>
      <c r="B17" s="3"/>
      <c r="C17" s="4"/>
      <c r="D17" s="3"/>
      <c r="E17" s="4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2"/>
      <c r="AO17" s="2"/>
      <c r="AP17" s="2"/>
      <c r="AQ17" s="2"/>
    </row>
    <row r="18" spans="1:43" x14ac:dyDescent="0.25">
      <c r="A18" s="3"/>
      <c r="B18" s="3"/>
      <c r="C18" s="4"/>
      <c r="D18" s="3"/>
      <c r="E18" s="4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2"/>
      <c r="AO18" s="2"/>
      <c r="AP18" s="2"/>
      <c r="AQ18" s="2"/>
    </row>
    <row r="19" spans="1:43" x14ac:dyDescent="0.25">
      <c r="A19" s="3"/>
      <c r="B19" s="3"/>
      <c r="C19" s="4"/>
      <c r="D19" s="3"/>
      <c r="E19" s="4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2"/>
      <c r="AO19" s="2"/>
      <c r="AP19" s="2"/>
      <c r="AQ19" s="2"/>
    </row>
    <row r="20" spans="1:43" x14ac:dyDescent="0.25">
      <c r="A20" s="3"/>
      <c r="B20" s="3"/>
      <c r="C20" s="4"/>
      <c r="D20" s="3"/>
      <c r="E20" s="4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2"/>
      <c r="AO20" s="2"/>
      <c r="AP20" s="2"/>
      <c r="AQ20" s="2"/>
    </row>
    <row r="21" spans="1:43" x14ac:dyDescent="0.25">
      <c r="A21" s="3"/>
      <c r="B21" s="3"/>
      <c r="C21" s="4"/>
      <c r="D21" s="3"/>
      <c r="E21" s="4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2"/>
      <c r="AO21" s="2"/>
      <c r="AP21" s="2"/>
      <c r="AQ21" s="2"/>
    </row>
    <row r="22" spans="1:43" x14ac:dyDescent="0.25">
      <c r="A22" s="3"/>
      <c r="B22" s="3"/>
      <c r="C22" s="4"/>
      <c r="D22" s="3"/>
      <c r="E22" s="4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2"/>
      <c r="AO22" s="2"/>
      <c r="AP22" s="2"/>
      <c r="AQ22" s="2"/>
    </row>
    <row r="23" spans="1:43" x14ac:dyDescent="0.25">
      <c r="A23" s="3"/>
      <c r="B23" s="3"/>
      <c r="C23" s="4"/>
      <c r="D23" s="3"/>
      <c r="E23" s="4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2"/>
      <c r="AO23" s="2"/>
      <c r="AP23" s="2"/>
      <c r="AQ23" s="2"/>
    </row>
    <row r="24" spans="1:43" x14ac:dyDescent="0.25">
      <c r="A24" s="3"/>
      <c r="B24" s="3" t="s">
        <v>7</v>
      </c>
      <c r="C24" s="4"/>
      <c r="D24" s="3"/>
      <c r="E24" s="4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2"/>
      <c r="AO24" s="2"/>
      <c r="AP24" s="2"/>
      <c r="AQ24" s="2"/>
    </row>
    <row r="25" spans="1:43" ht="24.75" x14ac:dyDescent="0.25">
      <c r="A25" s="3" t="s">
        <v>7</v>
      </c>
      <c r="B25" s="3"/>
      <c r="C25" s="2">
        <v>1</v>
      </c>
      <c r="D25" s="3">
        <v>2</v>
      </c>
      <c r="E25" s="4">
        <v>3</v>
      </c>
      <c r="F25" s="4">
        <v>4</v>
      </c>
      <c r="G25" s="4">
        <v>5</v>
      </c>
      <c r="H25" s="4">
        <v>6</v>
      </c>
      <c r="I25" s="4">
        <v>7</v>
      </c>
      <c r="J25" s="4">
        <v>8</v>
      </c>
      <c r="K25" s="4">
        <v>9</v>
      </c>
      <c r="L25" s="4">
        <v>10</v>
      </c>
      <c r="M25" s="4">
        <v>11</v>
      </c>
      <c r="N25" s="4">
        <v>12</v>
      </c>
      <c r="O25" s="4">
        <v>13</v>
      </c>
      <c r="P25" s="4">
        <v>14</v>
      </c>
      <c r="Q25" s="4">
        <v>14</v>
      </c>
      <c r="R25" s="4">
        <v>15</v>
      </c>
      <c r="S25" s="4">
        <v>16</v>
      </c>
      <c r="T25" s="5" t="s">
        <v>21</v>
      </c>
      <c r="U25" s="5">
        <v>17</v>
      </c>
      <c r="V25" s="5" t="s">
        <v>2</v>
      </c>
      <c r="W25" s="6">
        <v>18</v>
      </c>
      <c r="X25" s="5" t="s">
        <v>2</v>
      </c>
      <c r="Y25" s="5">
        <v>19</v>
      </c>
      <c r="Z25" s="5" t="s">
        <v>38</v>
      </c>
      <c r="AA25" s="5"/>
      <c r="AB25" s="5" t="s">
        <v>50</v>
      </c>
      <c r="AC25" s="5"/>
      <c r="AD25" s="5" t="s">
        <v>50</v>
      </c>
      <c r="AE25" s="5"/>
      <c r="AF25" s="5" t="s">
        <v>50</v>
      </c>
      <c r="AG25" s="5"/>
      <c r="AH25" s="5" t="s">
        <v>50</v>
      </c>
      <c r="AI25" s="5"/>
      <c r="AJ25" s="5" t="s">
        <v>50</v>
      </c>
      <c r="AK25" s="5"/>
      <c r="AL25" s="5" t="s">
        <v>50</v>
      </c>
      <c r="AM25" s="2" t="s">
        <v>3</v>
      </c>
      <c r="AN25" s="20" t="s">
        <v>43</v>
      </c>
      <c r="AO25" s="23" t="s">
        <v>44</v>
      </c>
      <c r="AP25" s="2"/>
      <c r="AQ25" s="2"/>
    </row>
    <row r="26" spans="1:43" x14ac:dyDescent="0.25">
      <c r="A26" s="3" t="s">
        <v>0</v>
      </c>
      <c r="B26" s="3" t="s">
        <v>1</v>
      </c>
      <c r="C26" s="14">
        <v>43869</v>
      </c>
      <c r="D26" s="14">
        <v>43883</v>
      </c>
      <c r="E26" s="14">
        <v>43905</v>
      </c>
      <c r="F26" s="14">
        <v>43954</v>
      </c>
      <c r="G26" s="14">
        <v>43988</v>
      </c>
      <c r="H26" s="19">
        <v>43996</v>
      </c>
      <c r="I26" s="12">
        <v>44023</v>
      </c>
      <c r="J26" s="12">
        <v>44038</v>
      </c>
      <c r="K26" s="12">
        <v>44044</v>
      </c>
      <c r="L26" s="12">
        <v>44051</v>
      </c>
      <c r="M26" s="12">
        <v>44065</v>
      </c>
      <c r="N26" s="12">
        <v>44080</v>
      </c>
      <c r="O26" s="12">
        <v>44093</v>
      </c>
      <c r="P26" s="12">
        <v>44107</v>
      </c>
      <c r="Q26" s="12">
        <v>44128</v>
      </c>
      <c r="R26" s="12">
        <v>44135</v>
      </c>
      <c r="S26" s="12">
        <v>44156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3"/>
      <c r="AN26" s="22"/>
      <c r="AO26" s="2"/>
      <c r="AP26" s="2"/>
      <c r="AQ26" s="2"/>
    </row>
    <row r="27" spans="1:43" x14ac:dyDescent="0.25">
      <c r="A27" s="10" t="s">
        <v>16</v>
      </c>
      <c r="B27" s="51" t="s">
        <v>17</v>
      </c>
      <c r="C27" s="9">
        <v>4</v>
      </c>
      <c r="D27" s="8">
        <v>3</v>
      </c>
      <c r="E27" s="9">
        <v>0</v>
      </c>
      <c r="F27" s="9">
        <v>0</v>
      </c>
      <c r="G27" s="9" t="s">
        <v>27</v>
      </c>
      <c r="H27" s="8">
        <v>0</v>
      </c>
      <c r="I27" s="8">
        <v>4</v>
      </c>
      <c r="J27" s="8">
        <v>2</v>
      </c>
      <c r="K27" s="8">
        <v>4</v>
      </c>
      <c r="L27" s="8">
        <v>5</v>
      </c>
      <c r="M27" s="8">
        <v>4</v>
      </c>
      <c r="N27" s="8" t="s">
        <v>27</v>
      </c>
      <c r="O27" s="8" t="s">
        <v>27</v>
      </c>
      <c r="P27" s="8" t="s">
        <v>27</v>
      </c>
      <c r="Q27" s="8" t="s">
        <v>27</v>
      </c>
      <c r="R27" s="8" t="s">
        <v>27</v>
      </c>
      <c r="S27" s="8">
        <v>3</v>
      </c>
      <c r="T27" s="8">
        <f t="shared" ref="T27:T40" si="3">SUM(C27:S27)</f>
        <v>29</v>
      </c>
      <c r="U27" s="8">
        <v>0</v>
      </c>
      <c r="V27" s="11">
        <v>43905</v>
      </c>
      <c r="W27" s="8">
        <v>4</v>
      </c>
      <c r="X27" s="11">
        <v>44023</v>
      </c>
      <c r="Y27" s="13">
        <v>2</v>
      </c>
      <c r="Z27" s="11">
        <v>44038</v>
      </c>
      <c r="AA27" s="13">
        <v>4</v>
      </c>
      <c r="AB27" s="11">
        <v>44044</v>
      </c>
      <c r="AC27" s="13">
        <v>5</v>
      </c>
      <c r="AD27" s="11">
        <v>44051</v>
      </c>
      <c r="AE27" s="13">
        <v>4</v>
      </c>
      <c r="AF27" s="11">
        <v>44065</v>
      </c>
      <c r="AG27" s="13">
        <v>3</v>
      </c>
      <c r="AH27" s="11">
        <v>44156</v>
      </c>
      <c r="AI27" s="13"/>
      <c r="AJ27" s="11"/>
      <c r="AK27" s="13"/>
      <c r="AL27" s="11"/>
      <c r="AM27" s="50">
        <f t="shared" ref="AM27:AM40" si="4">SUM(T27+U27+W27+Y27+AA27+AC27+AE27+AG27+AI27+AK27)</f>
        <v>51</v>
      </c>
      <c r="AN27" s="21">
        <v>18</v>
      </c>
      <c r="AO27" s="24">
        <f t="shared" ref="AO27:AO41" si="5">SUM(18-AN27)</f>
        <v>0</v>
      </c>
      <c r="AP27" s="2"/>
      <c r="AQ27" s="2"/>
    </row>
    <row r="28" spans="1:43" x14ac:dyDescent="0.25">
      <c r="A28" s="10" t="s">
        <v>11</v>
      </c>
      <c r="B28" s="10" t="s">
        <v>12</v>
      </c>
      <c r="C28" s="9">
        <v>1</v>
      </c>
      <c r="D28" s="8" t="s">
        <v>27</v>
      </c>
      <c r="E28" s="9">
        <v>0</v>
      </c>
      <c r="F28" s="9">
        <v>0</v>
      </c>
      <c r="G28" s="9">
        <v>0</v>
      </c>
      <c r="H28" s="8">
        <v>2</v>
      </c>
      <c r="I28" s="8">
        <v>0</v>
      </c>
      <c r="J28" s="8">
        <v>3</v>
      </c>
      <c r="K28" s="8" t="s">
        <v>27</v>
      </c>
      <c r="L28" s="8">
        <v>0</v>
      </c>
      <c r="M28" s="8">
        <v>0</v>
      </c>
      <c r="N28" s="8" t="s">
        <v>27</v>
      </c>
      <c r="O28" s="8">
        <v>3</v>
      </c>
      <c r="P28" s="8" t="s">
        <v>27</v>
      </c>
      <c r="Q28" s="8">
        <v>0</v>
      </c>
      <c r="R28" s="8" t="s">
        <v>59</v>
      </c>
      <c r="S28" s="8"/>
      <c r="T28" s="8">
        <f t="shared" si="3"/>
        <v>9</v>
      </c>
      <c r="U28" s="8">
        <v>0</v>
      </c>
      <c r="V28" s="11">
        <v>43905</v>
      </c>
      <c r="W28" s="8">
        <v>0</v>
      </c>
      <c r="X28" s="11">
        <v>43988</v>
      </c>
      <c r="Y28" s="13">
        <v>2</v>
      </c>
      <c r="Z28" s="11">
        <v>43996</v>
      </c>
      <c r="AA28" s="13">
        <v>0</v>
      </c>
      <c r="AB28" s="11">
        <v>44023</v>
      </c>
      <c r="AC28" s="13">
        <v>3</v>
      </c>
      <c r="AD28" s="11">
        <v>44038</v>
      </c>
      <c r="AE28" s="13">
        <v>0</v>
      </c>
      <c r="AF28" s="11">
        <v>44051</v>
      </c>
      <c r="AG28" s="13">
        <v>0</v>
      </c>
      <c r="AH28" s="11">
        <v>44065</v>
      </c>
      <c r="AI28" s="13"/>
      <c r="AJ28" s="11"/>
      <c r="AK28" s="13"/>
      <c r="AL28" s="11"/>
      <c r="AM28" s="13">
        <f t="shared" si="4"/>
        <v>14</v>
      </c>
      <c r="AN28" s="21">
        <v>18</v>
      </c>
      <c r="AO28" s="24">
        <f t="shared" si="5"/>
        <v>0</v>
      </c>
      <c r="AP28" s="2"/>
      <c r="AQ28" s="2"/>
    </row>
    <row r="29" spans="1:43" x14ac:dyDescent="0.25">
      <c r="A29" s="10" t="s">
        <v>5</v>
      </c>
      <c r="B29" s="10" t="s">
        <v>6</v>
      </c>
      <c r="C29" s="9">
        <v>0</v>
      </c>
      <c r="D29" s="8">
        <v>4</v>
      </c>
      <c r="E29" s="9" t="s">
        <v>27</v>
      </c>
      <c r="F29" s="9">
        <v>3</v>
      </c>
      <c r="G29" s="9">
        <v>5</v>
      </c>
      <c r="H29" s="8">
        <v>4</v>
      </c>
      <c r="I29" s="8" t="s">
        <v>27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5</v>
      </c>
      <c r="Q29" s="8" t="s">
        <v>27</v>
      </c>
      <c r="R29" s="8">
        <v>4</v>
      </c>
      <c r="S29" s="8"/>
      <c r="T29" s="8">
        <f t="shared" si="3"/>
        <v>25</v>
      </c>
      <c r="U29" s="8">
        <v>3</v>
      </c>
      <c r="V29" s="11">
        <v>43954</v>
      </c>
      <c r="W29" s="8">
        <v>0</v>
      </c>
      <c r="X29" s="11">
        <v>44038</v>
      </c>
      <c r="Y29" s="13">
        <v>4</v>
      </c>
      <c r="Z29" s="11">
        <v>44135</v>
      </c>
      <c r="AA29" s="13"/>
      <c r="AB29" s="11"/>
      <c r="AC29" s="13"/>
      <c r="AD29" s="11"/>
      <c r="AE29" s="13"/>
      <c r="AF29" s="11"/>
      <c r="AG29" s="13"/>
      <c r="AH29" s="11"/>
      <c r="AI29" s="13"/>
      <c r="AJ29" s="11"/>
      <c r="AK29" s="13"/>
      <c r="AL29" s="11"/>
      <c r="AM29" s="50">
        <f t="shared" si="4"/>
        <v>32</v>
      </c>
      <c r="AN29" s="21">
        <v>17</v>
      </c>
      <c r="AO29" s="24">
        <f t="shared" si="5"/>
        <v>1</v>
      </c>
      <c r="AP29" s="2"/>
      <c r="AQ29" s="2"/>
    </row>
    <row r="30" spans="1:43" x14ac:dyDescent="0.25">
      <c r="A30" s="10" t="s">
        <v>9</v>
      </c>
      <c r="B30" s="10" t="s">
        <v>10</v>
      </c>
      <c r="C30" s="9">
        <v>0</v>
      </c>
      <c r="D30" s="8">
        <v>0</v>
      </c>
      <c r="E30" s="9">
        <v>5</v>
      </c>
      <c r="F30" s="9">
        <v>0</v>
      </c>
      <c r="G30" s="9">
        <v>0</v>
      </c>
      <c r="H30" s="8">
        <v>0</v>
      </c>
      <c r="I30" s="8">
        <v>2</v>
      </c>
      <c r="J30" s="8">
        <v>0</v>
      </c>
      <c r="K30" s="8">
        <v>5</v>
      </c>
      <c r="L30" s="8" t="s">
        <v>27</v>
      </c>
      <c r="M30" s="8">
        <v>0</v>
      </c>
      <c r="N30" s="8">
        <v>0</v>
      </c>
      <c r="O30" s="8">
        <v>0</v>
      </c>
      <c r="P30" s="8">
        <v>0</v>
      </c>
      <c r="Q30" s="8">
        <v>3</v>
      </c>
      <c r="R30" s="8">
        <v>0</v>
      </c>
      <c r="S30" s="8"/>
      <c r="T30" s="8">
        <f t="shared" si="3"/>
        <v>15</v>
      </c>
      <c r="U30" s="8">
        <v>5</v>
      </c>
      <c r="V30" s="11">
        <v>43905</v>
      </c>
      <c r="W30" s="8">
        <v>0</v>
      </c>
      <c r="X30" s="11">
        <v>43988</v>
      </c>
      <c r="Y30" s="13">
        <v>0</v>
      </c>
      <c r="Z30" s="11">
        <v>43996</v>
      </c>
      <c r="AA30" s="13"/>
      <c r="AB30" s="11"/>
      <c r="AC30" s="13"/>
      <c r="AD30" s="11"/>
      <c r="AE30" s="13"/>
      <c r="AF30" s="11"/>
      <c r="AG30" s="13"/>
      <c r="AH30" s="11"/>
      <c r="AI30" s="13"/>
      <c r="AJ30" s="11"/>
      <c r="AK30" s="13"/>
      <c r="AL30" s="11"/>
      <c r="AM30" s="13">
        <f t="shared" si="4"/>
        <v>20</v>
      </c>
      <c r="AN30" s="21">
        <v>18</v>
      </c>
      <c r="AO30" s="24">
        <f t="shared" si="5"/>
        <v>0</v>
      </c>
      <c r="AP30" s="2"/>
      <c r="AQ30" s="2"/>
    </row>
    <row r="31" spans="1:43" x14ac:dyDescent="0.25">
      <c r="A31" s="10" t="s">
        <v>32</v>
      </c>
      <c r="B31" s="51" t="s">
        <v>33</v>
      </c>
      <c r="C31" s="9">
        <v>0</v>
      </c>
      <c r="D31" s="8">
        <v>0</v>
      </c>
      <c r="E31" s="9">
        <v>3</v>
      </c>
      <c r="F31" s="9">
        <v>0</v>
      </c>
      <c r="G31" s="9" t="s">
        <v>27</v>
      </c>
      <c r="H31" s="8">
        <v>0</v>
      </c>
      <c r="I31" s="8" t="s">
        <v>27</v>
      </c>
      <c r="J31" s="8">
        <v>0</v>
      </c>
      <c r="K31" s="8">
        <v>0</v>
      </c>
      <c r="L31" s="8" t="s">
        <v>27</v>
      </c>
      <c r="M31" s="8">
        <v>0</v>
      </c>
      <c r="N31" s="8">
        <v>0</v>
      </c>
      <c r="O31" s="8" t="s">
        <v>27</v>
      </c>
      <c r="P31" s="8">
        <v>4</v>
      </c>
      <c r="Q31" s="8">
        <v>0</v>
      </c>
      <c r="R31" s="8" t="s">
        <v>27</v>
      </c>
      <c r="S31" s="8"/>
      <c r="T31" s="8">
        <f t="shared" si="3"/>
        <v>7</v>
      </c>
      <c r="U31" s="8">
        <v>0</v>
      </c>
      <c r="V31" s="11">
        <v>43883</v>
      </c>
      <c r="W31" s="8">
        <v>0</v>
      </c>
      <c r="X31" s="11">
        <v>43996</v>
      </c>
      <c r="Y31" s="13">
        <v>0</v>
      </c>
      <c r="Z31" s="11">
        <v>44023</v>
      </c>
      <c r="AA31" s="13">
        <v>0</v>
      </c>
      <c r="AB31" s="11">
        <v>44038</v>
      </c>
      <c r="AC31" s="13">
        <v>0</v>
      </c>
      <c r="AD31" s="11">
        <v>44044</v>
      </c>
      <c r="AE31" s="13"/>
      <c r="AF31" s="11">
        <v>44065</v>
      </c>
      <c r="AG31" s="13"/>
      <c r="AH31" s="11">
        <v>44080</v>
      </c>
      <c r="AI31" s="13"/>
      <c r="AJ31" s="11"/>
      <c r="AK31" s="13"/>
      <c r="AL31" s="11"/>
      <c r="AM31" s="13">
        <f t="shared" si="4"/>
        <v>7</v>
      </c>
      <c r="AN31" s="21">
        <v>18</v>
      </c>
      <c r="AO31" s="24">
        <f t="shared" si="5"/>
        <v>0</v>
      </c>
      <c r="AP31" s="2"/>
      <c r="AQ31" s="2"/>
    </row>
    <row r="32" spans="1:43" x14ac:dyDescent="0.25">
      <c r="A32" s="8" t="s">
        <v>36</v>
      </c>
      <c r="B32" s="8" t="s">
        <v>34</v>
      </c>
      <c r="C32" s="9">
        <v>0</v>
      </c>
      <c r="D32" s="8">
        <v>0</v>
      </c>
      <c r="E32" s="9">
        <v>0</v>
      </c>
      <c r="F32" s="9">
        <v>5</v>
      </c>
      <c r="G32" s="9" t="s">
        <v>27</v>
      </c>
      <c r="H32" s="8">
        <v>0</v>
      </c>
      <c r="I32" s="8">
        <v>0</v>
      </c>
      <c r="J32" s="42">
        <v>4</v>
      </c>
      <c r="K32" s="8">
        <v>0</v>
      </c>
      <c r="L32" s="42">
        <v>2</v>
      </c>
      <c r="M32" s="8">
        <v>2</v>
      </c>
      <c r="N32" s="8">
        <v>0</v>
      </c>
      <c r="O32" s="8">
        <v>0</v>
      </c>
      <c r="P32" s="8">
        <v>3</v>
      </c>
      <c r="Q32" s="8">
        <v>0</v>
      </c>
      <c r="R32" s="8" t="s">
        <v>59</v>
      </c>
      <c r="S32" s="8">
        <v>4</v>
      </c>
      <c r="T32" s="8">
        <f t="shared" si="3"/>
        <v>20</v>
      </c>
      <c r="U32" s="8">
        <v>5</v>
      </c>
      <c r="V32" s="11">
        <v>43954</v>
      </c>
      <c r="W32" s="8">
        <v>0</v>
      </c>
      <c r="X32" s="41">
        <v>44038</v>
      </c>
      <c r="Y32" s="13">
        <v>0</v>
      </c>
      <c r="Z32" s="44">
        <v>44044</v>
      </c>
      <c r="AA32" s="13">
        <v>2</v>
      </c>
      <c r="AB32" s="44">
        <v>44051</v>
      </c>
      <c r="AC32" s="13">
        <v>2</v>
      </c>
      <c r="AD32" s="44">
        <v>44065</v>
      </c>
      <c r="AE32" s="13"/>
      <c r="AF32" s="11"/>
      <c r="AG32" s="13"/>
      <c r="AH32" s="11"/>
      <c r="AI32" s="13"/>
      <c r="AJ32" s="11"/>
      <c r="AK32" s="13"/>
      <c r="AL32" s="11"/>
      <c r="AM32" s="52">
        <f t="shared" si="4"/>
        <v>29</v>
      </c>
      <c r="AN32" s="21">
        <v>18</v>
      </c>
      <c r="AO32" s="24">
        <f t="shared" si="5"/>
        <v>0</v>
      </c>
      <c r="AP32" s="2"/>
      <c r="AQ32" s="2"/>
    </row>
    <row r="33" spans="1:43" x14ac:dyDescent="0.25">
      <c r="A33" s="10" t="s">
        <v>14</v>
      </c>
      <c r="B33" s="8" t="s">
        <v>15</v>
      </c>
      <c r="C33" s="9">
        <v>0</v>
      </c>
      <c r="D33" s="8">
        <v>0</v>
      </c>
      <c r="E33" s="9">
        <v>0</v>
      </c>
      <c r="F33" s="9">
        <v>4</v>
      </c>
      <c r="G33" s="9">
        <v>0</v>
      </c>
      <c r="H33" s="8">
        <v>0</v>
      </c>
      <c r="I33" s="8">
        <v>3</v>
      </c>
      <c r="J33" s="8" t="s">
        <v>27</v>
      </c>
      <c r="K33" s="8">
        <v>0</v>
      </c>
      <c r="L33" s="8">
        <v>0</v>
      </c>
      <c r="M33" s="8">
        <v>0</v>
      </c>
      <c r="N33" s="8" t="s">
        <v>27</v>
      </c>
      <c r="O33" s="8">
        <v>0</v>
      </c>
      <c r="P33" s="8">
        <v>0</v>
      </c>
      <c r="Q33" s="8">
        <v>5</v>
      </c>
      <c r="R33" s="8">
        <v>3</v>
      </c>
      <c r="S33" s="8"/>
      <c r="T33" s="8">
        <f t="shared" si="3"/>
        <v>15</v>
      </c>
      <c r="U33" s="8">
        <v>4</v>
      </c>
      <c r="V33" s="11">
        <v>43954</v>
      </c>
      <c r="W33" s="8">
        <v>0</v>
      </c>
      <c r="X33" s="11">
        <v>44044</v>
      </c>
      <c r="Y33" s="13">
        <v>5</v>
      </c>
      <c r="Z33" s="11">
        <v>44128</v>
      </c>
      <c r="AA33" s="13"/>
      <c r="AB33" s="11"/>
      <c r="AC33" s="13"/>
      <c r="AD33" s="11"/>
      <c r="AE33" s="13"/>
      <c r="AF33" s="11"/>
      <c r="AG33" s="13"/>
      <c r="AH33" s="11"/>
      <c r="AI33" s="13"/>
      <c r="AJ33" s="11"/>
      <c r="AK33" s="13"/>
      <c r="AL33" s="11"/>
      <c r="AM33" s="13">
        <f t="shared" si="4"/>
        <v>24</v>
      </c>
      <c r="AN33" s="21">
        <v>18</v>
      </c>
      <c r="AO33" s="24">
        <f t="shared" si="5"/>
        <v>0</v>
      </c>
      <c r="AP33" s="2"/>
      <c r="AQ33" s="2"/>
    </row>
    <row r="34" spans="1:43" x14ac:dyDescent="0.25">
      <c r="A34" s="8" t="s">
        <v>29</v>
      </c>
      <c r="B34" s="9" t="s">
        <v>28</v>
      </c>
      <c r="C34" s="9">
        <v>0</v>
      </c>
      <c r="D34" s="8">
        <v>0</v>
      </c>
      <c r="E34" s="9">
        <v>0</v>
      </c>
      <c r="F34" s="9">
        <v>0</v>
      </c>
      <c r="G34" s="9">
        <v>0</v>
      </c>
      <c r="H34" s="8">
        <v>3</v>
      </c>
      <c r="I34" s="8" t="s">
        <v>27</v>
      </c>
      <c r="J34" s="8">
        <v>0</v>
      </c>
      <c r="K34" s="8">
        <v>2</v>
      </c>
      <c r="L34" s="8">
        <v>1</v>
      </c>
      <c r="M34" s="8" t="s">
        <v>27</v>
      </c>
      <c r="N34" s="8" t="s">
        <v>27</v>
      </c>
      <c r="O34" s="8">
        <v>0</v>
      </c>
      <c r="P34" s="8">
        <v>0</v>
      </c>
      <c r="Q34" s="8" t="s">
        <v>27</v>
      </c>
      <c r="R34" s="8">
        <v>0</v>
      </c>
      <c r="S34" s="8"/>
      <c r="T34" s="8">
        <f t="shared" si="3"/>
        <v>6</v>
      </c>
      <c r="U34" s="8">
        <v>3</v>
      </c>
      <c r="V34" s="11">
        <v>43996</v>
      </c>
      <c r="W34" s="8">
        <v>1</v>
      </c>
      <c r="X34" s="11">
        <v>44051</v>
      </c>
      <c r="Y34" s="13"/>
      <c r="Z34" s="11">
        <v>44093</v>
      </c>
      <c r="AA34" s="13"/>
      <c r="AB34" s="11"/>
      <c r="AC34" s="13"/>
      <c r="AD34" s="11"/>
      <c r="AE34" s="13"/>
      <c r="AF34" s="11"/>
      <c r="AG34" s="13"/>
      <c r="AH34" s="11"/>
      <c r="AI34" s="13"/>
      <c r="AJ34" s="11"/>
      <c r="AK34" s="13"/>
      <c r="AL34" s="11"/>
      <c r="AM34" s="13">
        <f t="shared" si="4"/>
        <v>10</v>
      </c>
      <c r="AN34" s="21">
        <v>18</v>
      </c>
      <c r="AO34" s="24">
        <f t="shared" si="5"/>
        <v>0</v>
      </c>
      <c r="AP34" s="2"/>
      <c r="AQ34" s="2"/>
    </row>
    <row r="35" spans="1:43" x14ac:dyDescent="0.25">
      <c r="A35" s="10" t="s">
        <v>45</v>
      </c>
      <c r="B35" s="9" t="s">
        <v>42</v>
      </c>
      <c r="C35" s="9" t="s">
        <v>27</v>
      </c>
      <c r="D35" s="9" t="s">
        <v>27</v>
      </c>
      <c r="E35" s="9" t="s">
        <v>27</v>
      </c>
      <c r="F35" s="9" t="s">
        <v>27</v>
      </c>
      <c r="G35" s="9" t="s">
        <v>27</v>
      </c>
      <c r="H35" s="9">
        <v>0</v>
      </c>
      <c r="I35" s="9">
        <v>0</v>
      </c>
      <c r="J35" s="9">
        <v>0</v>
      </c>
      <c r="K35" s="9">
        <v>1</v>
      </c>
      <c r="L35" s="9">
        <v>0</v>
      </c>
      <c r="M35" s="9" t="s">
        <v>27</v>
      </c>
      <c r="N35" s="9" t="s">
        <v>27</v>
      </c>
      <c r="O35" s="9">
        <v>1</v>
      </c>
      <c r="P35" s="9" t="s">
        <v>27</v>
      </c>
      <c r="Q35" s="9">
        <v>1</v>
      </c>
      <c r="R35" s="9">
        <v>5</v>
      </c>
      <c r="S35" s="9"/>
      <c r="T35" s="8">
        <f t="shared" si="3"/>
        <v>8</v>
      </c>
      <c r="U35" s="9">
        <v>0</v>
      </c>
      <c r="V35" s="17">
        <v>43996</v>
      </c>
      <c r="W35" s="9">
        <v>0</v>
      </c>
      <c r="X35" s="11">
        <v>44023</v>
      </c>
      <c r="Y35" s="13">
        <v>0</v>
      </c>
      <c r="Z35" s="11">
        <v>44038</v>
      </c>
      <c r="AA35" s="13">
        <v>1</v>
      </c>
      <c r="AB35" s="11">
        <v>44044</v>
      </c>
      <c r="AC35" s="13">
        <v>1</v>
      </c>
      <c r="AD35" s="11">
        <v>44093</v>
      </c>
      <c r="AE35" s="13">
        <v>1</v>
      </c>
      <c r="AF35" s="11">
        <v>44128</v>
      </c>
      <c r="AG35" s="13">
        <v>5</v>
      </c>
      <c r="AH35" s="11">
        <v>44135</v>
      </c>
      <c r="AI35" s="13"/>
      <c r="AJ35" s="11"/>
      <c r="AK35" s="13"/>
      <c r="AL35" s="11"/>
      <c r="AM35" s="13">
        <f t="shared" si="4"/>
        <v>16</v>
      </c>
      <c r="AN35" s="21">
        <v>16</v>
      </c>
      <c r="AO35" s="24">
        <f t="shared" si="5"/>
        <v>2</v>
      </c>
      <c r="AP35" s="2"/>
      <c r="AQ35" s="2"/>
    </row>
    <row r="36" spans="1:43" x14ac:dyDescent="0.25">
      <c r="A36" s="8" t="s">
        <v>40</v>
      </c>
      <c r="B36" s="9" t="s">
        <v>39</v>
      </c>
      <c r="C36" s="9" t="s">
        <v>27</v>
      </c>
      <c r="D36" s="9" t="s">
        <v>27</v>
      </c>
      <c r="E36" s="9" t="s">
        <v>27</v>
      </c>
      <c r="F36" s="9" t="s">
        <v>27</v>
      </c>
      <c r="G36" s="9" t="s">
        <v>27</v>
      </c>
      <c r="H36" s="9">
        <v>0</v>
      </c>
      <c r="I36" s="9">
        <v>5</v>
      </c>
      <c r="J36" s="9">
        <v>0</v>
      </c>
      <c r="K36" s="9">
        <v>0</v>
      </c>
      <c r="L36" s="9">
        <v>0</v>
      </c>
      <c r="M36" s="9">
        <v>0</v>
      </c>
      <c r="N36" s="9">
        <v>5</v>
      </c>
      <c r="O36" s="9">
        <v>4</v>
      </c>
      <c r="P36" s="9" t="s">
        <v>27</v>
      </c>
      <c r="Q36" s="9">
        <v>2</v>
      </c>
      <c r="R36" s="9" t="s">
        <v>59</v>
      </c>
      <c r="S36" s="9"/>
      <c r="T36" s="8">
        <f t="shared" si="3"/>
        <v>16</v>
      </c>
      <c r="U36" s="9">
        <v>0</v>
      </c>
      <c r="V36" s="17">
        <v>43996</v>
      </c>
      <c r="W36" s="9">
        <v>5</v>
      </c>
      <c r="X36" s="11">
        <v>44023</v>
      </c>
      <c r="Y36" s="13">
        <v>0</v>
      </c>
      <c r="Z36" s="11">
        <v>44038</v>
      </c>
      <c r="AA36" s="13">
        <v>0</v>
      </c>
      <c r="AB36" s="11">
        <v>44044</v>
      </c>
      <c r="AC36" s="13">
        <v>0</v>
      </c>
      <c r="AD36" s="11">
        <v>44051</v>
      </c>
      <c r="AE36" s="13">
        <v>0</v>
      </c>
      <c r="AF36" s="11">
        <v>44065</v>
      </c>
      <c r="AG36" s="13">
        <v>5</v>
      </c>
      <c r="AH36" s="11">
        <v>44080</v>
      </c>
      <c r="AI36" s="13">
        <v>4</v>
      </c>
      <c r="AJ36" s="11">
        <v>44093</v>
      </c>
      <c r="AK36" s="13">
        <v>2</v>
      </c>
      <c r="AL36" s="11">
        <v>44128</v>
      </c>
      <c r="AM36" s="50">
        <f t="shared" si="4"/>
        <v>32</v>
      </c>
      <c r="AN36" s="21">
        <v>18</v>
      </c>
      <c r="AO36" s="24">
        <f t="shared" si="5"/>
        <v>0</v>
      </c>
      <c r="AP36" s="2"/>
      <c r="AQ36" s="2"/>
    </row>
    <row r="37" spans="1:43" x14ac:dyDescent="0.25">
      <c r="A37" s="10" t="s">
        <v>41</v>
      </c>
      <c r="B37" s="9" t="s">
        <v>52</v>
      </c>
      <c r="C37" s="9" t="s">
        <v>27</v>
      </c>
      <c r="D37" s="9">
        <v>0</v>
      </c>
      <c r="E37" s="9" t="s">
        <v>27</v>
      </c>
      <c r="F37" s="9">
        <v>0</v>
      </c>
      <c r="G37" s="9">
        <v>0</v>
      </c>
      <c r="H37" s="9">
        <v>0</v>
      </c>
      <c r="I37" s="9">
        <v>0</v>
      </c>
      <c r="J37" s="9">
        <v>5</v>
      </c>
      <c r="K37" s="9">
        <v>0</v>
      </c>
      <c r="L37" s="9">
        <v>4</v>
      </c>
      <c r="M37" s="9">
        <v>0</v>
      </c>
      <c r="N37" s="9">
        <v>0</v>
      </c>
      <c r="O37" s="9">
        <v>0</v>
      </c>
      <c r="P37" s="9">
        <v>2</v>
      </c>
      <c r="Q37" s="9" t="s">
        <v>27</v>
      </c>
      <c r="R37" s="9" t="s">
        <v>27</v>
      </c>
      <c r="S37" s="9"/>
      <c r="T37" s="8">
        <f t="shared" si="3"/>
        <v>11</v>
      </c>
      <c r="U37" s="9">
        <v>0</v>
      </c>
      <c r="V37" s="17">
        <v>43954</v>
      </c>
      <c r="W37" s="9"/>
      <c r="X37" s="11"/>
      <c r="Y37" s="8"/>
      <c r="Z37" s="11"/>
      <c r="AA37" s="13"/>
      <c r="AB37" s="11"/>
      <c r="AC37" s="13"/>
      <c r="AD37" s="11"/>
      <c r="AE37" s="13"/>
      <c r="AF37" s="11"/>
      <c r="AG37" s="11"/>
      <c r="AH37" s="11"/>
      <c r="AI37" s="13"/>
      <c r="AJ37" s="11"/>
      <c r="AK37" s="13"/>
      <c r="AL37" s="11"/>
      <c r="AM37" s="13">
        <f t="shared" si="4"/>
        <v>11</v>
      </c>
      <c r="AN37" s="21">
        <v>14</v>
      </c>
      <c r="AO37" s="24">
        <f t="shared" si="5"/>
        <v>4</v>
      </c>
      <c r="AP37" s="2"/>
      <c r="AQ37" s="2"/>
    </row>
    <row r="38" spans="1:43" x14ac:dyDescent="0.25">
      <c r="A38" s="8" t="s">
        <v>30</v>
      </c>
      <c r="B38" s="8" t="s">
        <v>31</v>
      </c>
      <c r="C38" s="9">
        <v>0</v>
      </c>
      <c r="D38" s="9">
        <v>0</v>
      </c>
      <c r="E38" s="9">
        <v>0</v>
      </c>
      <c r="F38" s="9">
        <v>0</v>
      </c>
      <c r="G38" s="9" t="s">
        <v>27</v>
      </c>
      <c r="H38" s="9">
        <v>0</v>
      </c>
      <c r="I38" s="9">
        <v>0</v>
      </c>
      <c r="J38" s="9">
        <v>1</v>
      </c>
      <c r="K38" s="9">
        <v>3</v>
      </c>
      <c r="L38" s="9">
        <v>0</v>
      </c>
      <c r="M38" s="9">
        <v>0</v>
      </c>
      <c r="N38" s="9">
        <v>0</v>
      </c>
      <c r="O38" s="9">
        <v>2</v>
      </c>
      <c r="P38" s="9" t="s">
        <v>27</v>
      </c>
      <c r="Q38" s="9">
        <v>4</v>
      </c>
      <c r="R38" s="9">
        <v>2</v>
      </c>
      <c r="S38" s="9"/>
      <c r="T38" s="8">
        <f t="shared" si="3"/>
        <v>12</v>
      </c>
      <c r="U38" s="9">
        <v>0</v>
      </c>
      <c r="V38" s="17">
        <v>43954</v>
      </c>
      <c r="W38" s="9">
        <v>4</v>
      </c>
      <c r="X38" s="11" t="s">
        <v>57</v>
      </c>
      <c r="Y38" s="8">
        <v>2</v>
      </c>
      <c r="Z38" s="11">
        <v>44135</v>
      </c>
      <c r="AA38" s="13"/>
      <c r="AB38" s="11"/>
      <c r="AC38" s="13"/>
      <c r="AD38" s="11"/>
      <c r="AE38" s="13"/>
      <c r="AF38" s="11"/>
      <c r="AG38" s="11"/>
      <c r="AH38" s="11"/>
      <c r="AI38" s="13"/>
      <c r="AJ38" s="11"/>
      <c r="AK38" s="13"/>
      <c r="AL38" s="11"/>
      <c r="AM38" s="13">
        <f t="shared" si="4"/>
        <v>18</v>
      </c>
      <c r="AN38" s="21">
        <v>18</v>
      </c>
      <c r="AO38" s="24">
        <f t="shared" si="5"/>
        <v>0</v>
      </c>
      <c r="AP38" s="2"/>
      <c r="AQ38" s="2"/>
    </row>
    <row r="39" spans="1:43" x14ac:dyDescent="0.25">
      <c r="A39" s="9"/>
      <c r="B39" s="9" t="s">
        <v>55</v>
      </c>
      <c r="C39" s="9" t="s">
        <v>27</v>
      </c>
      <c r="D39" s="9">
        <v>0</v>
      </c>
      <c r="E39" s="9">
        <v>0</v>
      </c>
      <c r="F39" s="9">
        <v>0</v>
      </c>
      <c r="G39" s="9" t="s">
        <v>27</v>
      </c>
      <c r="H39" s="9" t="s">
        <v>27</v>
      </c>
      <c r="I39" s="9">
        <v>0</v>
      </c>
      <c r="J39" s="9" t="s">
        <v>27</v>
      </c>
      <c r="K39" s="9">
        <v>0</v>
      </c>
      <c r="L39" s="9" t="s">
        <v>27</v>
      </c>
      <c r="M39" s="9">
        <v>5</v>
      </c>
      <c r="N39" s="9">
        <v>0</v>
      </c>
      <c r="O39" s="9">
        <v>0</v>
      </c>
      <c r="P39" s="9">
        <v>0</v>
      </c>
      <c r="Q39" s="9" t="s">
        <v>27</v>
      </c>
      <c r="R39" s="9" t="s">
        <v>27</v>
      </c>
      <c r="S39" s="9"/>
      <c r="T39" s="8">
        <f t="shared" si="3"/>
        <v>5</v>
      </c>
      <c r="U39" s="9"/>
      <c r="V39" s="17">
        <v>43954</v>
      </c>
      <c r="W39" s="9">
        <v>0</v>
      </c>
      <c r="X39" s="11">
        <v>44023</v>
      </c>
      <c r="Y39" s="8">
        <v>0</v>
      </c>
      <c r="Z39" s="11">
        <v>44044</v>
      </c>
      <c r="AA39" s="13">
        <v>5</v>
      </c>
      <c r="AB39" s="11">
        <v>44065</v>
      </c>
      <c r="AC39" s="13"/>
      <c r="AD39" s="11">
        <v>44080</v>
      </c>
      <c r="AE39" s="13"/>
      <c r="AF39" s="11">
        <v>44093</v>
      </c>
      <c r="AG39" s="11"/>
      <c r="AH39" s="11">
        <v>44107</v>
      </c>
      <c r="AI39" s="13"/>
      <c r="AJ39" s="11"/>
      <c r="AK39" s="13"/>
      <c r="AL39" s="11"/>
      <c r="AM39" s="13">
        <f t="shared" si="4"/>
        <v>10</v>
      </c>
      <c r="AN39" s="21">
        <v>17</v>
      </c>
      <c r="AO39" s="24">
        <f t="shared" si="5"/>
        <v>1</v>
      </c>
      <c r="AP39" s="2"/>
      <c r="AQ39" s="2"/>
    </row>
    <row r="40" spans="1:43" x14ac:dyDescent="0.25">
      <c r="A40" s="4"/>
      <c r="B40" s="8" t="s">
        <v>53</v>
      </c>
      <c r="C40" s="9">
        <v>0</v>
      </c>
      <c r="D40" s="8">
        <v>0</v>
      </c>
      <c r="E40" s="9" t="s">
        <v>27</v>
      </c>
      <c r="F40" s="9">
        <v>0</v>
      </c>
      <c r="G40" s="9" t="s">
        <v>27</v>
      </c>
      <c r="H40" s="8" t="s">
        <v>27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 t="s">
        <v>27</v>
      </c>
      <c r="O40" s="8">
        <v>5</v>
      </c>
      <c r="P40" s="8">
        <v>0</v>
      </c>
      <c r="Q40" s="8">
        <v>0</v>
      </c>
      <c r="R40" s="8">
        <v>0</v>
      </c>
      <c r="S40" s="8">
        <v>0</v>
      </c>
      <c r="T40" s="8">
        <f t="shared" si="3"/>
        <v>5</v>
      </c>
      <c r="U40" s="8">
        <v>0</v>
      </c>
      <c r="V40" s="11">
        <v>43954</v>
      </c>
      <c r="W40" s="9"/>
      <c r="X40" s="11">
        <v>44023</v>
      </c>
      <c r="Y40" s="8">
        <v>0</v>
      </c>
      <c r="Z40" s="11">
        <v>44135</v>
      </c>
      <c r="AA40" s="13">
        <v>0</v>
      </c>
      <c r="AB40" s="11">
        <v>44156</v>
      </c>
      <c r="AC40" s="13"/>
      <c r="AD40" s="11"/>
      <c r="AE40" s="13"/>
      <c r="AF40" s="11"/>
      <c r="AG40" s="11"/>
      <c r="AH40" s="11"/>
      <c r="AI40" s="13"/>
      <c r="AJ40" s="11"/>
      <c r="AK40" s="13"/>
      <c r="AL40" s="11"/>
      <c r="AM40" s="13">
        <f t="shared" si="4"/>
        <v>5</v>
      </c>
      <c r="AN40" s="21">
        <v>15</v>
      </c>
      <c r="AO40" s="24">
        <f t="shared" si="5"/>
        <v>3</v>
      </c>
      <c r="AP40" s="2"/>
      <c r="AQ40" s="2"/>
    </row>
    <row r="41" spans="1:43" x14ac:dyDescent="0.25">
      <c r="A41" s="4" t="s">
        <v>60</v>
      </c>
      <c r="B41" s="9" t="s">
        <v>25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v>5</v>
      </c>
      <c r="T41" s="8">
        <v>5</v>
      </c>
      <c r="U41" s="9"/>
      <c r="V41" s="17"/>
      <c r="W41" s="9"/>
      <c r="X41" s="11"/>
      <c r="Y41" s="8"/>
      <c r="Z41" s="11"/>
      <c r="AA41" s="13"/>
      <c r="AB41" s="11"/>
      <c r="AC41" s="13"/>
      <c r="AD41" s="11"/>
      <c r="AE41" s="13"/>
      <c r="AF41" s="11"/>
      <c r="AG41" s="11"/>
      <c r="AH41" s="11"/>
      <c r="AI41" s="13"/>
      <c r="AJ41" s="11"/>
      <c r="AK41" s="13"/>
      <c r="AL41" s="11"/>
      <c r="AM41" s="8">
        <v>5</v>
      </c>
      <c r="AN41" s="21">
        <v>18</v>
      </c>
      <c r="AO41" s="24">
        <f t="shared" si="5"/>
        <v>0</v>
      </c>
      <c r="AP41" s="2"/>
      <c r="AQ41" s="2"/>
    </row>
    <row r="42" spans="1:4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3"/>
      <c r="U42" s="4"/>
      <c r="V42" s="48"/>
      <c r="W42" s="4"/>
      <c r="X42" s="49"/>
      <c r="Y42" s="3"/>
      <c r="Z42" s="49"/>
      <c r="AA42" s="46"/>
      <c r="AB42" s="49"/>
      <c r="AC42" s="46"/>
      <c r="AD42" s="49"/>
      <c r="AE42" s="46"/>
      <c r="AF42" s="49"/>
      <c r="AG42" s="49"/>
      <c r="AH42" s="49"/>
      <c r="AI42" s="49"/>
      <c r="AJ42" s="49"/>
      <c r="AK42" s="49"/>
      <c r="AL42" s="49"/>
      <c r="AM42" s="3"/>
      <c r="AN42" s="4"/>
      <c r="AO42" s="4"/>
      <c r="AP42" s="2"/>
      <c r="AQ42" s="2"/>
    </row>
    <row r="43" spans="1:43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3"/>
      <c r="U43" s="4"/>
      <c r="V43" s="48"/>
      <c r="W43" s="4"/>
      <c r="X43" s="49"/>
      <c r="Y43" s="3"/>
      <c r="Z43" s="49"/>
      <c r="AA43" s="46"/>
      <c r="AB43" s="49"/>
      <c r="AC43" s="46"/>
      <c r="AD43" s="49"/>
      <c r="AE43" s="46"/>
      <c r="AF43" s="49"/>
      <c r="AG43" s="49"/>
      <c r="AH43" s="49"/>
      <c r="AI43" s="49"/>
      <c r="AJ43" s="49"/>
      <c r="AK43" s="49"/>
      <c r="AL43" s="49"/>
      <c r="AM43" s="3"/>
      <c r="AN43" s="4"/>
      <c r="AO43" s="4"/>
      <c r="AP43" s="2"/>
      <c r="AQ43" s="2"/>
    </row>
    <row r="44" spans="1:4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3"/>
      <c r="U44" s="4"/>
      <c r="V44" s="48"/>
      <c r="W44" s="4"/>
      <c r="X44" s="49"/>
      <c r="Y44" s="3"/>
      <c r="Z44" s="49"/>
      <c r="AA44" s="46"/>
      <c r="AB44" s="49"/>
      <c r="AC44" s="46"/>
      <c r="AD44" s="49"/>
      <c r="AE44" s="46"/>
      <c r="AF44" s="49"/>
      <c r="AG44" s="49"/>
      <c r="AH44" s="49"/>
      <c r="AI44" s="49"/>
      <c r="AJ44" s="49"/>
      <c r="AK44" s="49"/>
      <c r="AL44" s="49"/>
      <c r="AM44" s="3"/>
      <c r="AN44" s="4"/>
      <c r="AO44" s="4"/>
      <c r="AP44" s="2"/>
      <c r="AQ44" s="2"/>
    </row>
    <row r="45" spans="1:43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3"/>
      <c r="U45" s="4"/>
      <c r="V45" s="48"/>
      <c r="W45" s="4"/>
      <c r="X45" s="49"/>
      <c r="Y45" s="3"/>
      <c r="Z45" s="49"/>
      <c r="AA45" s="46"/>
      <c r="AB45" s="49"/>
      <c r="AC45" s="46"/>
      <c r="AD45" s="49"/>
      <c r="AE45" s="46"/>
      <c r="AF45" s="49"/>
      <c r="AG45" s="49"/>
      <c r="AH45" s="49"/>
      <c r="AI45" s="49"/>
      <c r="AJ45" s="49"/>
      <c r="AK45" s="49"/>
      <c r="AL45" s="49"/>
      <c r="AM45" s="3"/>
      <c r="AN45" s="4"/>
      <c r="AO45" s="4"/>
      <c r="AP45" s="2"/>
      <c r="AQ45" s="2"/>
    </row>
    <row r="46" spans="1:4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3"/>
      <c r="U46" s="4"/>
      <c r="V46" s="4"/>
      <c r="W46" s="4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2"/>
      <c r="AO46" s="2"/>
      <c r="AP46" s="2"/>
      <c r="AQ46" s="2"/>
    </row>
    <row r="47" spans="1:43" ht="15.75" thickBo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3"/>
      <c r="U47" s="4"/>
      <c r="V47" s="4"/>
      <c r="W47" s="4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2"/>
      <c r="AO47" s="2"/>
      <c r="AP47" s="2"/>
      <c r="AQ47" s="2"/>
    </row>
    <row r="48" spans="1:43" x14ac:dyDescent="0.25">
      <c r="A48" s="25" t="s">
        <v>36</v>
      </c>
      <c r="B48" s="26" t="s">
        <v>48</v>
      </c>
      <c r="C48" s="27">
        <v>0</v>
      </c>
      <c r="D48" s="27">
        <v>0</v>
      </c>
      <c r="E48" s="27">
        <v>0</v>
      </c>
      <c r="F48" s="28">
        <v>0</v>
      </c>
      <c r="G48" s="27" t="s">
        <v>27</v>
      </c>
      <c r="H48" s="27">
        <v>0</v>
      </c>
      <c r="I48" s="27">
        <v>0</v>
      </c>
      <c r="J48" s="28">
        <v>0</v>
      </c>
      <c r="K48" s="27" t="s">
        <v>27</v>
      </c>
      <c r="L48" s="27" t="s">
        <v>27</v>
      </c>
      <c r="M48" s="28"/>
      <c r="N48" s="28"/>
      <c r="O48" s="28"/>
      <c r="P48" s="28"/>
      <c r="Q48" s="28"/>
      <c r="R48" s="27"/>
      <c r="S48" s="27"/>
      <c r="T48" s="26"/>
      <c r="U48" s="27"/>
      <c r="V48" s="37">
        <v>43954</v>
      </c>
      <c r="W48" s="27"/>
      <c r="X48" s="39">
        <v>44038</v>
      </c>
      <c r="Y48" s="26"/>
      <c r="Z48" s="39"/>
      <c r="AA48" s="26"/>
      <c r="AB48" s="39">
        <v>44065</v>
      </c>
      <c r="AC48" s="26"/>
      <c r="AD48" s="39">
        <v>44128</v>
      </c>
      <c r="AE48" s="26"/>
      <c r="AF48" s="26"/>
      <c r="AG48" s="26"/>
      <c r="AH48" s="26"/>
      <c r="AI48" s="26"/>
      <c r="AJ48" s="26"/>
      <c r="AK48" s="26"/>
      <c r="AL48" s="26"/>
      <c r="AM48" s="26"/>
      <c r="AN48" s="29">
        <v>18</v>
      </c>
      <c r="AO48" s="30">
        <f>SUM(18-AN48)</f>
        <v>0</v>
      </c>
      <c r="AP48" s="2"/>
      <c r="AQ48" s="2"/>
    </row>
    <row r="49" spans="1:43" ht="15.75" thickBot="1" x14ac:dyDescent="0.3">
      <c r="A49" s="31"/>
      <c r="B49" s="32" t="s">
        <v>49</v>
      </c>
      <c r="C49" s="32">
        <v>0</v>
      </c>
      <c r="D49" s="32">
        <v>0</v>
      </c>
      <c r="E49" s="32">
        <v>0</v>
      </c>
      <c r="F49" s="36">
        <v>0</v>
      </c>
      <c r="G49" s="32" t="s">
        <v>27</v>
      </c>
      <c r="H49" s="32">
        <v>0</v>
      </c>
      <c r="I49" s="32">
        <v>0</v>
      </c>
      <c r="J49" s="32" t="s">
        <v>27</v>
      </c>
      <c r="K49" s="36"/>
      <c r="L49" s="36"/>
      <c r="M49" s="36"/>
      <c r="N49" s="36"/>
      <c r="O49" s="36"/>
      <c r="P49" s="36"/>
      <c r="Q49" s="36"/>
      <c r="R49" s="32"/>
      <c r="S49" s="32"/>
      <c r="T49" s="32"/>
      <c r="U49" s="32"/>
      <c r="V49" s="38">
        <v>43954</v>
      </c>
      <c r="W49" s="32"/>
      <c r="X49" s="40">
        <v>44044</v>
      </c>
      <c r="Y49" s="33"/>
      <c r="Z49" s="40">
        <v>44051</v>
      </c>
      <c r="AA49" s="33"/>
      <c r="AB49" s="40">
        <v>44065</v>
      </c>
      <c r="AC49" s="33"/>
      <c r="AD49" s="40">
        <v>44128</v>
      </c>
      <c r="AE49" s="33"/>
      <c r="AF49" s="33"/>
      <c r="AG49" s="33"/>
      <c r="AH49" s="33"/>
      <c r="AI49" s="33"/>
      <c r="AJ49" s="33"/>
      <c r="AK49" s="33"/>
      <c r="AL49" s="33"/>
      <c r="AM49" s="33"/>
      <c r="AN49" s="34">
        <v>18</v>
      </c>
      <c r="AO49" s="35">
        <f>SUM(18-AN49)</f>
        <v>0</v>
      </c>
      <c r="AP49" s="2"/>
      <c r="AQ49" s="2"/>
    </row>
    <row r="50" spans="1:43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2"/>
      <c r="AO50" s="2"/>
      <c r="AP50" s="2"/>
      <c r="AQ50" s="2"/>
    </row>
    <row r="51" spans="1:43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2"/>
      <c r="AO51" s="2"/>
      <c r="AP51" s="2"/>
      <c r="AQ51" s="2"/>
    </row>
    <row r="52" spans="1:43" ht="24.75" x14ac:dyDescent="0.25">
      <c r="A52" s="4" t="s">
        <v>8</v>
      </c>
      <c r="B52" s="4" t="s">
        <v>8</v>
      </c>
      <c r="C52" s="2">
        <v>1</v>
      </c>
      <c r="D52" s="3">
        <v>2</v>
      </c>
      <c r="E52" s="4">
        <v>3</v>
      </c>
      <c r="F52" s="4">
        <v>4</v>
      </c>
      <c r="G52" s="4">
        <v>5</v>
      </c>
      <c r="H52" s="4">
        <v>6</v>
      </c>
      <c r="I52" s="4">
        <v>7</v>
      </c>
      <c r="J52" s="4">
        <v>8</v>
      </c>
      <c r="K52" s="4">
        <v>9</v>
      </c>
      <c r="L52" s="4">
        <v>10</v>
      </c>
      <c r="M52" s="4">
        <v>11</v>
      </c>
      <c r="N52" s="4">
        <v>12</v>
      </c>
      <c r="O52" s="4">
        <v>13</v>
      </c>
      <c r="P52" s="4">
        <v>14</v>
      </c>
      <c r="Q52" s="4">
        <v>14</v>
      </c>
      <c r="R52" s="4">
        <v>15</v>
      </c>
      <c r="S52" s="4">
        <v>16</v>
      </c>
      <c r="T52" s="5" t="s">
        <v>21</v>
      </c>
      <c r="U52" s="5">
        <v>17</v>
      </c>
      <c r="V52" s="5" t="s">
        <v>2</v>
      </c>
      <c r="W52" s="6">
        <v>18</v>
      </c>
      <c r="X52" s="5" t="s">
        <v>2</v>
      </c>
      <c r="Y52" s="5"/>
      <c r="Z52" s="5" t="s">
        <v>50</v>
      </c>
      <c r="AA52" s="5"/>
      <c r="AB52" s="5" t="s">
        <v>50</v>
      </c>
      <c r="AC52" s="5"/>
      <c r="AD52" s="5" t="s">
        <v>50</v>
      </c>
      <c r="AE52" s="5"/>
      <c r="AF52" s="5" t="s">
        <v>50</v>
      </c>
      <c r="AG52" s="5"/>
      <c r="AH52" s="5" t="s">
        <v>50</v>
      </c>
      <c r="AI52" s="5"/>
      <c r="AJ52" s="5" t="s">
        <v>50</v>
      </c>
      <c r="AK52" s="5"/>
      <c r="AL52" s="5" t="s">
        <v>50</v>
      </c>
      <c r="AM52" s="2" t="s">
        <v>3</v>
      </c>
      <c r="AN52" s="20" t="s">
        <v>43</v>
      </c>
      <c r="AO52" s="23" t="s">
        <v>44</v>
      </c>
      <c r="AP52" s="2"/>
      <c r="AQ52" s="2"/>
    </row>
    <row r="53" spans="1:43" x14ac:dyDescent="0.25">
      <c r="A53" s="3" t="s">
        <v>0</v>
      </c>
      <c r="B53" s="3" t="s">
        <v>1</v>
      </c>
      <c r="C53" s="14">
        <v>43869</v>
      </c>
      <c r="D53" s="14">
        <v>43883</v>
      </c>
      <c r="E53" s="14">
        <v>43905</v>
      </c>
      <c r="F53" s="14">
        <v>43954</v>
      </c>
      <c r="G53" s="14">
        <v>43988</v>
      </c>
      <c r="H53" s="19">
        <v>43996</v>
      </c>
      <c r="I53" s="12">
        <v>44023</v>
      </c>
      <c r="J53" s="12">
        <v>44038</v>
      </c>
      <c r="K53" s="12">
        <v>44044</v>
      </c>
      <c r="L53" s="12">
        <v>44051</v>
      </c>
      <c r="M53" s="12">
        <v>44065</v>
      </c>
      <c r="N53" s="12">
        <v>44080</v>
      </c>
      <c r="O53" s="12">
        <v>44093</v>
      </c>
      <c r="P53" s="12">
        <v>44107</v>
      </c>
      <c r="Q53" s="12">
        <v>44128</v>
      </c>
      <c r="R53" s="12">
        <v>44135</v>
      </c>
      <c r="S53" s="12">
        <v>44156</v>
      </c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3"/>
      <c r="AN53" s="22"/>
      <c r="AO53" s="2"/>
      <c r="AP53" s="2"/>
      <c r="AQ53" s="2"/>
    </row>
    <row r="54" spans="1:43" x14ac:dyDescent="0.25">
      <c r="A54" s="10" t="s">
        <v>9</v>
      </c>
      <c r="B54" s="10" t="s">
        <v>10</v>
      </c>
      <c r="C54" s="9">
        <v>5</v>
      </c>
      <c r="D54" s="8">
        <v>0</v>
      </c>
      <c r="E54" s="9">
        <v>0</v>
      </c>
      <c r="F54" s="9">
        <v>5</v>
      </c>
      <c r="G54" s="9">
        <v>0</v>
      </c>
      <c r="H54" s="8">
        <v>0</v>
      </c>
      <c r="I54" s="8">
        <v>0</v>
      </c>
      <c r="J54" s="8">
        <v>0</v>
      </c>
      <c r="K54" s="8">
        <v>0</v>
      </c>
      <c r="L54" s="8" t="s">
        <v>27</v>
      </c>
      <c r="M54" s="8">
        <v>0</v>
      </c>
      <c r="N54" s="8">
        <v>5</v>
      </c>
      <c r="O54" s="8">
        <v>0</v>
      </c>
      <c r="P54" s="8">
        <v>5</v>
      </c>
      <c r="Q54" s="8">
        <v>0</v>
      </c>
      <c r="R54" s="8">
        <v>0</v>
      </c>
      <c r="S54" s="8"/>
      <c r="T54" s="8">
        <f>SUM(C54:S54)</f>
        <v>20</v>
      </c>
      <c r="U54" s="8">
        <v>0</v>
      </c>
      <c r="V54" s="11">
        <v>43905</v>
      </c>
      <c r="W54" s="8">
        <v>0</v>
      </c>
      <c r="X54" s="11">
        <v>43988</v>
      </c>
      <c r="Y54" s="13">
        <v>0</v>
      </c>
      <c r="Z54" s="11">
        <v>43996</v>
      </c>
      <c r="AA54" s="13"/>
      <c r="AB54" s="11"/>
      <c r="AC54" s="11"/>
      <c r="AD54" s="11"/>
      <c r="AE54" s="11"/>
      <c r="AF54" s="11"/>
      <c r="AG54" s="13"/>
      <c r="AH54" s="11"/>
      <c r="AI54" s="13"/>
      <c r="AJ54" s="11"/>
      <c r="AK54" s="13"/>
      <c r="AL54" s="11"/>
      <c r="AM54" s="43">
        <f>SUM(T54+U54+W54+Y54+AA54+AC54+AE54+AG54+AI54+AK54)</f>
        <v>20</v>
      </c>
      <c r="AN54" s="21">
        <v>18</v>
      </c>
      <c r="AO54" s="24">
        <f>SUM(18-AN54)</f>
        <v>0</v>
      </c>
      <c r="AP54" s="2"/>
      <c r="AQ54" s="2"/>
    </row>
    <row r="55" spans="1:43" x14ac:dyDescent="0.25">
      <c r="A55" s="10" t="s">
        <v>5</v>
      </c>
      <c r="B55" s="10" t="s">
        <v>6</v>
      </c>
      <c r="C55" s="9">
        <v>1</v>
      </c>
      <c r="D55" s="8">
        <v>3</v>
      </c>
      <c r="E55" s="9" t="s">
        <v>27</v>
      </c>
      <c r="F55" s="9">
        <v>0</v>
      </c>
      <c r="G55" s="9">
        <v>2</v>
      </c>
      <c r="H55" s="8">
        <v>0</v>
      </c>
      <c r="I55" s="8" t="s">
        <v>27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 t="s">
        <v>27</v>
      </c>
      <c r="R55" s="8">
        <v>0</v>
      </c>
      <c r="S55" s="8">
        <v>0</v>
      </c>
      <c r="T55" s="8">
        <f t="shared" ref="T55:T72" si="6">SUM(C55:S55)</f>
        <v>6</v>
      </c>
      <c r="U55" s="8">
        <v>0</v>
      </c>
      <c r="V55" s="11">
        <v>43954</v>
      </c>
      <c r="W55" s="8">
        <v>0</v>
      </c>
      <c r="X55" s="11">
        <v>44038</v>
      </c>
      <c r="Y55" s="13"/>
      <c r="Z55" s="11">
        <v>44135</v>
      </c>
      <c r="AA55" s="13"/>
      <c r="AB55" s="11"/>
      <c r="AC55" s="11"/>
      <c r="AD55" s="11"/>
      <c r="AE55" s="13"/>
      <c r="AF55" s="11"/>
      <c r="AG55" s="13"/>
      <c r="AH55" s="11"/>
      <c r="AI55" s="13"/>
      <c r="AJ55" s="11"/>
      <c r="AK55" s="13"/>
      <c r="AL55" s="11"/>
      <c r="AM55" s="9">
        <f t="shared" ref="AM55:AM72" si="7">SUM(T55+U55+W55+Y55+AA55+AC55+AE55+AG55+AI55+AK55)</f>
        <v>6</v>
      </c>
      <c r="AN55" s="21">
        <v>17</v>
      </c>
      <c r="AO55" s="24">
        <f t="shared" ref="AO55:AO72" si="8">SUM(18-AN55)</f>
        <v>1</v>
      </c>
      <c r="AP55" s="2"/>
      <c r="AQ55" s="2"/>
    </row>
    <row r="56" spans="1:43" x14ac:dyDescent="0.25">
      <c r="A56" s="8" t="s">
        <v>29</v>
      </c>
      <c r="B56" s="8" t="s">
        <v>28</v>
      </c>
      <c r="C56" s="9">
        <v>0</v>
      </c>
      <c r="D56" s="8">
        <v>5</v>
      </c>
      <c r="E56" s="9">
        <v>0</v>
      </c>
      <c r="F56" s="9">
        <v>4</v>
      </c>
      <c r="G56" s="9">
        <v>1</v>
      </c>
      <c r="H56" s="8">
        <v>0</v>
      </c>
      <c r="I56" s="8" t="s">
        <v>27</v>
      </c>
      <c r="J56" s="8">
        <v>0</v>
      </c>
      <c r="K56" s="8">
        <v>0</v>
      </c>
      <c r="L56" s="8">
        <v>0</v>
      </c>
      <c r="M56" s="8" t="s">
        <v>27</v>
      </c>
      <c r="N56" s="8" t="s">
        <v>27</v>
      </c>
      <c r="O56" s="8">
        <v>5</v>
      </c>
      <c r="P56" s="8">
        <v>1</v>
      </c>
      <c r="Q56" s="8" t="s">
        <v>27</v>
      </c>
      <c r="R56" s="8">
        <v>0</v>
      </c>
      <c r="S56" s="8">
        <v>4</v>
      </c>
      <c r="T56" s="8">
        <f t="shared" si="6"/>
        <v>20</v>
      </c>
      <c r="U56" s="8">
        <v>0</v>
      </c>
      <c r="V56" s="11">
        <v>43905</v>
      </c>
      <c r="W56" s="8">
        <v>0</v>
      </c>
      <c r="X56" s="11">
        <v>44051</v>
      </c>
      <c r="Y56" s="13">
        <v>5</v>
      </c>
      <c r="Z56" s="11">
        <v>44093</v>
      </c>
      <c r="AA56" s="13">
        <v>1</v>
      </c>
      <c r="AB56" s="11">
        <v>44107</v>
      </c>
      <c r="AC56" s="11"/>
      <c r="AD56" s="11"/>
      <c r="AE56" s="13"/>
      <c r="AF56" s="11"/>
      <c r="AG56" s="13"/>
      <c r="AH56" s="11"/>
      <c r="AI56" s="13"/>
      <c r="AJ56" s="11"/>
      <c r="AK56" s="13"/>
      <c r="AL56" s="11"/>
      <c r="AM56" s="43">
        <f t="shared" si="7"/>
        <v>26</v>
      </c>
      <c r="AN56" s="21">
        <v>18</v>
      </c>
      <c r="AO56" s="24">
        <f t="shared" si="8"/>
        <v>0</v>
      </c>
      <c r="AP56" s="2"/>
      <c r="AQ56" s="2"/>
    </row>
    <row r="57" spans="1:43" x14ac:dyDescent="0.25">
      <c r="A57" s="10" t="s">
        <v>30</v>
      </c>
      <c r="B57" s="10" t="s">
        <v>31</v>
      </c>
      <c r="C57" s="9">
        <v>0</v>
      </c>
      <c r="D57" s="8">
        <v>1</v>
      </c>
      <c r="E57" s="9">
        <v>5</v>
      </c>
      <c r="F57" s="9">
        <v>0</v>
      </c>
      <c r="G57" s="9" t="s">
        <v>27</v>
      </c>
      <c r="H57" s="8">
        <v>0</v>
      </c>
      <c r="I57" s="8">
        <v>3</v>
      </c>
      <c r="J57" s="8">
        <v>0</v>
      </c>
      <c r="K57" s="8">
        <v>0</v>
      </c>
      <c r="L57" s="8">
        <v>0</v>
      </c>
      <c r="M57" s="8">
        <v>0</v>
      </c>
      <c r="N57" s="8">
        <v>2</v>
      </c>
      <c r="O57" s="8">
        <v>2</v>
      </c>
      <c r="P57" s="8" t="s">
        <v>27</v>
      </c>
      <c r="Q57" s="8">
        <v>0</v>
      </c>
      <c r="R57" s="8">
        <v>0</v>
      </c>
      <c r="S57" s="8">
        <v>0</v>
      </c>
      <c r="T57" s="8">
        <f t="shared" si="6"/>
        <v>13</v>
      </c>
      <c r="U57" s="8">
        <v>0</v>
      </c>
      <c r="V57" s="11">
        <v>43954</v>
      </c>
      <c r="W57" s="8"/>
      <c r="X57" s="8" t="s">
        <v>58</v>
      </c>
      <c r="Y57" s="13"/>
      <c r="Z57" s="11">
        <v>44135</v>
      </c>
      <c r="AA57" s="13"/>
      <c r="AB57" s="11"/>
      <c r="AC57" s="13"/>
      <c r="AD57" s="11"/>
      <c r="AE57" s="13"/>
      <c r="AF57" s="11"/>
      <c r="AG57" s="13"/>
      <c r="AH57" s="11"/>
      <c r="AI57" s="13"/>
      <c r="AJ57" s="11"/>
      <c r="AK57" s="13"/>
      <c r="AL57" s="11"/>
      <c r="AM57" s="9">
        <f t="shared" si="7"/>
        <v>13</v>
      </c>
      <c r="AN57" s="21">
        <v>18</v>
      </c>
      <c r="AO57" s="24">
        <f t="shared" si="8"/>
        <v>0</v>
      </c>
      <c r="AP57" s="2"/>
      <c r="AQ57" s="2"/>
    </row>
    <row r="58" spans="1:43" x14ac:dyDescent="0.25">
      <c r="A58" s="10" t="s">
        <v>11</v>
      </c>
      <c r="B58" s="10" t="s">
        <v>12</v>
      </c>
      <c r="C58" s="9">
        <v>0</v>
      </c>
      <c r="D58" s="8" t="s">
        <v>27</v>
      </c>
      <c r="E58" s="9">
        <v>3</v>
      </c>
      <c r="F58" s="9">
        <v>0</v>
      </c>
      <c r="G58" s="9">
        <v>4</v>
      </c>
      <c r="H58" s="8">
        <v>0</v>
      </c>
      <c r="I58" s="8">
        <v>5</v>
      </c>
      <c r="J58" s="8">
        <v>0</v>
      </c>
      <c r="K58" s="8" t="s">
        <v>27</v>
      </c>
      <c r="L58" s="8">
        <v>0</v>
      </c>
      <c r="M58" s="8">
        <v>0</v>
      </c>
      <c r="N58" s="8" t="s">
        <v>27</v>
      </c>
      <c r="O58" s="8">
        <v>0</v>
      </c>
      <c r="P58" s="8" t="s">
        <v>27</v>
      </c>
      <c r="Q58" s="8">
        <v>0</v>
      </c>
      <c r="R58" s="8" t="s">
        <v>59</v>
      </c>
      <c r="S58" s="8"/>
      <c r="T58" s="8">
        <f t="shared" si="6"/>
        <v>12</v>
      </c>
      <c r="U58" s="8">
        <v>3</v>
      </c>
      <c r="V58" s="11">
        <v>43905</v>
      </c>
      <c r="W58" s="8">
        <v>4</v>
      </c>
      <c r="X58" s="11">
        <v>43988</v>
      </c>
      <c r="Y58" s="13">
        <v>0</v>
      </c>
      <c r="Z58" s="11">
        <v>43996</v>
      </c>
      <c r="AA58" s="13">
        <v>5</v>
      </c>
      <c r="AB58" s="11">
        <v>44023</v>
      </c>
      <c r="AC58" s="13">
        <v>0</v>
      </c>
      <c r="AD58" s="11">
        <v>44038</v>
      </c>
      <c r="AE58" s="13">
        <v>0</v>
      </c>
      <c r="AF58" s="11">
        <v>44051</v>
      </c>
      <c r="AG58" s="13">
        <v>0</v>
      </c>
      <c r="AH58" s="11">
        <v>44065</v>
      </c>
      <c r="AI58" s="13"/>
      <c r="AJ58" s="11"/>
      <c r="AK58" s="13"/>
      <c r="AL58" s="11"/>
      <c r="AM58" s="43">
        <f>SUM(T58+U58+W58+Y58+AA58+AC58+AE58+AG58+AI58+AK58)</f>
        <v>24</v>
      </c>
      <c r="AN58" s="21">
        <v>18</v>
      </c>
      <c r="AO58" s="24">
        <f t="shared" si="8"/>
        <v>0</v>
      </c>
      <c r="AP58" s="2"/>
      <c r="AQ58" s="2"/>
    </row>
    <row r="59" spans="1:43" x14ac:dyDescent="0.25">
      <c r="A59" s="10" t="s">
        <v>26</v>
      </c>
      <c r="B59" s="10" t="s">
        <v>25</v>
      </c>
      <c r="C59" s="8">
        <v>0</v>
      </c>
      <c r="D59" s="8">
        <v>0</v>
      </c>
      <c r="E59" s="9">
        <v>1</v>
      </c>
      <c r="F59" s="9">
        <v>0</v>
      </c>
      <c r="G59" s="9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 t="s">
        <v>27</v>
      </c>
      <c r="N59" s="8">
        <v>0</v>
      </c>
      <c r="O59" s="8">
        <v>0</v>
      </c>
      <c r="P59" s="8">
        <v>0</v>
      </c>
      <c r="Q59" s="8" t="s">
        <v>27</v>
      </c>
      <c r="R59" s="8" t="s">
        <v>27</v>
      </c>
      <c r="S59" s="8">
        <v>0</v>
      </c>
      <c r="T59" s="8">
        <f t="shared" si="6"/>
        <v>1</v>
      </c>
      <c r="U59" s="8">
        <v>0</v>
      </c>
      <c r="V59" s="11">
        <v>43954</v>
      </c>
      <c r="W59" s="8">
        <v>0</v>
      </c>
      <c r="X59" s="11">
        <v>43988</v>
      </c>
      <c r="Y59" s="13">
        <v>0</v>
      </c>
      <c r="Z59" s="11">
        <v>44038</v>
      </c>
      <c r="AA59" s="13"/>
      <c r="AB59" s="11">
        <v>44080</v>
      </c>
      <c r="AC59" s="11"/>
      <c r="AD59" s="11"/>
      <c r="AE59" s="13"/>
      <c r="AF59" s="11"/>
      <c r="AG59" s="13"/>
      <c r="AH59" s="11"/>
      <c r="AI59" s="13"/>
      <c r="AJ59" s="11"/>
      <c r="AK59" s="13"/>
      <c r="AL59" s="11"/>
      <c r="AM59" s="9">
        <f t="shared" si="7"/>
        <v>1</v>
      </c>
      <c r="AN59" s="21">
        <v>18</v>
      </c>
      <c r="AO59" s="24">
        <f t="shared" si="8"/>
        <v>0</v>
      </c>
      <c r="AP59" s="2"/>
      <c r="AQ59" s="2"/>
    </row>
    <row r="60" spans="1:43" x14ac:dyDescent="0.25">
      <c r="A60" s="10" t="s">
        <v>14</v>
      </c>
      <c r="B60" s="8" t="s">
        <v>15</v>
      </c>
      <c r="C60" s="8">
        <v>0</v>
      </c>
      <c r="D60" s="8">
        <v>0</v>
      </c>
      <c r="E60" s="9">
        <v>0</v>
      </c>
      <c r="F60" s="9">
        <v>3</v>
      </c>
      <c r="G60" s="9">
        <v>0</v>
      </c>
      <c r="H60" s="8">
        <v>4</v>
      </c>
      <c r="I60" s="8">
        <v>0</v>
      </c>
      <c r="J60" s="8" t="s">
        <v>27</v>
      </c>
      <c r="K60" s="8">
        <v>0</v>
      </c>
      <c r="L60" s="8">
        <v>0</v>
      </c>
      <c r="M60" s="8">
        <v>0</v>
      </c>
      <c r="N60" s="8" t="s">
        <v>27</v>
      </c>
      <c r="O60" s="8">
        <v>1</v>
      </c>
      <c r="P60" s="8">
        <v>0</v>
      </c>
      <c r="Q60" s="8">
        <v>4</v>
      </c>
      <c r="R60" s="8">
        <v>0</v>
      </c>
      <c r="S60" s="8">
        <v>0</v>
      </c>
      <c r="T60" s="8">
        <f t="shared" si="6"/>
        <v>12</v>
      </c>
      <c r="U60" s="8">
        <v>3</v>
      </c>
      <c r="V60" s="11">
        <v>43954</v>
      </c>
      <c r="W60" s="8">
        <v>0</v>
      </c>
      <c r="X60" s="11">
        <v>44044</v>
      </c>
      <c r="Y60" s="13">
        <v>4</v>
      </c>
      <c r="Z60" s="11">
        <v>44128</v>
      </c>
      <c r="AA60" s="13"/>
      <c r="AB60" s="11"/>
      <c r="AC60" s="11"/>
      <c r="AD60" s="11"/>
      <c r="AE60" s="13"/>
      <c r="AF60" s="11"/>
      <c r="AG60" s="13"/>
      <c r="AH60" s="11"/>
      <c r="AI60" s="13"/>
      <c r="AJ60" s="11"/>
      <c r="AK60" s="13"/>
      <c r="AL60" s="11"/>
      <c r="AM60" s="9">
        <f t="shared" si="7"/>
        <v>19</v>
      </c>
      <c r="AN60" s="21">
        <v>18</v>
      </c>
      <c r="AO60" s="24">
        <f t="shared" si="8"/>
        <v>0</v>
      </c>
      <c r="AP60" s="2"/>
      <c r="AQ60" s="2"/>
    </row>
    <row r="61" spans="1:43" x14ac:dyDescent="0.25">
      <c r="A61" s="8" t="s">
        <v>40</v>
      </c>
      <c r="B61" s="8" t="s">
        <v>39</v>
      </c>
      <c r="C61" s="8" t="s">
        <v>27</v>
      </c>
      <c r="D61" s="8" t="s">
        <v>27</v>
      </c>
      <c r="E61" s="8" t="s">
        <v>27</v>
      </c>
      <c r="F61" s="8" t="s">
        <v>27</v>
      </c>
      <c r="G61" s="8" t="s">
        <v>27</v>
      </c>
      <c r="H61" s="8">
        <v>5</v>
      </c>
      <c r="I61" s="8">
        <v>0</v>
      </c>
      <c r="J61" s="8">
        <v>0</v>
      </c>
      <c r="K61" s="8">
        <v>4</v>
      </c>
      <c r="L61" s="8">
        <v>0</v>
      </c>
      <c r="M61" s="8">
        <v>0</v>
      </c>
      <c r="N61" s="8">
        <v>0</v>
      </c>
      <c r="O61" s="8">
        <v>0</v>
      </c>
      <c r="P61" s="8" t="s">
        <v>27</v>
      </c>
      <c r="Q61" s="8">
        <v>0</v>
      </c>
      <c r="R61" s="8" t="s">
        <v>59</v>
      </c>
      <c r="S61" s="8"/>
      <c r="T61" s="8">
        <f t="shared" si="6"/>
        <v>9</v>
      </c>
      <c r="U61" s="8">
        <v>5</v>
      </c>
      <c r="V61" s="11">
        <v>43996</v>
      </c>
      <c r="W61" s="8">
        <v>0</v>
      </c>
      <c r="X61" s="11">
        <v>44023</v>
      </c>
      <c r="Y61" s="13">
        <v>0</v>
      </c>
      <c r="Z61" s="11">
        <v>44038</v>
      </c>
      <c r="AA61" s="13">
        <v>4</v>
      </c>
      <c r="AB61" s="11">
        <v>44044</v>
      </c>
      <c r="AC61" s="13">
        <v>0</v>
      </c>
      <c r="AD61" s="11">
        <v>44051</v>
      </c>
      <c r="AE61" s="13"/>
      <c r="AF61" s="11">
        <v>44065</v>
      </c>
      <c r="AG61" s="13"/>
      <c r="AH61" s="11">
        <v>44080</v>
      </c>
      <c r="AI61" s="13"/>
      <c r="AJ61" s="11">
        <v>44093</v>
      </c>
      <c r="AK61" s="13"/>
      <c r="AL61" s="11"/>
      <c r="AM61" s="9">
        <f t="shared" si="7"/>
        <v>18</v>
      </c>
      <c r="AN61" s="21">
        <v>18</v>
      </c>
      <c r="AO61" s="24">
        <f t="shared" si="8"/>
        <v>0</v>
      </c>
      <c r="AP61" s="2"/>
      <c r="AQ61" s="2"/>
    </row>
    <row r="62" spans="1:43" x14ac:dyDescent="0.25">
      <c r="A62" s="10" t="s">
        <v>16</v>
      </c>
      <c r="B62" s="10" t="s">
        <v>17</v>
      </c>
      <c r="C62" s="8">
        <v>0</v>
      </c>
      <c r="D62" s="8">
        <v>0</v>
      </c>
      <c r="E62" s="8">
        <v>0</v>
      </c>
      <c r="F62" s="8">
        <v>0</v>
      </c>
      <c r="G62" s="8" t="s">
        <v>27</v>
      </c>
      <c r="H62" s="8">
        <v>1</v>
      </c>
      <c r="I62" s="8">
        <v>2</v>
      </c>
      <c r="J62" s="8">
        <v>0</v>
      </c>
      <c r="K62" s="8">
        <v>0</v>
      </c>
      <c r="L62" s="8">
        <v>0</v>
      </c>
      <c r="M62" s="8">
        <v>0</v>
      </c>
      <c r="N62" s="8" t="s">
        <v>27</v>
      </c>
      <c r="O62" s="8" t="s">
        <v>27</v>
      </c>
      <c r="P62" s="8" t="s">
        <v>27</v>
      </c>
      <c r="Q62" s="8" t="s">
        <v>27</v>
      </c>
      <c r="R62" s="8" t="s">
        <v>27</v>
      </c>
      <c r="S62" s="8">
        <v>0</v>
      </c>
      <c r="T62" s="8">
        <f t="shared" si="6"/>
        <v>3</v>
      </c>
      <c r="U62" s="8">
        <v>0</v>
      </c>
      <c r="V62" s="11">
        <v>43905</v>
      </c>
      <c r="W62" s="8">
        <v>2</v>
      </c>
      <c r="X62" s="11">
        <v>44023</v>
      </c>
      <c r="Y62" s="13">
        <v>0</v>
      </c>
      <c r="Z62" s="11">
        <v>44038</v>
      </c>
      <c r="AA62" s="13">
        <v>0</v>
      </c>
      <c r="AB62" s="11">
        <v>44044</v>
      </c>
      <c r="AC62" s="13">
        <v>0</v>
      </c>
      <c r="AD62" s="11">
        <v>44051</v>
      </c>
      <c r="AE62" s="13">
        <v>0</v>
      </c>
      <c r="AF62" s="11">
        <v>44065</v>
      </c>
      <c r="AG62" s="13"/>
      <c r="AH62" s="11">
        <v>44156</v>
      </c>
      <c r="AI62" s="13"/>
      <c r="AJ62" s="11"/>
      <c r="AK62" s="13"/>
      <c r="AL62" s="11"/>
      <c r="AM62" s="9">
        <f t="shared" si="7"/>
        <v>5</v>
      </c>
      <c r="AN62" s="21">
        <v>18</v>
      </c>
      <c r="AO62" s="24">
        <f t="shared" si="8"/>
        <v>0</v>
      </c>
      <c r="AP62" s="2"/>
      <c r="AQ62" s="2"/>
    </row>
    <row r="63" spans="1:43" x14ac:dyDescent="0.25">
      <c r="A63" s="8" t="s">
        <v>47</v>
      </c>
      <c r="B63" s="9" t="s">
        <v>46</v>
      </c>
      <c r="C63" s="8" t="s">
        <v>27</v>
      </c>
      <c r="D63" s="8" t="s">
        <v>27</v>
      </c>
      <c r="E63" s="8" t="s">
        <v>27</v>
      </c>
      <c r="F63" s="8" t="s">
        <v>27</v>
      </c>
      <c r="G63" s="8" t="s">
        <v>27</v>
      </c>
      <c r="H63" s="8" t="s">
        <v>27</v>
      </c>
      <c r="I63" s="8">
        <v>1</v>
      </c>
      <c r="J63" s="8">
        <v>0</v>
      </c>
      <c r="K63" s="8">
        <v>0</v>
      </c>
      <c r="L63" s="8">
        <v>0</v>
      </c>
      <c r="M63" s="8">
        <v>0</v>
      </c>
      <c r="N63" s="8" t="s">
        <v>27</v>
      </c>
      <c r="O63" s="8" t="s">
        <v>27</v>
      </c>
      <c r="P63" s="8" t="s">
        <v>27</v>
      </c>
      <c r="Q63" s="8" t="s">
        <v>27</v>
      </c>
      <c r="R63" s="8" t="s">
        <v>27</v>
      </c>
      <c r="S63" s="8">
        <v>0</v>
      </c>
      <c r="T63" s="8">
        <f t="shared" si="6"/>
        <v>1</v>
      </c>
      <c r="U63" s="8">
        <v>0</v>
      </c>
      <c r="V63" s="11">
        <v>44044</v>
      </c>
      <c r="W63" s="8">
        <v>0</v>
      </c>
      <c r="X63" s="11">
        <v>44051</v>
      </c>
      <c r="Y63" s="13"/>
      <c r="Z63" s="11">
        <v>44065</v>
      </c>
      <c r="AA63" s="13"/>
      <c r="AB63" s="11"/>
      <c r="AC63" s="13"/>
      <c r="AD63" s="11"/>
      <c r="AE63" s="13"/>
      <c r="AF63" s="11"/>
      <c r="AG63" s="13"/>
      <c r="AH63" s="11"/>
      <c r="AI63" s="13"/>
      <c r="AJ63" s="11"/>
      <c r="AK63" s="13"/>
      <c r="AL63" s="11"/>
      <c r="AM63" s="9">
        <f t="shared" si="7"/>
        <v>1</v>
      </c>
      <c r="AN63" s="21">
        <v>9</v>
      </c>
      <c r="AO63" s="24">
        <f t="shared" si="8"/>
        <v>9</v>
      </c>
      <c r="AP63" s="2"/>
      <c r="AQ63" s="2"/>
    </row>
    <row r="64" spans="1:43" x14ac:dyDescent="0.25">
      <c r="A64" s="10" t="s">
        <v>32</v>
      </c>
      <c r="B64" s="10" t="s">
        <v>33</v>
      </c>
      <c r="C64" s="8">
        <v>0</v>
      </c>
      <c r="D64" s="8">
        <v>0</v>
      </c>
      <c r="E64" s="8">
        <v>0</v>
      </c>
      <c r="F64" s="8">
        <v>0</v>
      </c>
      <c r="G64" s="8" t="s">
        <v>27</v>
      </c>
      <c r="H64" s="8">
        <v>0</v>
      </c>
      <c r="I64" s="8" t="s">
        <v>27</v>
      </c>
      <c r="J64" s="8">
        <v>2</v>
      </c>
      <c r="K64" s="8">
        <v>0</v>
      </c>
      <c r="L64" s="8" t="s">
        <v>27</v>
      </c>
      <c r="M64" s="8">
        <v>0</v>
      </c>
      <c r="N64" s="8">
        <v>0</v>
      </c>
      <c r="O64" s="8" t="s">
        <v>27</v>
      </c>
      <c r="P64" s="8">
        <v>0</v>
      </c>
      <c r="Q64" s="8">
        <v>0</v>
      </c>
      <c r="R64" s="8" t="s">
        <v>59</v>
      </c>
      <c r="S64" s="8"/>
      <c r="T64" s="8">
        <f t="shared" si="6"/>
        <v>2</v>
      </c>
      <c r="U64" s="13">
        <v>0</v>
      </c>
      <c r="V64" s="11">
        <v>43883</v>
      </c>
      <c r="W64" s="13">
        <v>0</v>
      </c>
      <c r="X64" s="11">
        <v>43996</v>
      </c>
      <c r="Y64" s="13">
        <v>0</v>
      </c>
      <c r="Z64" s="11">
        <v>44023</v>
      </c>
      <c r="AA64" s="13">
        <v>2</v>
      </c>
      <c r="AB64" s="11">
        <v>44038</v>
      </c>
      <c r="AC64" s="13">
        <v>0</v>
      </c>
      <c r="AD64" s="11">
        <v>44044</v>
      </c>
      <c r="AE64" s="13">
        <v>0</v>
      </c>
      <c r="AF64" s="11">
        <v>44065</v>
      </c>
      <c r="AG64" s="11"/>
      <c r="AH64" s="11">
        <v>44080</v>
      </c>
      <c r="AI64" s="13"/>
      <c r="AJ64" s="11"/>
      <c r="AK64" s="13"/>
      <c r="AL64" s="11"/>
      <c r="AM64" s="9">
        <f t="shared" si="7"/>
        <v>4</v>
      </c>
      <c r="AN64" s="21">
        <v>18</v>
      </c>
      <c r="AO64" s="24">
        <f t="shared" si="8"/>
        <v>0</v>
      </c>
      <c r="AP64" s="2"/>
      <c r="AQ64" s="2"/>
    </row>
    <row r="65" spans="1:43" x14ac:dyDescent="0.25">
      <c r="A65" s="8" t="s">
        <v>36</v>
      </c>
      <c r="B65" s="8" t="s">
        <v>34</v>
      </c>
      <c r="C65" s="8">
        <v>0</v>
      </c>
      <c r="D65" s="8">
        <v>0</v>
      </c>
      <c r="E65" s="8">
        <v>0</v>
      </c>
      <c r="F65" s="8">
        <v>0</v>
      </c>
      <c r="G65" s="8" t="s">
        <v>27</v>
      </c>
      <c r="H65" s="8">
        <v>0</v>
      </c>
      <c r="I65" s="8">
        <v>0</v>
      </c>
      <c r="J65" s="8">
        <v>0</v>
      </c>
      <c r="K65" s="42">
        <v>2</v>
      </c>
      <c r="L65" s="8">
        <v>0</v>
      </c>
      <c r="M65" s="8">
        <v>0</v>
      </c>
      <c r="N65" s="8">
        <v>0</v>
      </c>
      <c r="O65" s="43">
        <v>4</v>
      </c>
      <c r="P65" s="8">
        <v>2</v>
      </c>
      <c r="Q65" s="8">
        <v>5</v>
      </c>
      <c r="R65" s="8" t="s">
        <v>59</v>
      </c>
      <c r="S65" s="8">
        <v>0</v>
      </c>
      <c r="T65" s="8">
        <f t="shared" si="6"/>
        <v>13</v>
      </c>
      <c r="U65" s="13"/>
      <c r="V65" s="11">
        <v>43954</v>
      </c>
      <c r="W65" s="13"/>
      <c r="X65" s="41">
        <v>44038</v>
      </c>
      <c r="Y65" s="13">
        <v>2</v>
      </c>
      <c r="Z65" s="44">
        <v>44044</v>
      </c>
      <c r="AA65" s="8"/>
      <c r="AB65" s="44">
        <v>44051</v>
      </c>
      <c r="AC65" s="13">
        <v>5</v>
      </c>
      <c r="AD65" s="8">
        <v>10.24202</v>
      </c>
      <c r="AE65" s="13"/>
      <c r="AF65" s="8"/>
      <c r="AG65" s="8"/>
      <c r="AH65" s="8"/>
      <c r="AI65" s="13"/>
      <c r="AJ65" s="8"/>
      <c r="AK65" s="13"/>
      <c r="AL65" s="8"/>
      <c r="AM65" s="43">
        <f t="shared" si="7"/>
        <v>20</v>
      </c>
      <c r="AN65" s="21">
        <v>18</v>
      </c>
      <c r="AO65" s="24">
        <f t="shared" si="8"/>
        <v>0</v>
      </c>
      <c r="AP65" s="2"/>
      <c r="AQ65" s="2"/>
    </row>
    <row r="66" spans="1:43" x14ac:dyDescent="0.25">
      <c r="A66" s="10" t="s">
        <v>45</v>
      </c>
      <c r="B66" s="9" t="s">
        <v>42</v>
      </c>
      <c r="C66" s="9" t="s">
        <v>27</v>
      </c>
      <c r="D66" s="9" t="s">
        <v>27</v>
      </c>
      <c r="E66" s="9" t="s">
        <v>27</v>
      </c>
      <c r="F66" s="9" t="s">
        <v>27</v>
      </c>
      <c r="G66" s="9" t="s">
        <v>27</v>
      </c>
      <c r="H66" s="9">
        <v>0</v>
      </c>
      <c r="I66" s="9">
        <v>0</v>
      </c>
      <c r="J66" s="9">
        <v>0</v>
      </c>
      <c r="K66" s="9">
        <v>0</v>
      </c>
      <c r="L66" s="9">
        <v>3</v>
      </c>
      <c r="M66" s="9" t="s">
        <v>27</v>
      </c>
      <c r="N66" s="9" t="s">
        <v>27</v>
      </c>
      <c r="O66" s="9">
        <v>0</v>
      </c>
      <c r="P66" s="9" t="s">
        <v>27</v>
      </c>
      <c r="Q66" s="9">
        <v>0</v>
      </c>
      <c r="R66" s="9">
        <v>0</v>
      </c>
      <c r="S66" s="9">
        <v>2</v>
      </c>
      <c r="T66" s="8">
        <f t="shared" si="6"/>
        <v>5</v>
      </c>
      <c r="U66" s="9">
        <v>0</v>
      </c>
      <c r="V66" s="17">
        <v>43996</v>
      </c>
      <c r="W66" s="9">
        <v>0</v>
      </c>
      <c r="X66" s="11">
        <v>44023</v>
      </c>
      <c r="Y66" s="13">
        <v>0</v>
      </c>
      <c r="Z66" s="11">
        <v>44038</v>
      </c>
      <c r="AA66" s="13">
        <v>0</v>
      </c>
      <c r="AB66" s="11">
        <v>44044</v>
      </c>
      <c r="AC66" s="13"/>
      <c r="AD66" s="11">
        <v>44093</v>
      </c>
      <c r="AE66" s="13"/>
      <c r="AF66" s="11">
        <v>44135</v>
      </c>
      <c r="AG66" s="11"/>
      <c r="AH66" s="11"/>
      <c r="AI66" s="13"/>
      <c r="AJ66" s="11"/>
      <c r="AK66" s="13"/>
      <c r="AL66" s="11"/>
      <c r="AM66" s="9">
        <f t="shared" si="7"/>
        <v>5</v>
      </c>
      <c r="AN66" s="21">
        <v>16</v>
      </c>
      <c r="AO66" s="24">
        <f t="shared" si="8"/>
        <v>2</v>
      </c>
      <c r="AP66" s="2"/>
      <c r="AQ66" s="2"/>
    </row>
    <row r="67" spans="1:43" x14ac:dyDescent="0.25">
      <c r="A67" s="3"/>
      <c r="B67" s="8" t="s">
        <v>52</v>
      </c>
      <c r="C67" s="9" t="s">
        <v>27</v>
      </c>
      <c r="D67" s="9">
        <v>0</v>
      </c>
      <c r="E67" s="9" t="s">
        <v>27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8">
        <v>4</v>
      </c>
      <c r="O67" s="8">
        <v>0</v>
      </c>
      <c r="P67" s="8">
        <v>0</v>
      </c>
      <c r="Q67" s="8" t="s">
        <v>27</v>
      </c>
      <c r="R67" s="8" t="s">
        <v>27</v>
      </c>
      <c r="S67" s="8">
        <v>5</v>
      </c>
      <c r="T67" s="8">
        <f t="shared" si="6"/>
        <v>9</v>
      </c>
      <c r="U67" s="8"/>
      <c r="V67" s="11">
        <v>43954</v>
      </c>
      <c r="W67" s="8"/>
      <c r="X67" s="8"/>
      <c r="Y67" s="13"/>
      <c r="Z67" s="8"/>
      <c r="AA67" s="8"/>
      <c r="AB67" s="8"/>
      <c r="AC67" s="13"/>
      <c r="AD67" s="8"/>
      <c r="AE67" s="13"/>
      <c r="AF67" s="8"/>
      <c r="AG67" s="8"/>
      <c r="AH67" s="8"/>
      <c r="AI67" s="13"/>
      <c r="AJ67" s="8"/>
      <c r="AK67" s="13"/>
      <c r="AL67" s="8"/>
      <c r="AM67" s="9">
        <f t="shared" si="7"/>
        <v>9</v>
      </c>
      <c r="AN67" s="21">
        <v>13</v>
      </c>
      <c r="AO67" s="24">
        <f t="shared" si="8"/>
        <v>5</v>
      </c>
      <c r="AP67" s="2"/>
      <c r="AQ67" s="2"/>
    </row>
    <row r="68" spans="1:43" x14ac:dyDescent="0.25">
      <c r="A68" s="3"/>
      <c r="B68" s="9" t="s">
        <v>55</v>
      </c>
      <c r="C68" s="9" t="s">
        <v>27</v>
      </c>
      <c r="D68" s="9">
        <v>0</v>
      </c>
      <c r="E68" s="9">
        <v>0</v>
      </c>
      <c r="F68" s="9">
        <v>0</v>
      </c>
      <c r="G68" s="9" t="s">
        <v>27</v>
      </c>
      <c r="H68" s="9" t="s">
        <v>27</v>
      </c>
      <c r="I68" s="9">
        <v>0</v>
      </c>
      <c r="J68" s="9" t="s">
        <v>27</v>
      </c>
      <c r="K68" s="9">
        <v>0</v>
      </c>
      <c r="L68" s="9" t="s">
        <v>27</v>
      </c>
      <c r="M68" s="9">
        <v>0</v>
      </c>
      <c r="N68" s="9">
        <v>1</v>
      </c>
      <c r="O68" s="8">
        <v>3</v>
      </c>
      <c r="P68" s="8">
        <v>3</v>
      </c>
      <c r="Q68" s="8" t="s">
        <v>27</v>
      </c>
      <c r="R68" s="8" t="s">
        <v>27</v>
      </c>
      <c r="S68" s="8">
        <v>3</v>
      </c>
      <c r="T68" s="8">
        <f t="shared" si="6"/>
        <v>10</v>
      </c>
      <c r="U68" s="8"/>
      <c r="V68" s="11">
        <v>43954</v>
      </c>
      <c r="W68" s="8"/>
      <c r="X68" s="11">
        <v>44023</v>
      </c>
      <c r="Y68" s="13"/>
      <c r="Z68" s="11">
        <v>44044</v>
      </c>
      <c r="AA68" s="8"/>
      <c r="AB68" s="11">
        <v>44065</v>
      </c>
      <c r="AC68" s="13">
        <v>1</v>
      </c>
      <c r="AD68" s="11">
        <v>44080</v>
      </c>
      <c r="AE68" s="13">
        <v>3</v>
      </c>
      <c r="AF68" s="11">
        <v>44093</v>
      </c>
      <c r="AG68" s="8">
        <v>3</v>
      </c>
      <c r="AH68" s="11">
        <v>44107</v>
      </c>
      <c r="AI68" s="13"/>
      <c r="AJ68" s="8"/>
      <c r="AK68" s="13"/>
      <c r="AL68" s="8"/>
      <c r="AM68" s="9">
        <f t="shared" si="7"/>
        <v>17</v>
      </c>
      <c r="AN68" s="21">
        <v>17</v>
      </c>
      <c r="AO68" s="24">
        <f t="shared" si="8"/>
        <v>1</v>
      </c>
      <c r="AP68" s="2"/>
      <c r="AQ68" s="2"/>
    </row>
    <row r="69" spans="1:43" x14ac:dyDescent="0.25">
      <c r="A69" s="3"/>
      <c r="B69" s="8" t="s">
        <v>53</v>
      </c>
      <c r="C69" s="9">
        <v>0</v>
      </c>
      <c r="D69" s="8">
        <v>0</v>
      </c>
      <c r="E69" s="9" t="s">
        <v>27</v>
      </c>
      <c r="F69" s="9">
        <v>0</v>
      </c>
      <c r="G69" s="9" t="s">
        <v>27</v>
      </c>
      <c r="H69" s="8" t="s">
        <v>27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 t="s">
        <v>27</v>
      </c>
      <c r="O69" s="8">
        <v>0</v>
      </c>
      <c r="P69" s="8">
        <v>4</v>
      </c>
      <c r="Q69" s="8">
        <v>0</v>
      </c>
      <c r="R69" s="8">
        <v>5</v>
      </c>
      <c r="S69" s="8">
        <v>1</v>
      </c>
      <c r="T69" s="8">
        <f t="shared" si="6"/>
        <v>10</v>
      </c>
      <c r="U69" s="8"/>
      <c r="V69" s="11">
        <v>43954</v>
      </c>
      <c r="W69" s="8"/>
      <c r="X69" s="8" t="s">
        <v>56</v>
      </c>
      <c r="Y69" s="13">
        <v>5</v>
      </c>
      <c r="Z69" s="11">
        <v>44135</v>
      </c>
      <c r="AA69" s="8"/>
      <c r="AB69" s="11">
        <v>44156</v>
      </c>
      <c r="AC69" s="13"/>
      <c r="AD69" s="8"/>
      <c r="AE69" s="13"/>
      <c r="AF69" s="8"/>
      <c r="AG69" s="8"/>
      <c r="AH69" s="8"/>
      <c r="AI69" s="13"/>
      <c r="AJ69" s="8"/>
      <c r="AK69" s="13"/>
      <c r="AL69" s="8"/>
      <c r="AM69" s="9">
        <f t="shared" si="7"/>
        <v>15</v>
      </c>
      <c r="AN69" s="21">
        <v>14</v>
      </c>
      <c r="AO69" s="24">
        <f t="shared" si="8"/>
        <v>4</v>
      </c>
      <c r="AP69" s="2"/>
      <c r="AQ69" s="2"/>
    </row>
    <row r="70" spans="1:43" x14ac:dyDescent="0.25">
      <c r="A70" s="3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>
        <f t="shared" si="6"/>
        <v>0</v>
      </c>
      <c r="U70" s="8"/>
      <c r="V70" s="8"/>
      <c r="W70" s="8"/>
      <c r="X70" s="8"/>
      <c r="Y70" s="13"/>
      <c r="Z70" s="8"/>
      <c r="AA70" s="8"/>
      <c r="AB70" s="8"/>
      <c r="AC70" s="13"/>
      <c r="AD70" s="8"/>
      <c r="AE70" s="13"/>
      <c r="AF70" s="8"/>
      <c r="AG70" s="8"/>
      <c r="AH70" s="8"/>
      <c r="AI70" s="13"/>
      <c r="AJ70" s="8"/>
      <c r="AK70" s="13"/>
      <c r="AL70" s="8"/>
      <c r="AM70" s="9">
        <f t="shared" si="7"/>
        <v>0</v>
      </c>
      <c r="AN70" s="21">
        <v>0</v>
      </c>
      <c r="AO70" s="24">
        <f t="shared" si="8"/>
        <v>18</v>
      </c>
      <c r="AP70" s="2"/>
      <c r="AQ70" s="2"/>
    </row>
    <row r="71" spans="1:43" x14ac:dyDescent="0.25">
      <c r="A71" s="3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>
        <f t="shared" si="6"/>
        <v>0</v>
      </c>
      <c r="U71" s="8"/>
      <c r="V71" s="8"/>
      <c r="W71" s="8"/>
      <c r="X71" s="8"/>
      <c r="Y71" s="13"/>
      <c r="Z71" s="8"/>
      <c r="AA71" s="8"/>
      <c r="AB71" s="8"/>
      <c r="AC71" s="13"/>
      <c r="AD71" s="8"/>
      <c r="AE71" s="13"/>
      <c r="AF71" s="8"/>
      <c r="AG71" s="8"/>
      <c r="AH71" s="8"/>
      <c r="AI71" s="13"/>
      <c r="AJ71" s="8"/>
      <c r="AK71" s="13"/>
      <c r="AL71" s="8"/>
      <c r="AM71" s="9">
        <f t="shared" si="7"/>
        <v>0</v>
      </c>
      <c r="AN71" s="21">
        <v>0</v>
      </c>
      <c r="AO71" s="24">
        <f t="shared" si="8"/>
        <v>18</v>
      </c>
      <c r="AP71" s="2"/>
      <c r="AQ71" s="2"/>
    </row>
    <row r="72" spans="1:43" x14ac:dyDescent="0.25">
      <c r="A72" s="3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>
        <f t="shared" si="6"/>
        <v>0</v>
      </c>
      <c r="U72" s="8"/>
      <c r="V72" s="8"/>
      <c r="W72" s="8"/>
      <c r="X72" s="8"/>
      <c r="Y72" s="13"/>
      <c r="Z72" s="8"/>
      <c r="AA72" s="8"/>
      <c r="AB72" s="8"/>
      <c r="AC72" s="13"/>
      <c r="AD72" s="8"/>
      <c r="AE72" s="13"/>
      <c r="AF72" s="8"/>
      <c r="AG72" s="8"/>
      <c r="AH72" s="8"/>
      <c r="AI72" s="13"/>
      <c r="AJ72" s="8"/>
      <c r="AK72" s="13"/>
      <c r="AL72" s="8"/>
      <c r="AM72" s="9">
        <f t="shared" si="7"/>
        <v>0</v>
      </c>
      <c r="AN72" s="21">
        <v>0</v>
      </c>
      <c r="AO72" s="24">
        <f t="shared" si="8"/>
        <v>18</v>
      </c>
      <c r="AP72" s="2"/>
      <c r="AQ72" s="2"/>
    </row>
    <row r="73" spans="1:4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46"/>
      <c r="AF73" s="3"/>
      <c r="AG73" s="3"/>
      <c r="AH73" s="3"/>
      <c r="AI73" s="3"/>
      <c r="AJ73" s="3"/>
      <c r="AK73" s="3"/>
      <c r="AL73" s="3"/>
      <c r="AM73" s="3"/>
      <c r="AN73" s="2"/>
      <c r="AO73" s="2"/>
      <c r="AP73" s="2"/>
      <c r="AQ73" s="2"/>
    </row>
    <row r="74" spans="1:4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46"/>
      <c r="AF74" s="3"/>
      <c r="AG74" s="3"/>
      <c r="AH74" s="3"/>
      <c r="AI74" s="3"/>
      <c r="AJ74" s="3"/>
      <c r="AK74" s="3"/>
      <c r="AL74" s="3"/>
      <c r="AM74" s="3"/>
      <c r="AN74" s="2"/>
      <c r="AO74" s="2"/>
      <c r="AP74" s="2"/>
      <c r="AQ74" s="2"/>
    </row>
    <row r="75" spans="1:43" ht="24.75" x14ac:dyDescent="0.25">
      <c r="A75" s="4" t="s">
        <v>18</v>
      </c>
      <c r="B75" s="4" t="s">
        <v>18</v>
      </c>
      <c r="C75" s="2">
        <v>1</v>
      </c>
      <c r="D75" s="3">
        <v>2</v>
      </c>
      <c r="E75" s="4">
        <v>3</v>
      </c>
      <c r="F75" s="4">
        <v>4</v>
      </c>
      <c r="G75" s="4">
        <v>5</v>
      </c>
      <c r="H75" s="4">
        <v>6</v>
      </c>
      <c r="I75" s="4">
        <v>7</v>
      </c>
      <c r="J75" s="4">
        <v>8</v>
      </c>
      <c r="K75" s="4">
        <v>9</v>
      </c>
      <c r="L75" s="4">
        <v>10</v>
      </c>
      <c r="M75" s="4">
        <v>11</v>
      </c>
      <c r="N75" s="4">
        <v>12</v>
      </c>
      <c r="O75" s="4">
        <v>13</v>
      </c>
      <c r="P75" s="4">
        <v>14</v>
      </c>
      <c r="Q75" s="4">
        <v>14</v>
      </c>
      <c r="R75" s="4">
        <v>15</v>
      </c>
      <c r="S75" s="4"/>
      <c r="T75" s="5" t="s">
        <v>22</v>
      </c>
      <c r="U75" s="5">
        <v>17</v>
      </c>
      <c r="V75" s="5" t="s">
        <v>2</v>
      </c>
      <c r="W75" s="6">
        <v>18</v>
      </c>
      <c r="X75" s="5" t="s">
        <v>2</v>
      </c>
      <c r="Y75" s="5"/>
      <c r="Z75" s="5"/>
      <c r="AA75" s="5"/>
      <c r="AB75" s="5"/>
      <c r="AC75" s="5"/>
      <c r="AD75" s="5"/>
      <c r="AE75" s="47"/>
      <c r="AF75" s="5"/>
      <c r="AG75" s="5"/>
      <c r="AH75" s="5"/>
      <c r="AI75" s="5"/>
      <c r="AJ75" s="5"/>
      <c r="AK75" s="5"/>
      <c r="AL75" s="5"/>
      <c r="AM75" s="2" t="s">
        <v>3</v>
      </c>
      <c r="AN75" s="20" t="s">
        <v>43</v>
      </c>
      <c r="AO75" s="23" t="s">
        <v>44</v>
      </c>
    </row>
    <row r="76" spans="1:43" x14ac:dyDescent="0.25">
      <c r="A76" s="3" t="s">
        <v>0</v>
      </c>
      <c r="B76" s="3" t="s">
        <v>1</v>
      </c>
      <c r="C76" s="15">
        <v>43869</v>
      </c>
      <c r="D76" s="14">
        <v>43883</v>
      </c>
      <c r="E76" s="14">
        <v>43905</v>
      </c>
      <c r="F76" s="14">
        <v>43954</v>
      </c>
      <c r="G76" s="14">
        <v>43988</v>
      </c>
      <c r="H76" s="18">
        <v>43996</v>
      </c>
      <c r="I76" s="7">
        <v>44023</v>
      </c>
      <c r="J76" s="7">
        <v>44038</v>
      </c>
      <c r="K76" s="7">
        <v>44044</v>
      </c>
      <c r="L76" s="7">
        <v>44051</v>
      </c>
      <c r="M76" s="7">
        <v>44065</v>
      </c>
      <c r="N76" s="7">
        <v>44080</v>
      </c>
      <c r="O76" s="7">
        <v>44093</v>
      </c>
      <c r="P76" s="7">
        <v>44107</v>
      </c>
      <c r="Q76" s="7">
        <v>44128</v>
      </c>
      <c r="R76" s="7">
        <v>44135</v>
      </c>
      <c r="S76" s="7">
        <v>44159</v>
      </c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1"/>
      <c r="AF76" s="7"/>
      <c r="AG76" s="7"/>
      <c r="AH76" s="7"/>
      <c r="AI76" s="7"/>
      <c r="AJ76" s="7"/>
      <c r="AK76" s="7"/>
      <c r="AL76" s="7"/>
      <c r="AM76" s="2"/>
      <c r="AN76" s="22"/>
    </row>
    <row r="77" spans="1:43" x14ac:dyDescent="0.25">
      <c r="A77" s="10" t="s">
        <v>19</v>
      </c>
      <c r="B77" s="10" t="s">
        <v>20</v>
      </c>
      <c r="C77" s="9">
        <v>2</v>
      </c>
      <c r="D77" s="8">
        <v>0</v>
      </c>
      <c r="E77" s="9">
        <v>4</v>
      </c>
      <c r="F77" s="9">
        <v>0</v>
      </c>
      <c r="G77" s="9">
        <v>5</v>
      </c>
      <c r="H77" s="8">
        <v>2</v>
      </c>
      <c r="I77" s="8">
        <v>1</v>
      </c>
      <c r="J77" s="8">
        <v>3</v>
      </c>
      <c r="K77" s="8">
        <v>4</v>
      </c>
      <c r="L77" s="8">
        <v>5</v>
      </c>
      <c r="M77" s="8">
        <v>4</v>
      </c>
      <c r="N77" s="8">
        <v>3</v>
      </c>
      <c r="O77" s="8">
        <v>3</v>
      </c>
      <c r="P77" s="8">
        <v>5</v>
      </c>
      <c r="Q77" s="8">
        <v>0</v>
      </c>
      <c r="R77" s="8" t="s">
        <v>59</v>
      </c>
      <c r="S77" s="8"/>
      <c r="T77" s="8">
        <f t="shared" ref="T77:T88" si="9">SUM(C77:S77)</f>
        <v>41</v>
      </c>
      <c r="U77" s="8">
        <v>0</v>
      </c>
      <c r="V77" s="11">
        <v>43954</v>
      </c>
      <c r="W77" s="8">
        <v>1</v>
      </c>
      <c r="X77" s="16">
        <v>44023</v>
      </c>
      <c r="Y77" s="8">
        <v>3</v>
      </c>
      <c r="Z77" s="11">
        <v>44038</v>
      </c>
      <c r="AA77" s="13">
        <v>3</v>
      </c>
      <c r="AB77" s="11">
        <v>44080</v>
      </c>
      <c r="AC77" s="13"/>
      <c r="AD77" s="11"/>
      <c r="AE77" s="13"/>
      <c r="AF77" s="11"/>
      <c r="AG77" s="13"/>
      <c r="AH77" s="11"/>
      <c r="AI77" s="11"/>
      <c r="AJ77" s="11"/>
      <c r="AK77" s="11"/>
      <c r="AL77" s="11"/>
      <c r="AM77" s="43">
        <f t="shared" ref="AM77:AM88" si="10">SUM(T77+U77+W77+Y77+AA77+AC77+AE77+AG77+AI77+AK77)</f>
        <v>48</v>
      </c>
      <c r="AN77" s="21">
        <v>18</v>
      </c>
      <c r="AO77" s="24">
        <f t="shared" ref="AO77:AO88" si="11">SUM(18-AN77)</f>
        <v>0</v>
      </c>
    </row>
    <row r="78" spans="1:43" x14ac:dyDescent="0.25">
      <c r="A78" s="10" t="s">
        <v>32</v>
      </c>
      <c r="B78" s="10" t="s">
        <v>33</v>
      </c>
      <c r="C78" s="9">
        <v>0</v>
      </c>
      <c r="D78" s="8">
        <v>5</v>
      </c>
      <c r="E78" s="9">
        <v>0</v>
      </c>
      <c r="F78" s="9">
        <v>0</v>
      </c>
      <c r="G78" s="9" t="s">
        <v>27</v>
      </c>
      <c r="H78" s="8">
        <v>3</v>
      </c>
      <c r="I78" s="8" t="s">
        <v>27</v>
      </c>
      <c r="J78" s="8">
        <v>0</v>
      </c>
      <c r="K78" s="8">
        <v>5</v>
      </c>
      <c r="L78" s="8" t="s">
        <v>27</v>
      </c>
      <c r="M78" s="8">
        <v>5</v>
      </c>
      <c r="N78" s="8">
        <v>0</v>
      </c>
      <c r="O78" s="8" t="s">
        <v>27</v>
      </c>
      <c r="P78" s="8">
        <v>0</v>
      </c>
      <c r="Q78" s="8">
        <v>0</v>
      </c>
      <c r="R78" s="8" t="s">
        <v>59</v>
      </c>
      <c r="S78" s="8"/>
      <c r="T78" s="8">
        <f t="shared" si="9"/>
        <v>18</v>
      </c>
      <c r="U78" s="8">
        <v>5</v>
      </c>
      <c r="V78" s="11">
        <v>43883</v>
      </c>
      <c r="W78" s="8">
        <v>3</v>
      </c>
      <c r="X78" s="16">
        <v>43996</v>
      </c>
      <c r="Y78" s="8"/>
      <c r="Z78" s="11">
        <v>44023</v>
      </c>
      <c r="AA78" s="13">
        <v>0</v>
      </c>
      <c r="AB78" s="11">
        <v>44038</v>
      </c>
      <c r="AC78" s="13">
        <v>5</v>
      </c>
      <c r="AD78" s="11">
        <v>44044</v>
      </c>
      <c r="AE78" s="13">
        <v>5</v>
      </c>
      <c r="AF78" s="11">
        <v>44065</v>
      </c>
      <c r="AG78" s="13"/>
      <c r="AH78" s="11">
        <v>44080</v>
      </c>
      <c r="AI78" s="11"/>
      <c r="AJ78" s="11"/>
      <c r="AK78" s="11"/>
      <c r="AL78" s="11"/>
      <c r="AM78" s="43">
        <f t="shared" si="10"/>
        <v>36</v>
      </c>
      <c r="AN78" s="21">
        <v>18</v>
      </c>
      <c r="AO78" s="24">
        <f t="shared" si="11"/>
        <v>0</v>
      </c>
    </row>
    <row r="79" spans="1:43" x14ac:dyDescent="0.25">
      <c r="A79" s="10" t="s">
        <v>9</v>
      </c>
      <c r="B79" s="10" t="s">
        <v>10</v>
      </c>
      <c r="C79" s="9">
        <v>0</v>
      </c>
      <c r="D79" s="8">
        <v>3</v>
      </c>
      <c r="E79" s="9">
        <v>0</v>
      </c>
      <c r="F79" s="9">
        <v>0</v>
      </c>
      <c r="G79" s="9">
        <v>0</v>
      </c>
      <c r="H79" s="8">
        <v>0</v>
      </c>
      <c r="I79" s="8">
        <v>0</v>
      </c>
      <c r="J79" s="8">
        <v>0</v>
      </c>
      <c r="K79" s="8">
        <v>0</v>
      </c>
      <c r="L79" s="8" t="s">
        <v>27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/>
      <c r="T79" s="8">
        <f t="shared" si="9"/>
        <v>3</v>
      </c>
      <c r="U79" s="8">
        <v>0</v>
      </c>
      <c r="V79" s="11">
        <v>43905</v>
      </c>
      <c r="W79" s="8">
        <v>0</v>
      </c>
      <c r="X79" s="16">
        <v>43988</v>
      </c>
      <c r="Y79" s="8">
        <v>0</v>
      </c>
      <c r="Z79" s="11">
        <v>43996</v>
      </c>
      <c r="AA79" s="13"/>
      <c r="AB79" s="11"/>
      <c r="AC79" s="13"/>
      <c r="AD79" s="11"/>
      <c r="AE79" s="13"/>
      <c r="AF79" s="11"/>
      <c r="AG79" s="13"/>
      <c r="AH79" s="11"/>
      <c r="AI79" s="11"/>
      <c r="AJ79" s="11"/>
      <c r="AK79" s="11"/>
      <c r="AL79" s="11"/>
      <c r="AM79" s="8">
        <f t="shared" si="10"/>
        <v>3</v>
      </c>
      <c r="AN79" s="21">
        <v>18</v>
      </c>
      <c r="AO79" s="24">
        <f t="shared" si="11"/>
        <v>0</v>
      </c>
    </row>
    <row r="80" spans="1:43" x14ac:dyDescent="0.25">
      <c r="A80" s="10" t="s">
        <v>14</v>
      </c>
      <c r="B80" s="10" t="s">
        <v>15</v>
      </c>
      <c r="C80" s="9">
        <v>0</v>
      </c>
      <c r="D80" s="8">
        <v>2</v>
      </c>
      <c r="E80" s="9">
        <v>5</v>
      </c>
      <c r="F80" s="9">
        <v>2</v>
      </c>
      <c r="G80" s="9">
        <v>0</v>
      </c>
      <c r="H80" s="8">
        <v>0</v>
      </c>
      <c r="I80" s="8">
        <v>0</v>
      </c>
      <c r="J80" s="8" t="s">
        <v>27</v>
      </c>
      <c r="K80" s="8">
        <v>0</v>
      </c>
      <c r="L80" s="8">
        <v>0</v>
      </c>
      <c r="M80" s="8">
        <v>0</v>
      </c>
      <c r="N80" s="8" t="s">
        <v>27</v>
      </c>
      <c r="O80" s="8">
        <v>0</v>
      </c>
      <c r="P80" s="8">
        <v>0</v>
      </c>
      <c r="Q80" s="8">
        <v>0</v>
      </c>
      <c r="R80" s="8">
        <v>0</v>
      </c>
      <c r="S80" s="8"/>
      <c r="T80" s="8">
        <f t="shared" si="9"/>
        <v>9</v>
      </c>
      <c r="U80" s="8">
        <v>2</v>
      </c>
      <c r="V80" s="11">
        <v>43954</v>
      </c>
      <c r="W80" s="8">
        <v>0</v>
      </c>
      <c r="X80" s="16">
        <v>44044</v>
      </c>
      <c r="Y80" s="8"/>
      <c r="Z80" s="11">
        <v>44128</v>
      </c>
      <c r="AA80" s="13"/>
      <c r="AB80" s="11"/>
      <c r="AC80" s="13"/>
      <c r="AD80" s="11"/>
      <c r="AE80" s="13"/>
      <c r="AF80" s="11"/>
      <c r="AG80" s="13"/>
      <c r="AH80" s="11"/>
      <c r="AI80" s="11"/>
      <c r="AJ80" s="11"/>
      <c r="AK80" s="11"/>
      <c r="AL80" s="11"/>
      <c r="AM80" s="8">
        <f t="shared" si="10"/>
        <v>11</v>
      </c>
      <c r="AN80" s="21">
        <v>18</v>
      </c>
      <c r="AO80" s="24">
        <f t="shared" si="11"/>
        <v>0</v>
      </c>
    </row>
    <row r="81" spans="1:41" x14ac:dyDescent="0.25">
      <c r="A81" s="8" t="s">
        <v>41</v>
      </c>
      <c r="B81" s="8" t="s">
        <v>35</v>
      </c>
      <c r="C81" s="9" t="s">
        <v>27</v>
      </c>
      <c r="D81" s="8">
        <v>0</v>
      </c>
      <c r="E81" s="9" t="s">
        <v>27</v>
      </c>
      <c r="F81" s="9">
        <v>5</v>
      </c>
      <c r="G81" s="9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4</v>
      </c>
      <c r="P81" s="8">
        <v>0</v>
      </c>
      <c r="Q81" s="8" t="s">
        <v>27</v>
      </c>
      <c r="R81" s="8" t="s">
        <v>27</v>
      </c>
      <c r="S81" s="8"/>
      <c r="T81" s="8">
        <f t="shared" si="9"/>
        <v>9</v>
      </c>
      <c r="U81" s="8">
        <v>5</v>
      </c>
      <c r="V81" s="11">
        <v>43954</v>
      </c>
      <c r="W81" s="8"/>
      <c r="X81" s="16"/>
      <c r="Y81" s="8"/>
      <c r="Z81" s="11"/>
      <c r="AA81" s="13"/>
      <c r="AB81" s="11"/>
      <c r="AC81" s="13"/>
      <c r="AD81" s="11"/>
      <c r="AE81" s="13"/>
      <c r="AF81" s="11"/>
      <c r="AG81" s="13"/>
      <c r="AH81" s="11"/>
      <c r="AI81" s="11"/>
      <c r="AJ81" s="11"/>
      <c r="AK81" s="11"/>
      <c r="AL81" s="11"/>
      <c r="AM81" s="8">
        <f t="shared" si="10"/>
        <v>14</v>
      </c>
      <c r="AN81" s="21">
        <v>14</v>
      </c>
      <c r="AO81" s="24">
        <f t="shared" si="11"/>
        <v>4</v>
      </c>
    </row>
    <row r="82" spans="1:41" x14ac:dyDescent="0.25">
      <c r="A82" s="10" t="s">
        <v>11</v>
      </c>
      <c r="B82" s="10" t="s">
        <v>12</v>
      </c>
      <c r="C82" s="9">
        <v>0</v>
      </c>
      <c r="D82" s="8" t="s">
        <v>27</v>
      </c>
      <c r="E82" s="9">
        <v>0</v>
      </c>
      <c r="F82" s="9">
        <v>4</v>
      </c>
      <c r="G82" s="9">
        <v>0</v>
      </c>
      <c r="H82" s="8">
        <v>0</v>
      </c>
      <c r="I82" s="8">
        <v>0</v>
      </c>
      <c r="J82" s="8">
        <v>0</v>
      </c>
      <c r="K82" s="8" t="s">
        <v>27</v>
      </c>
      <c r="L82" s="8">
        <v>0</v>
      </c>
      <c r="M82" s="8">
        <v>0</v>
      </c>
      <c r="N82" s="8" t="s">
        <v>27</v>
      </c>
      <c r="O82" s="8">
        <v>0</v>
      </c>
      <c r="P82" s="8" t="s">
        <v>27</v>
      </c>
      <c r="Q82" s="8">
        <v>0</v>
      </c>
      <c r="R82" s="8" t="s">
        <v>59</v>
      </c>
      <c r="S82" s="8"/>
      <c r="T82" s="8">
        <f t="shared" si="9"/>
        <v>4</v>
      </c>
      <c r="U82" s="8">
        <v>0</v>
      </c>
      <c r="V82" s="11">
        <v>43905</v>
      </c>
      <c r="W82" s="8">
        <v>0</v>
      </c>
      <c r="X82" s="16">
        <v>43988</v>
      </c>
      <c r="Y82" s="8">
        <v>0</v>
      </c>
      <c r="Z82" s="11">
        <v>43996</v>
      </c>
      <c r="AA82" s="13">
        <v>0</v>
      </c>
      <c r="AB82" s="11">
        <v>44023</v>
      </c>
      <c r="AC82" s="13">
        <v>0</v>
      </c>
      <c r="AD82" s="11">
        <v>44038</v>
      </c>
      <c r="AE82" s="13">
        <v>0</v>
      </c>
      <c r="AF82" s="11">
        <v>44051</v>
      </c>
      <c r="AG82" s="13">
        <v>0</v>
      </c>
      <c r="AH82" s="11">
        <v>44065</v>
      </c>
      <c r="AI82" s="11"/>
      <c r="AJ82" s="11"/>
      <c r="AK82" s="11"/>
      <c r="AL82" s="11"/>
      <c r="AM82" s="8">
        <f t="shared" si="10"/>
        <v>4</v>
      </c>
      <c r="AN82" s="21">
        <v>18</v>
      </c>
      <c r="AO82" s="24">
        <f t="shared" si="11"/>
        <v>0</v>
      </c>
    </row>
    <row r="83" spans="1:41" x14ac:dyDescent="0.25">
      <c r="A83" s="8" t="s">
        <v>36</v>
      </c>
      <c r="B83" s="8" t="s">
        <v>34</v>
      </c>
      <c r="C83" s="8">
        <v>0</v>
      </c>
      <c r="D83" s="8">
        <v>0</v>
      </c>
      <c r="E83" s="9">
        <v>0</v>
      </c>
      <c r="F83" s="9">
        <v>3</v>
      </c>
      <c r="G83" s="9" t="s">
        <v>27</v>
      </c>
      <c r="H83" s="8">
        <v>0</v>
      </c>
      <c r="I83" s="8">
        <v>4</v>
      </c>
      <c r="J83" s="8">
        <v>0</v>
      </c>
      <c r="K83" s="8">
        <v>0</v>
      </c>
      <c r="L83" s="8">
        <v>0</v>
      </c>
      <c r="M83" s="8">
        <v>0</v>
      </c>
      <c r="N83" s="8"/>
      <c r="O83" s="42">
        <v>5</v>
      </c>
      <c r="P83" s="8">
        <v>0</v>
      </c>
      <c r="Q83" s="8">
        <v>0</v>
      </c>
      <c r="R83" s="8">
        <v>0</v>
      </c>
      <c r="S83" s="8"/>
      <c r="T83" s="8">
        <f t="shared" si="9"/>
        <v>12</v>
      </c>
      <c r="U83" s="8">
        <v>3</v>
      </c>
      <c r="V83" s="11">
        <v>43954</v>
      </c>
      <c r="W83" s="8"/>
      <c r="X83" s="45">
        <v>44038</v>
      </c>
      <c r="Y83" s="8"/>
      <c r="Z83" s="44">
        <v>44044</v>
      </c>
      <c r="AA83" s="13"/>
      <c r="AB83" s="44">
        <v>44051</v>
      </c>
      <c r="AC83" s="13"/>
      <c r="AD83" s="11">
        <v>44065</v>
      </c>
      <c r="AE83" s="13"/>
      <c r="AF83" s="11" t="s">
        <v>58</v>
      </c>
      <c r="AG83" s="13"/>
      <c r="AH83" s="11"/>
      <c r="AI83" s="11"/>
      <c r="AJ83" s="11"/>
      <c r="AK83" s="11"/>
      <c r="AL83" s="11"/>
      <c r="AM83" s="43">
        <f t="shared" si="10"/>
        <v>15</v>
      </c>
      <c r="AN83" s="21">
        <v>18</v>
      </c>
      <c r="AO83" s="24">
        <f t="shared" si="11"/>
        <v>0</v>
      </c>
    </row>
    <row r="84" spans="1:41" x14ac:dyDescent="0.25">
      <c r="A84" s="8" t="s">
        <v>29</v>
      </c>
      <c r="B84" s="8" t="s">
        <v>28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 t="s">
        <v>27</v>
      </c>
      <c r="J84" s="8">
        <v>4</v>
      </c>
      <c r="K84" s="8">
        <v>0</v>
      </c>
      <c r="L84" s="8">
        <v>0</v>
      </c>
      <c r="M84" s="8" t="s">
        <v>27</v>
      </c>
      <c r="N84" s="8" t="s">
        <v>27</v>
      </c>
      <c r="O84" s="8">
        <v>0</v>
      </c>
      <c r="P84" s="8">
        <v>0</v>
      </c>
      <c r="Q84" s="8" t="s">
        <v>27</v>
      </c>
      <c r="R84" s="8">
        <v>0</v>
      </c>
      <c r="S84" s="8"/>
      <c r="T84" s="8">
        <f t="shared" si="9"/>
        <v>4</v>
      </c>
      <c r="U84" s="8">
        <v>0</v>
      </c>
      <c r="V84" s="11">
        <v>43905</v>
      </c>
      <c r="W84" s="8">
        <v>0</v>
      </c>
      <c r="X84" s="16">
        <v>44051</v>
      </c>
      <c r="Y84" s="8"/>
      <c r="Z84" s="11">
        <v>44093</v>
      </c>
      <c r="AA84" s="13"/>
      <c r="AB84" s="11">
        <v>44107</v>
      </c>
      <c r="AC84" s="13"/>
      <c r="AD84" s="11">
        <v>44135</v>
      </c>
      <c r="AE84" s="13"/>
      <c r="AF84" s="11"/>
      <c r="AG84" s="11"/>
      <c r="AH84" s="11"/>
      <c r="AI84" s="11"/>
      <c r="AJ84" s="11"/>
      <c r="AK84" s="11"/>
      <c r="AL84" s="11"/>
      <c r="AM84" s="8">
        <f t="shared" si="10"/>
        <v>4</v>
      </c>
      <c r="AN84" s="21">
        <v>18</v>
      </c>
      <c r="AO84" s="24">
        <f t="shared" si="11"/>
        <v>0</v>
      </c>
    </row>
    <row r="85" spans="1:41" x14ac:dyDescent="0.25">
      <c r="A85" s="8"/>
      <c r="B85" s="8" t="s">
        <v>61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>
        <v>5</v>
      </c>
      <c r="T85" s="8">
        <f t="shared" si="9"/>
        <v>5</v>
      </c>
      <c r="U85" s="8"/>
      <c r="V85" s="8"/>
      <c r="W85" s="8"/>
      <c r="X85" s="8"/>
      <c r="Y85" s="8"/>
      <c r="Z85" s="11"/>
      <c r="AA85" s="8"/>
      <c r="AB85" s="8"/>
      <c r="AC85" s="13"/>
      <c r="AD85" s="8"/>
      <c r="AE85" s="13"/>
      <c r="AF85" s="8"/>
      <c r="AG85" s="8"/>
      <c r="AH85" s="8"/>
      <c r="AI85" s="8"/>
      <c r="AJ85" s="8"/>
      <c r="AK85" s="8"/>
      <c r="AL85" s="8"/>
      <c r="AM85" s="8">
        <f t="shared" si="10"/>
        <v>5</v>
      </c>
      <c r="AN85" s="21">
        <v>18</v>
      </c>
      <c r="AO85" s="24">
        <f t="shared" si="11"/>
        <v>0</v>
      </c>
    </row>
    <row r="86" spans="1:4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>
        <f t="shared" si="9"/>
        <v>0</v>
      </c>
      <c r="U86" s="8"/>
      <c r="V86" s="8"/>
      <c r="W86" s="8"/>
      <c r="X86" s="8"/>
      <c r="Y86" s="8"/>
      <c r="Z86" s="8"/>
      <c r="AA86" s="8"/>
      <c r="AB86" s="8"/>
      <c r="AC86" s="13"/>
      <c r="AD86" s="8"/>
      <c r="AE86" s="13"/>
      <c r="AF86" s="8"/>
      <c r="AG86" s="8"/>
      <c r="AH86" s="8"/>
      <c r="AI86" s="8"/>
      <c r="AJ86" s="8"/>
      <c r="AK86" s="8"/>
      <c r="AL86" s="8"/>
      <c r="AM86" s="8">
        <f t="shared" si="10"/>
        <v>0</v>
      </c>
      <c r="AN86" s="21">
        <v>0</v>
      </c>
      <c r="AO86" s="24">
        <f t="shared" si="11"/>
        <v>18</v>
      </c>
    </row>
    <row r="87" spans="1:4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>
        <f t="shared" si="9"/>
        <v>0</v>
      </c>
      <c r="U87" s="8"/>
      <c r="V87" s="8"/>
      <c r="W87" s="8"/>
      <c r="X87" s="8"/>
      <c r="Y87" s="8"/>
      <c r="Z87" s="8"/>
      <c r="AA87" s="8"/>
      <c r="AB87" s="8"/>
      <c r="AC87" s="13"/>
      <c r="AD87" s="8"/>
      <c r="AE87" s="13"/>
      <c r="AF87" s="8"/>
      <c r="AG87" s="8"/>
      <c r="AH87" s="8"/>
      <c r="AI87" s="8"/>
      <c r="AJ87" s="8"/>
      <c r="AK87" s="8"/>
      <c r="AL87" s="8"/>
      <c r="AM87" s="8">
        <f t="shared" si="10"/>
        <v>0</v>
      </c>
      <c r="AN87" s="21">
        <v>0</v>
      </c>
      <c r="AO87" s="24">
        <f t="shared" si="11"/>
        <v>18</v>
      </c>
    </row>
    <row r="88" spans="1:4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>
        <f t="shared" si="9"/>
        <v>0</v>
      </c>
      <c r="U88" s="8"/>
      <c r="V88" s="8"/>
      <c r="W88" s="8"/>
      <c r="X88" s="8"/>
      <c r="Y88" s="8"/>
      <c r="Z88" s="8"/>
      <c r="AA88" s="8"/>
      <c r="AB88" s="8"/>
      <c r="AC88" s="13"/>
      <c r="AD88" s="8"/>
      <c r="AE88" s="13"/>
      <c r="AF88" s="8"/>
      <c r="AG88" s="8"/>
      <c r="AH88" s="8"/>
      <c r="AI88" s="8"/>
      <c r="AJ88" s="8"/>
      <c r="AK88" s="8"/>
      <c r="AL88" s="8"/>
      <c r="AM88" s="8">
        <f t="shared" si="10"/>
        <v>0</v>
      </c>
      <c r="AN88" s="21">
        <v>0</v>
      </c>
      <c r="AO88" s="24">
        <f t="shared" si="11"/>
        <v>18</v>
      </c>
    </row>
    <row r="89" spans="1:4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4"/>
    </row>
    <row r="90" spans="1:4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4"/>
    </row>
    <row r="91" spans="1:4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4"/>
    </row>
    <row r="92" spans="1:4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4"/>
    </row>
    <row r="93" spans="1:4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1:4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</sheetData>
  <sortState ref="AM5:AM19">
    <sortCondition descending="1" ref="AM5"/>
  </sortState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cp:lastPrinted>2020-06-08T02:24:59Z</cp:lastPrinted>
  <dcterms:created xsi:type="dcterms:W3CDTF">2020-05-06T21:58:02Z</dcterms:created>
  <dcterms:modified xsi:type="dcterms:W3CDTF">2020-11-23T00:00:43Z</dcterms:modified>
</cp:coreProperties>
</file>