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ewi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1" l="1"/>
  <c r="AH21" i="1"/>
  <c r="AH22" i="1"/>
  <c r="AH23" i="1"/>
  <c r="AH24" i="1"/>
  <c r="AH25" i="1"/>
  <c r="AH26" i="1"/>
  <c r="AH27" i="1"/>
  <c r="AH19" i="1"/>
  <c r="AH5" i="1"/>
  <c r="AH6" i="1"/>
  <c r="AH7" i="1"/>
  <c r="AH8" i="1"/>
  <c r="AH9" i="1"/>
  <c r="AH10" i="1"/>
  <c r="AH11" i="1"/>
  <c r="AH12" i="1"/>
  <c r="AH13" i="1"/>
  <c r="AH4" i="1"/>
  <c r="AH37" i="1"/>
  <c r="AH38" i="1"/>
  <c r="AH39" i="1"/>
  <c r="AH40" i="1"/>
  <c r="AH41" i="1"/>
  <c r="AH42" i="1"/>
  <c r="AH43" i="1"/>
  <c r="AH44" i="1"/>
  <c r="AH45" i="1"/>
  <c r="AH46" i="1"/>
  <c r="AH47" i="1"/>
  <c r="AH36" i="1"/>
  <c r="AJ32" i="1" l="1"/>
  <c r="AJ31" i="1"/>
  <c r="AJ37" i="1" l="1"/>
  <c r="AJ38" i="1"/>
  <c r="AJ39" i="1"/>
  <c r="AJ40" i="1"/>
  <c r="AJ41" i="1"/>
  <c r="AJ42" i="1"/>
  <c r="AJ43" i="1"/>
  <c r="AJ44" i="1"/>
  <c r="AJ45" i="1"/>
  <c r="AJ46" i="1"/>
  <c r="AJ47" i="1"/>
  <c r="AJ36" i="1"/>
  <c r="AJ20" i="1" l="1"/>
  <c r="AJ21" i="1"/>
  <c r="AJ22" i="1"/>
  <c r="AJ23" i="1"/>
  <c r="AJ24" i="1"/>
  <c r="AJ25" i="1"/>
  <c r="AJ26" i="1"/>
  <c r="AJ27" i="1"/>
  <c r="AJ19" i="1"/>
  <c r="AJ5" i="1"/>
  <c r="AJ6" i="1"/>
  <c r="AJ7" i="1"/>
  <c r="AJ8" i="1"/>
  <c r="AJ9" i="1"/>
  <c r="AJ10" i="1"/>
  <c r="AJ4" i="1"/>
  <c r="S37" i="1" l="1"/>
  <c r="S38" i="1"/>
  <c r="S39" i="1"/>
  <c r="S40" i="1"/>
  <c r="S41" i="1"/>
  <c r="S42" i="1"/>
  <c r="S43" i="1"/>
  <c r="S44" i="1"/>
  <c r="S45" i="1"/>
  <c r="S46" i="1"/>
  <c r="S47" i="1"/>
  <c r="S20" i="1"/>
  <c r="S21" i="1"/>
  <c r="S22" i="1"/>
  <c r="S23" i="1"/>
  <c r="S24" i="1"/>
  <c r="S25" i="1"/>
  <c r="S26" i="1"/>
  <c r="S27" i="1"/>
  <c r="S19" i="1"/>
  <c r="S36" i="1"/>
  <c r="S5" i="1"/>
  <c r="S6" i="1"/>
  <c r="S7" i="1"/>
  <c r="S8" i="1"/>
  <c r="S9" i="1"/>
  <c r="S10" i="1"/>
  <c r="S11" i="1"/>
  <c r="S12" i="1"/>
  <c r="S13" i="1"/>
  <c r="S4" i="1"/>
</calcChain>
</file>

<file path=xl/sharedStrings.xml><?xml version="1.0" encoding="utf-8"?>
<sst xmlns="http://schemas.openxmlformats.org/spreadsheetml/2006/main" count="209" uniqueCount="44">
  <si>
    <t>Name</t>
  </si>
  <si>
    <t>1D</t>
  </si>
  <si>
    <t>96555/2820</t>
  </si>
  <si>
    <t>Foreman, Elaine</t>
  </si>
  <si>
    <t>Tully-Looper, Margaret</t>
  </si>
  <si>
    <t>2D</t>
  </si>
  <si>
    <t>Gore, Cherie</t>
  </si>
  <si>
    <t>80470/2820</t>
  </si>
  <si>
    <t>Chaddick, Dana</t>
  </si>
  <si>
    <t>3D</t>
  </si>
  <si>
    <t>Baughan, Chris</t>
  </si>
  <si>
    <t>37735/2820</t>
  </si>
  <si>
    <t>Whitt, Sandy</t>
  </si>
  <si>
    <t>Davis, Karen</t>
  </si>
  <si>
    <t>Eisen, Kim</t>
  </si>
  <si>
    <t>96556/2820</t>
  </si>
  <si>
    <t>Elmore, Simone</t>
  </si>
  <si>
    <t>Membership</t>
  </si>
  <si>
    <t>Senior</t>
  </si>
  <si>
    <t>106922/2820</t>
  </si>
  <si>
    <t>32808/2820</t>
  </si>
  <si>
    <t>106583/2820</t>
  </si>
  <si>
    <t>41550/2820</t>
  </si>
  <si>
    <t>106775/2820</t>
  </si>
  <si>
    <t>Double point</t>
  </si>
  <si>
    <t>Double Point</t>
  </si>
  <si>
    <t>Total</t>
  </si>
  <si>
    <t>Sub Total</t>
  </si>
  <si>
    <t>Souder, Rhonda</t>
  </si>
  <si>
    <t>103295/2820</t>
  </si>
  <si>
    <t>Kurosky, Jana</t>
  </si>
  <si>
    <t>88269/2820</t>
  </si>
  <si>
    <t>104778/22220</t>
  </si>
  <si>
    <t>Strother, Ethel</t>
  </si>
  <si>
    <t>x</t>
  </si>
  <si>
    <t>Missy Wallace</t>
  </si>
  <si>
    <t>25311/6620</t>
  </si>
  <si>
    <t>Race counts</t>
  </si>
  <si>
    <t>Races Left for Points</t>
  </si>
  <si>
    <t>Double Points</t>
  </si>
  <si>
    <t>Double points</t>
  </si>
  <si>
    <t>Kate</t>
  </si>
  <si>
    <t>Mitey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</si>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</sst>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0" xfId="0" applyFont="1" applyFill="1"/>
    <xf numFmtId="0" fontId="1" fillId="4" borderId="0" xfId="0" applyFont="1" applyFill="1" applyAlignment="1">
      <alignment wrapText="1"/>
    </xf>
    <xf numFmtId="0" fontId="1" fillId="0" borderId="0" xfId="0" applyFont="1" applyFill="1"/>
    <xf numFmtId="0" fontId="1" fillId="3" borderId="1" xfId="0" applyFont="1" applyFill="1" applyBorder="1"/>
    <xf numFmtId="0" fontId="1" fillId="4" borderId="1" xfId="0" applyFont="1" applyFill="1" applyBorder="1"/>
    <xf numFmtId="164" fontId="1" fillId="5" borderId="0" xfId="0" applyNumberFormat="1" applyFont="1" applyFill="1"/>
    <xf numFmtId="164" fontId="1" fillId="2" borderId="1" xfId="0" applyNumberFormat="1" applyFont="1" applyFill="1" applyBorder="1"/>
    <xf numFmtId="0" fontId="1" fillId="2" borderId="0" xfId="0" applyFont="1" applyFill="1" applyBorder="1"/>
    <xf numFmtId="16" fontId="1" fillId="0" borderId="0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4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6" borderId="9" xfId="0" applyFont="1" applyFill="1" applyBorder="1"/>
    <xf numFmtId="0" fontId="1" fillId="0" borderId="9" xfId="0" applyFont="1" applyBorder="1"/>
    <xf numFmtId="16" fontId="1" fillId="0" borderId="9" xfId="0" applyNumberFormat="1" applyFont="1" applyFill="1" applyBorder="1"/>
    <xf numFmtId="0" fontId="1" fillId="3" borderId="10" xfId="0" applyFont="1" applyFill="1" applyBorder="1"/>
    <xf numFmtId="0" fontId="1" fillId="4" borderId="11" xfId="0" applyFont="1" applyFill="1" applyBorder="1"/>
    <xf numFmtId="164" fontId="1" fillId="6" borderId="1" xfId="0" applyNumberFormat="1" applyFont="1" applyFill="1" applyBorder="1"/>
    <xf numFmtId="16" fontId="1" fillId="0" borderId="9" xfId="0" applyNumberFormat="1" applyFont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A19" workbookViewId="0">
      <selection activeCell="AI41" sqref="AI41"/>
    </sheetView>
  </sheetViews>
  <sheetFormatPr defaultRowHeight="15" x14ac:dyDescent="0.25"/>
  <cols>
    <col min="1" max="1" width="10.85546875" bestFit="1" customWidth="1"/>
    <col min="2" max="2" width="19.140625" bestFit="1" customWidth="1"/>
    <col min="3" max="3" width="3.85546875" bestFit="1" customWidth="1"/>
    <col min="4" max="5" width="4.85546875" bestFit="1" customWidth="1"/>
    <col min="6" max="7" width="3.85546875" bestFit="1" customWidth="1"/>
    <col min="8" max="10" width="4.85546875" bestFit="1" customWidth="1"/>
    <col min="11" max="12" width="3.85546875" bestFit="1" customWidth="1"/>
    <col min="13" max="13" width="4.85546875" bestFit="1" customWidth="1"/>
    <col min="14" max="14" width="3.42578125" bestFit="1" customWidth="1"/>
    <col min="15" max="16" width="4.28515625" bestFit="1" customWidth="1"/>
    <col min="17" max="18" width="5.140625" bestFit="1" customWidth="1"/>
    <col min="19" max="19" width="5.140625" customWidth="1"/>
    <col min="20" max="20" width="2.7109375" bestFit="1" customWidth="1"/>
    <col min="21" max="21" width="6.5703125" customWidth="1"/>
    <col min="22" max="22" width="2.7109375" bestFit="1" customWidth="1"/>
    <col min="23" max="23" width="6.7109375" bestFit="1" customWidth="1"/>
    <col min="24" max="24" width="3.28515625" customWidth="1"/>
    <col min="25" max="25" width="6.7109375" customWidth="1"/>
    <col min="26" max="26" width="3.5703125" customWidth="1"/>
    <col min="27" max="27" width="6.7109375" customWidth="1"/>
    <col min="28" max="28" width="3.140625" customWidth="1"/>
    <col min="29" max="29" width="6.7109375" customWidth="1"/>
    <col min="30" max="30" width="3.7109375" customWidth="1"/>
    <col min="31" max="31" width="6.7109375" customWidth="1"/>
    <col min="32" max="32" width="4" customWidth="1"/>
    <col min="33" max="33" width="6.7109375" customWidth="1"/>
    <col min="34" max="34" width="5" bestFit="1" customWidth="1"/>
  </cols>
  <sheetData>
    <row r="1" spans="1:38" x14ac:dyDescent="0.25">
      <c r="A1" s="10">
        <v>2020</v>
      </c>
      <c r="B1" s="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4.75" x14ac:dyDescent="0.25">
      <c r="A2" s="2" t="s">
        <v>17</v>
      </c>
      <c r="B2" s="2" t="s">
        <v>0</v>
      </c>
      <c r="C2" s="2">
        <v>1</v>
      </c>
      <c r="D2" s="4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14</v>
      </c>
      <c r="R2" s="6">
        <v>15</v>
      </c>
      <c r="S2" s="7" t="s">
        <v>27</v>
      </c>
      <c r="T2" s="7">
        <v>17</v>
      </c>
      <c r="U2" s="7" t="s">
        <v>24</v>
      </c>
      <c r="V2" s="8">
        <v>18</v>
      </c>
      <c r="W2" s="7" t="s">
        <v>25</v>
      </c>
      <c r="X2" s="7"/>
      <c r="Y2" s="7" t="s">
        <v>24</v>
      </c>
      <c r="Z2" s="7"/>
      <c r="AA2" s="7" t="s">
        <v>25</v>
      </c>
      <c r="AB2" s="7"/>
      <c r="AC2" s="7" t="s">
        <v>39</v>
      </c>
      <c r="AD2" s="7"/>
      <c r="AE2" s="7" t="s">
        <v>39</v>
      </c>
      <c r="AF2" s="7"/>
      <c r="AG2" s="7"/>
      <c r="AH2" s="2" t="s">
        <v>26</v>
      </c>
      <c r="AI2" s="16" t="s">
        <v>37</v>
      </c>
      <c r="AJ2" s="17" t="s">
        <v>38</v>
      </c>
      <c r="AK2" s="2"/>
      <c r="AL2" s="2"/>
    </row>
    <row r="3" spans="1:38" x14ac:dyDescent="0.25">
      <c r="A3" s="2" t="s">
        <v>1</v>
      </c>
      <c r="B3" s="2"/>
      <c r="C3" s="13">
        <v>43869</v>
      </c>
      <c r="D3" s="14">
        <v>43883</v>
      </c>
      <c r="E3" s="14">
        <v>43905</v>
      </c>
      <c r="F3" s="14">
        <v>43954</v>
      </c>
      <c r="G3" s="14">
        <v>43988</v>
      </c>
      <c r="H3" s="21">
        <v>43996</v>
      </c>
      <c r="I3" s="9">
        <v>44023</v>
      </c>
      <c r="J3" s="9">
        <v>44038</v>
      </c>
      <c r="K3" s="9">
        <v>44044</v>
      </c>
      <c r="L3" s="9">
        <v>44051</v>
      </c>
      <c r="M3" s="9">
        <v>44065</v>
      </c>
      <c r="N3" s="9">
        <v>44080</v>
      </c>
      <c r="O3" s="9">
        <v>44093</v>
      </c>
      <c r="P3" s="9">
        <v>44107</v>
      </c>
      <c r="Q3" s="9">
        <v>44121</v>
      </c>
      <c r="R3" s="9">
        <v>44135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2"/>
      <c r="AI3" s="18"/>
      <c r="AJ3" s="18"/>
      <c r="AK3" s="2"/>
      <c r="AL3" s="2"/>
    </row>
    <row r="4" spans="1:38" x14ac:dyDescent="0.25">
      <c r="A4" s="3" t="s">
        <v>2</v>
      </c>
      <c r="B4" s="3" t="s">
        <v>3</v>
      </c>
      <c r="C4" s="5">
        <v>5</v>
      </c>
      <c r="D4" s="3">
        <v>5</v>
      </c>
      <c r="E4" s="5" t="s">
        <v>34</v>
      </c>
      <c r="F4" s="5">
        <v>5</v>
      </c>
      <c r="G4" s="5">
        <v>5</v>
      </c>
      <c r="H4" s="3">
        <v>5</v>
      </c>
      <c r="I4" s="3" t="s">
        <v>34</v>
      </c>
      <c r="J4" s="3">
        <v>0</v>
      </c>
      <c r="K4" s="3">
        <v>0</v>
      </c>
      <c r="L4" s="3">
        <v>4</v>
      </c>
      <c r="M4" s="3">
        <v>5</v>
      </c>
      <c r="N4" s="3">
        <v>5</v>
      </c>
      <c r="O4" s="3"/>
      <c r="P4" s="3"/>
      <c r="Q4" s="3"/>
      <c r="R4" s="3"/>
      <c r="S4" s="3">
        <f>SUM(C4:R4)</f>
        <v>39</v>
      </c>
      <c r="T4" s="3">
        <v>5</v>
      </c>
      <c r="U4" s="11">
        <v>43954</v>
      </c>
      <c r="V4" s="3">
        <v>0</v>
      </c>
      <c r="W4" s="11">
        <v>44038</v>
      </c>
      <c r="X4" s="11"/>
      <c r="Y4" s="11"/>
      <c r="Z4" s="15"/>
      <c r="AA4" s="11"/>
      <c r="AB4" s="15"/>
      <c r="AC4" s="11"/>
      <c r="AD4" s="15"/>
      <c r="AE4" s="11"/>
      <c r="AF4" s="11"/>
      <c r="AG4" s="11"/>
      <c r="AH4" s="42">
        <f>SUM(S4+T4+V4+X4+Z4+AB4+AD4+AF4)</f>
        <v>44</v>
      </c>
      <c r="AI4" s="19">
        <v>12</v>
      </c>
      <c r="AJ4" s="20">
        <f>SUM(18-AI4)</f>
        <v>6</v>
      </c>
      <c r="AK4" s="2"/>
      <c r="AL4" s="2"/>
    </row>
    <row r="5" spans="1:38" x14ac:dyDescent="0.25">
      <c r="A5" s="3" t="s">
        <v>19</v>
      </c>
      <c r="B5" s="3" t="s">
        <v>4</v>
      </c>
      <c r="C5" s="5">
        <v>4</v>
      </c>
      <c r="D5" s="3">
        <v>3</v>
      </c>
      <c r="E5" s="5">
        <v>5</v>
      </c>
      <c r="F5" s="5" t="s">
        <v>34</v>
      </c>
      <c r="G5" s="5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43</v>
      </c>
      <c r="O5" s="3"/>
      <c r="P5" s="3"/>
      <c r="Q5" s="3"/>
      <c r="R5" s="3"/>
      <c r="S5" s="3">
        <f t="shared" ref="S5:S13" si="0">SUM(C5:R5)</f>
        <v>12</v>
      </c>
      <c r="T5" s="3">
        <v>5</v>
      </c>
      <c r="U5" s="11">
        <v>43905</v>
      </c>
      <c r="V5" s="3"/>
      <c r="W5" s="11"/>
      <c r="X5" s="15"/>
      <c r="Y5" s="11"/>
      <c r="Z5" s="15"/>
      <c r="AA5" s="11"/>
      <c r="AB5" s="15"/>
      <c r="AC5" s="11"/>
      <c r="AD5" s="15"/>
      <c r="AE5" s="11"/>
      <c r="AF5" s="11"/>
      <c r="AG5" s="11"/>
      <c r="AH5" s="43">
        <f t="shared" ref="AH5:AH13" si="1">SUM(S5+T5+V5+X5+Z5+AB5+AD5+AF5)</f>
        <v>17</v>
      </c>
      <c r="AI5" s="19">
        <v>4</v>
      </c>
      <c r="AJ5" s="20">
        <f t="shared" ref="AJ5:AJ10" si="2">SUM(18-AI5)</f>
        <v>14</v>
      </c>
      <c r="AK5" s="2"/>
      <c r="AL5" s="2"/>
    </row>
    <row r="6" spans="1:38" x14ac:dyDescent="0.25">
      <c r="A6" s="3" t="s">
        <v>15</v>
      </c>
      <c r="B6" s="3" t="s">
        <v>16</v>
      </c>
      <c r="C6" s="5">
        <v>0</v>
      </c>
      <c r="D6" s="3">
        <v>0</v>
      </c>
      <c r="E6" s="5">
        <v>0</v>
      </c>
      <c r="F6" s="5">
        <v>4</v>
      </c>
      <c r="G6" s="5" t="s">
        <v>34</v>
      </c>
      <c r="H6" s="3">
        <v>0</v>
      </c>
      <c r="I6" s="3">
        <v>5</v>
      </c>
      <c r="J6" s="5">
        <v>5</v>
      </c>
      <c r="K6" s="3">
        <v>0</v>
      </c>
      <c r="L6" s="3">
        <v>0</v>
      </c>
      <c r="M6" s="3">
        <v>4</v>
      </c>
      <c r="N6" s="3">
        <v>4</v>
      </c>
      <c r="O6" s="3"/>
      <c r="P6" s="3"/>
      <c r="Q6" s="3"/>
      <c r="R6" s="3"/>
      <c r="S6" s="3">
        <f t="shared" si="0"/>
        <v>22</v>
      </c>
      <c r="T6" s="3">
        <v>4</v>
      </c>
      <c r="U6" s="11">
        <v>43954</v>
      </c>
      <c r="V6" s="3"/>
      <c r="W6" s="22">
        <v>44038</v>
      </c>
      <c r="X6" s="15"/>
      <c r="Y6" s="39">
        <v>44044</v>
      </c>
      <c r="Z6" s="15"/>
      <c r="AA6" s="39">
        <v>44051</v>
      </c>
      <c r="AB6" s="15">
        <v>4</v>
      </c>
      <c r="AC6" s="22">
        <v>44065</v>
      </c>
      <c r="AD6" s="15"/>
      <c r="AE6" s="11"/>
      <c r="AF6" s="11"/>
      <c r="AG6" s="11"/>
      <c r="AH6" s="42">
        <f t="shared" si="1"/>
        <v>30</v>
      </c>
      <c r="AI6" s="19"/>
      <c r="AJ6" s="20">
        <f t="shared" si="2"/>
        <v>18</v>
      </c>
      <c r="AK6" s="2"/>
      <c r="AL6" s="2"/>
    </row>
    <row r="7" spans="1:38" x14ac:dyDescent="0.25">
      <c r="A7" s="3" t="s">
        <v>23</v>
      </c>
      <c r="B7" s="3" t="s">
        <v>14</v>
      </c>
      <c r="C7" s="5">
        <v>0</v>
      </c>
      <c r="D7" s="3" t="s">
        <v>34</v>
      </c>
      <c r="E7" s="5">
        <v>0</v>
      </c>
      <c r="F7" s="5">
        <v>0</v>
      </c>
      <c r="G7" s="5">
        <v>0</v>
      </c>
      <c r="H7" s="3">
        <v>4</v>
      </c>
      <c r="I7" s="3">
        <v>0</v>
      </c>
      <c r="J7" s="3">
        <v>4</v>
      </c>
      <c r="K7" s="3" t="s">
        <v>34</v>
      </c>
      <c r="L7" s="3">
        <v>5</v>
      </c>
      <c r="M7" s="3">
        <v>0</v>
      </c>
      <c r="N7" s="3" t="s">
        <v>34</v>
      </c>
      <c r="O7" s="3"/>
      <c r="P7" s="3"/>
      <c r="Q7" s="3"/>
      <c r="R7" s="3"/>
      <c r="S7" s="3">
        <f t="shared" si="0"/>
        <v>13</v>
      </c>
      <c r="T7" s="3">
        <v>0</v>
      </c>
      <c r="U7" s="11">
        <v>43905</v>
      </c>
      <c r="V7" s="3">
        <v>0</v>
      </c>
      <c r="W7" s="11">
        <v>43988</v>
      </c>
      <c r="X7" s="15">
        <v>4</v>
      </c>
      <c r="Y7" s="11">
        <v>43996</v>
      </c>
      <c r="Z7" s="15">
        <v>0</v>
      </c>
      <c r="AA7" s="11">
        <v>44023</v>
      </c>
      <c r="AB7" s="15">
        <v>4</v>
      </c>
      <c r="AC7" s="11">
        <v>44038</v>
      </c>
      <c r="AD7" s="15">
        <v>5</v>
      </c>
      <c r="AE7" s="11">
        <v>44051</v>
      </c>
      <c r="AF7" s="11"/>
      <c r="AG7" s="11">
        <v>44065</v>
      </c>
      <c r="AH7" s="42">
        <f t="shared" si="1"/>
        <v>26</v>
      </c>
      <c r="AI7" s="19">
        <v>16</v>
      </c>
      <c r="AJ7" s="20">
        <f t="shared" si="2"/>
        <v>2</v>
      </c>
      <c r="AK7" s="2"/>
      <c r="AL7" s="2"/>
    </row>
    <row r="8" spans="1:38" x14ac:dyDescent="0.25">
      <c r="A8" s="3" t="s">
        <v>31</v>
      </c>
      <c r="B8" s="3" t="s">
        <v>30</v>
      </c>
      <c r="C8" s="5" t="s">
        <v>34</v>
      </c>
      <c r="D8" s="3">
        <v>4</v>
      </c>
      <c r="E8" s="5" t="s">
        <v>34</v>
      </c>
      <c r="F8" s="5">
        <v>0</v>
      </c>
      <c r="G8" s="5" t="s">
        <v>34</v>
      </c>
      <c r="H8" s="3" t="s">
        <v>34</v>
      </c>
      <c r="I8" s="3" t="s">
        <v>34</v>
      </c>
      <c r="J8" s="3" t="s">
        <v>34</v>
      </c>
      <c r="K8" s="3">
        <v>5</v>
      </c>
      <c r="L8" s="3" t="s">
        <v>34</v>
      </c>
      <c r="M8" s="3" t="s">
        <v>34</v>
      </c>
      <c r="N8" s="3" t="s">
        <v>34</v>
      </c>
      <c r="O8" s="3"/>
      <c r="P8" s="3"/>
      <c r="Q8" s="3"/>
      <c r="R8" s="3"/>
      <c r="S8" s="3">
        <f t="shared" si="0"/>
        <v>9</v>
      </c>
      <c r="T8" s="3">
        <v>0</v>
      </c>
      <c r="U8" s="11">
        <v>43954</v>
      </c>
      <c r="V8" s="3"/>
      <c r="W8" s="11"/>
      <c r="X8" s="15"/>
      <c r="Y8" s="11"/>
      <c r="Z8" s="15"/>
      <c r="AA8" s="11"/>
      <c r="AB8" s="15"/>
      <c r="AC8" s="11"/>
      <c r="AD8" s="15"/>
      <c r="AE8" s="11"/>
      <c r="AF8" s="11"/>
      <c r="AG8" s="11"/>
      <c r="AH8" s="43">
        <f t="shared" si="1"/>
        <v>9</v>
      </c>
      <c r="AI8" s="19">
        <v>4</v>
      </c>
      <c r="AJ8" s="20">
        <f t="shared" si="2"/>
        <v>14</v>
      </c>
      <c r="AK8" s="2"/>
      <c r="AL8" s="2"/>
    </row>
    <row r="9" spans="1:38" x14ac:dyDescent="0.25">
      <c r="A9" s="2" t="s">
        <v>29</v>
      </c>
      <c r="B9" s="3" t="s">
        <v>28</v>
      </c>
      <c r="C9" s="5">
        <v>0</v>
      </c>
      <c r="D9" s="3">
        <v>0</v>
      </c>
      <c r="E9" s="5">
        <v>4</v>
      </c>
      <c r="F9" s="5">
        <v>0</v>
      </c>
      <c r="G9" s="5" t="s">
        <v>34</v>
      </c>
      <c r="H9" s="3">
        <v>0</v>
      </c>
      <c r="I9" s="3">
        <v>0</v>
      </c>
      <c r="J9" s="3">
        <v>0</v>
      </c>
      <c r="K9" s="3">
        <v>0</v>
      </c>
      <c r="L9" s="3" t="s">
        <v>34</v>
      </c>
      <c r="M9" s="3">
        <v>0</v>
      </c>
      <c r="N9" s="3">
        <v>0</v>
      </c>
      <c r="O9" s="3"/>
      <c r="P9" s="3"/>
      <c r="Q9" s="3"/>
      <c r="R9" s="3"/>
      <c r="S9" s="3">
        <f t="shared" si="0"/>
        <v>4</v>
      </c>
      <c r="T9" s="3">
        <v>0</v>
      </c>
      <c r="U9" s="11">
        <v>43883</v>
      </c>
      <c r="V9" s="3">
        <v>0</v>
      </c>
      <c r="W9" s="11">
        <v>43996</v>
      </c>
      <c r="X9" s="15">
        <v>0</v>
      </c>
      <c r="Y9" s="11">
        <v>44023</v>
      </c>
      <c r="Z9" s="15">
        <v>0</v>
      </c>
      <c r="AA9" s="11">
        <v>44038</v>
      </c>
      <c r="AB9" s="15"/>
      <c r="AC9" s="11">
        <v>44044</v>
      </c>
      <c r="AD9" s="15"/>
      <c r="AE9" s="11">
        <v>44065</v>
      </c>
      <c r="AF9" s="11"/>
      <c r="AG9" s="11">
        <v>44080</v>
      </c>
      <c r="AH9" s="43">
        <f t="shared" si="1"/>
        <v>4</v>
      </c>
      <c r="AI9" s="19">
        <v>17</v>
      </c>
      <c r="AJ9" s="20">
        <f t="shared" si="2"/>
        <v>1</v>
      </c>
      <c r="AK9" s="2"/>
      <c r="AL9" s="2"/>
    </row>
    <row r="10" spans="1:38" x14ac:dyDescent="0.25">
      <c r="A10" s="3" t="s">
        <v>21</v>
      </c>
      <c r="B10" s="3" t="s">
        <v>10</v>
      </c>
      <c r="C10" s="5">
        <v>0</v>
      </c>
      <c r="D10" s="3">
        <v>0</v>
      </c>
      <c r="E10" s="5">
        <v>0</v>
      </c>
      <c r="F10" s="5">
        <v>0</v>
      </c>
      <c r="G10" s="5">
        <v>0</v>
      </c>
      <c r="H10" s="3">
        <v>0</v>
      </c>
      <c r="I10" s="3">
        <v>4</v>
      </c>
      <c r="J10" s="3">
        <v>3</v>
      </c>
      <c r="K10" s="3">
        <v>0</v>
      </c>
      <c r="L10" s="3" t="s">
        <v>34</v>
      </c>
      <c r="M10" s="3">
        <v>3</v>
      </c>
      <c r="N10" s="3">
        <v>0</v>
      </c>
      <c r="O10" s="3"/>
      <c r="P10" s="3"/>
      <c r="Q10" s="3"/>
      <c r="R10" s="3"/>
      <c r="S10" s="3">
        <f t="shared" si="0"/>
        <v>10</v>
      </c>
      <c r="T10" s="3">
        <v>0</v>
      </c>
      <c r="U10" s="11">
        <v>43905</v>
      </c>
      <c r="V10" s="3">
        <v>0</v>
      </c>
      <c r="W10" s="11">
        <v>43988</v>
      </c>
      <c r="X10" s="15"/>
      <c r="Y10" s="11">
        <v>43996</v>
      </c>
      <c r="Z10" s="15"/>
      <c r="AA10" s="11"/>
      <c r="AB10" s="15"/>
      <c r="AC10" s="11"/>
      <c r="AD10" s="15"/>
      <c r="AE10" s="11"/>
      <c r="AF10" s="11"/>
      <c r="AG10" s="11"/>
      <c r="AH10" s="43">
        <f t="shared" si="1"/>
        <v>10</v>
      </c>
      <c r="AI10" s="19">
        <v>14</v>
      </c>
      <c r="AJ10" s="20">
        <f t="shared" si="2"/>
        <v>4</v>
      </c>
      <c r="AK10" s="2"/>
      <c r="AL10" s="2"/>
    </row>
    <row r="11" spans="1:38" x14ac:dyDescent="0.25">
      <c r="A11" s="3"/>
      <c r="B11" s="3"/>
      <c r="C11" s="5"/>
      <c r="D11" s="3"/>
      <c r="E11" s="5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0</v>
      </c>
      <c r="T11" s="3"/>
      <c r="U11" s="11"/>
      <c r="V11" s="3"/>
      <c r="W11" s="11"/>
      <c r="X11" s="15"/>
      <c r="Y11" s="11"/>
      <c r="Z11" s="15"/>
      <c r="AA11" s="11"/>
      <c r="AB11" s="15"/>
      <c r="AC11" s="11"/>
      <c r="AD11" s="15"/>
      <c r="AE11" s="11"/>
      <c r="AF11" s="11"/>
      <c r="AG11" s="11"/>
      <c r="AH11" s="43">
        <f t="shared" si="1"/>
        <v>0</v>
      </c>
      <c r="AI11" s="19"/>
      <c r="AJ11" s="20"/>
      <c r="AK11" s="2"/>
      <c r="AL11" s="2"/>
    </row>
    <row r="12" spans="1:38" x14ac:dyDescent="0.25">
      <c r="A12" s="3"/>
      <c r="B12" s="3"/>
      <c r="C12" s="5"/>
      <c r="D12" s="3"/>
      <c r="E12" s="5"/>
      <c r="F12" s="5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 t="shared" si="0"/>
        <v>0</v>
      </c>
      <c r="T12" s="3"/>
      <c r="U12" s="11"/>
      <c r="V12" s="3"/>
      <c r="W12" s="11"/>
      <c r="X12" s="15"/>
      <c r="Y12" s="11"/>
      <c r="Z12" s="15"/>
      <c r="AA12" s="11"/>
      <c r="AB12" s="15"/>
      <c r="AC12" s="11"/>
      <c r="AD12" s="15"/>
      <c r="AE12" s="11"/>
      <c r="AF12" s="11"/>
      <c r="AG12" s="11"/>
      <c r="AH12" s="43">
        <f t="shared" si="1"/>
        <v>0</v>
      </c>
      <c r="AI12" s="19"/>
      <c r="AJ12" s="20"/>
      <c r="AK12" s="2"/>
      <c r="AL12" s="2"/>
    </row>
    <row r="13" spans="1:38" x14ac:dyDescent="0.25">
      <c r="A13" s="3"/>
      <c r="B13" s="3"/>
      <c r="C13" s="5"/>
      <c r="D13" s="3"/>
      <c r="E13" s="5"/>
      <c r="F13" s="5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 t="shared" si="0"/>
        <v>0</v>
      </c>
      <c r="T13" s="3"/>
      <c r="U13" s="11"/>
      <c r="V13" s="3"/>
      <c r="W13" s="11"/>
      <c r="X13" s="15"/>
      <c r="Y13" s="11"/>
      <c r="Z13" s="15"/>
      <c r="AA13" s="11"/>
      <c r="AB13" s="15"/>
      <c r="AC13" s="11"/>
      <c r="AD13" s="15"/>
      <c r="AE13" s="11"/>
      <c r="AF13" s="11"/>
      <c r="AG13" s="11"/>
      <c r="AH13" s="43">
        <f t="shared" si="1"/>
        <v>0</v>
      </c>
      <c r="AI13" s="19"/>
      <c r="AJ13" s="20"/>
      <c r="AK13" s="2"/>
      <c r="AL13" s="2"/>
    </row>
    <row r="14" spans="1:38" x14ac:dyDescent="0.25">
      <c r="A14" s="4"/>
      <c r="B14" s="4"/>
      <c r="C14" s="6"/>
      <c r="D14" s="4"/>
      <c r="E14" s="6"/>
      <c r="F14" s="6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2"/>
      <c r="AJ14" s="2"/>
      <c r="AK14" s="2"/>
      <c r="AL14" s="2"/>
    </row>
    <row r="15" spans="1:38" x14ac:dyDescent="0.25">
      <c r="A15" s="4"/>
      <c r="B15" s="4"/>
      <c r="C15" s="6"/>
      <c r="D15" s="4"/>
      <c r="E15" s="6"/>
      <c r="F15" s="6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2"/>
      <c r="AJ15" s="2"/>
      <c r="AK15" s="2"/>
      <c r="AL15" s="2"/>
    </row>
    <row r="16" spans="1:38" x14ac:dyDescent="0.25">
      <c r="A16" s="4"/>
      <c r="B16" s="4"/>
      <c r="C16" s="6"/>
      <c r="D16" s="4"/>
      <c r="E16" s="6"/>
      <c r="F16" s="6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2"/>
      <c r="AJ16" s="2"/>
      <c r="AK16" s="2"/>
      <c r="AL16" s="2"/>
    </row>
    <row r="17" spans="1:38" ht="24.75" x14ac:dyDescent="0.25">
      <c r="A17" s="4" t="s">
        <v>5</v>
      </c>
      <c r="B17" s="4"/>
      <c r="C17" s="2">
        <v>1</v>
      </c>
      <c r="D17" s="4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6">
        <v>9</v>
      </c>
      <c r="L17" s="6">
        <v>10</v>
      </c>
      <c r="M17" s="6">
        <v>11</v>
      </c>
      <c r="N17" s="6">
        <v>12</v>
      </c>
      <c r="O17" s="6">
        <v>13</v>
      </c>
      <c r="P17" s="6">
        <v>14</v>
      </c>
      <c r="Q17" s="6">
        <v>14</v>
      </c>
      <c r="R17" s="6">
        <v>15</v>
      </c>
      <c r="S17" s="7" t="s">
        <v>27</v>
      </c>
      <c r="T17" s="7">
        <v>17</v>
      </c>
      <c r="U17" s="7" t="s">
        <v>24</v>
      </c>
      <c r="V17" s="8">
        <v>18</v>
      </c>
      <c r="W17" s="8" t="s">
        <v>25</v>
      </c>
      <c r="X17" s="8"/>
      <c r="Y17" s="8" t="s">
        <v>39</v>
      </c>
      <c r="Z17" s="8"/>
      <c r="AA17" s="8" t="s">
        <v>39</v>
      </c>
      <c r="AB17" s="8"/>
      <c r="AC17" s="8" t="s">
        <v>40</v>
      </c>
      <c r="AD17" s="8"/>
      <c r="AE17" s="8" t="s">
        <v>39</v>
      </c>
      <c r="AF17" s="8"/>
      <c r="AG17" s="8"/>
      <c r="AH17" s="2" t="s">
        <v>26</v>
      </c>
      <c r="AI17" s="16" t="s">
        <v>37</v>
      </c>
      <c r="AJ17" s="17" t="s">
        <v>38</v>
      </c>
      <c r="AK17" s="2"/>
      <c r="AL17" s="2"/>
    </row>
    <row r="18" spans="1:38" x14ac:dyDescent="0.25">
      <c r="A18" s="4" t="s">
        <v>17</v>
      </c>
      <c r="B18" s="4" t="s">
        <v>0</v>
      </c>
      <c r="C18" s="13">
        <v>43869</v>
      </c>
      <c r="D18" s="14">
        <v>43883</v>
      </c>
      <c r="E18" s="14">
        <v>43905</v>
      </c>
      <c r="F18" s="14">
        <v>43954</v>
      </c>
      <c r="G18" s="14">
        <v>43988</v>
      </c>
      <c r="H18" s="21">
        <v>43996</v>
      </c>
      <c r="I18" s="9">
        <v>44023</v>
      </c>
      <c r="J18" s="9">
        <v>44038</v>
      </c>
      <c r="K18" s="9">
        <v>44044</v>
      </c>
      <c r="L18" s="9">
        <v>44051</v>
      </c>
      <c r="M18" s="9">
        <v>44065</v>
      </c>
      <c r="N18" s="9">
        <v>44080</v>
      </c>
      <c r="O18" s="9">
        <v>44093</v>
      </c>
      <c r="P18" s="9">
        <v>44107</v>
      </c>
      <c r="Q18" s="9">
        <v>44121</v>
      </c>
      <c r="R18" s="9">
        <v>44135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"/>
      <c r="AI18" s="18"/>
      <c r="AJ18" s="18"/>
      <c r="AK18" s="2"/>
      <c r="AL18" s="2"/>
    </row>
    <row r="19" spans="1:38" x14ac:dyDescent="0.25">
      <c r="A19" s="3" t="s">
        <v>20</v>
      </c>
      <c r="B19" s="3" t="s">
        <v>6</v>
      </c>
      <c r="C19" s="5">
        <v>5</v>
      </c>
      <c r="D19" s="3">
        <v>0</v>
      </c>
      <c r="E19" s="5">
        <v>3</v>
      </c>
      <c r="F19" s="5">
        <v>0</v>
      </c>
      <c r="G19" s="5" t="s">
        <v>34</v>
      </c>
      <c r="H19" s="3" t="s">
        <v>34</v>
      </c>
      <c r="I19" s="3" t="s">
        <v>34</v>
      </c>
      <c r="J19" s="3" t="s">
        <v>34</v>
      </c>
      <c r="K19" s="3" t="s">
        <v>34</v>
      </c>
      <c r="L19" s="3" t="s">
        <v>34</v>
      </c>
      <c r="M19" s="3" t="s">
        <v>34</v>
      </c>
      <c r="N19" s="3" t="s">
        <v>34</v>
      </c>
      <c r="O19" s="3"/>
      <c r="P19" s="3"/>
      <c r="Q19" s="3"/>
      <c r="R19" s="3"/>
      <c r="S19" s="3">
        <f>SUM(C19:R19)</f>
        <v>8</v>
      </c>
      <c r="T19" s="3">
        <v>0</v>
      </c>
      <c r="U19" s="11">
        <v>43954</v>
      </c>
      <c r="V19" s="3"/>
      <c r="W19" s="11"/>
      <c r="X19" s="15"/>
      <c r="Y19" s="11"/>
      <c r="Z19" s="15"/>
      <c r="AA19" s="11"/>
      <c r="AB19" s="15"/>
      <c r="AC19" s="11"/>
      <c r="AD19" s="15"/>
      <c r="AE19" s="11"/>
      <c r="AF19" s="15"/>
      <c r="AG19" s="11"/>
      <c r="AH19" s="15">
        <f>SUM(S19+T19+V19+X19+Z19+AB19+AD19+AF19)</f>
        <v>8</v>
      </c>
      <c r="AI19" s="19">
        <v>5</v>
      </c>
      <c r="AJ19" s="20">
        <f>SUM(18-AI19)</f>
        <v>13</v>
      </c>
      <c r="AK19" s="2"/>
      <c r="AL19" s="2"/>
    </row>
    <row r="20" spans="1:38" x14ac:dyDescent="0.25">
      <c r="A20" s="3" t="s">
        <v>7</v>
      </c>
      <c r="B20" s="3" t="s">
        <v>8</v>
      </c>
      <c r="C20" s="5">
        <v>4</v>
      </c>
      <c r="D20" s="3">
        <v>0</v>
      </c>
      <c r="E20" s="5" t="s">
        <v>34</v>
      </c>
      <c r="F20" s="5" t="s">
        <v>34</v>
      </c>
      <c r="G20" s="5">
        <v>1</v>
      </c>
      <c r="H20" s="3" t="s">
        <v>34</v>
      </c>
      <c r="I20" s="3" t="s">
        <v>34</v>
      </c>
      <c r="J20" s="3">
        <v>5</v>
      </c>
      <c r="K20" s="3" t="s">
        <v>34</v>
      </c>
      <c r="L20" s="3">
        <v>4</v>
      </c>
      <c r="M20" s="3">
        <v>0</v>
      </c>
      <c r="N20" s="3" t="s">
        <v>34</v>
      </c>
      <c r="O20" s="3"/>
      <c r="P20" s="3"/>
      <c r="Q20" s="3"/>
      <c r="R20" s="3"/>
      <c r="S20" s="3">
        <f t="shared" ref="S20:S27" si="3">SUM(C20:R20)</f>
        <v>14</v>
      </c>
      <c r="T20" s="3">
        <v>1</v>
      </c>
      <c r="U20" s="11">
        <v>43988</v>
      </c>
      <c r="V20" s="3"/>
      <c r="W20" s="11"/>
      <c r="X20" s="15"/>
      <c r="Y20" s="11"/>
      <c r="Z20" s="15"/>
      <c r="AA20" s="11"/>
      <c r="AB20" s="15"/>
      <c r="AC20" s="11"/>
      <c r="AD20" s="15"/>
      <c r="AE20" s="11"/>
      <c r="AF20" s="15"/>
      <c r="AG20" s="11"/>
      <c r="AH20" s="15">
        <f t="shared" ref="AH20:AH27" si="4">SUM(S20+T20+V20+X20+Z20+AB20+AD20+AF20)</f>
        <v>15</v>
      </c>
      <c r="AI20" s="19">
        <v>7</v>
      </c>
      <c r="AJ20" s="20">
        <f t="shared" ref="AJ20:AJ27" si="5">SUM(18-AI20)</f>
        <v>11</v>
      </c>
      <c r="AK20" s="2"/>
      <c r="AL20" s="2"/>
    </row>
    <row r="21" spans="1:38" x14ac:dyDescent="0.25">
      <c r="A21" s="3" t="s">
        <v>2</v>
      </c>
      <c r="B21" s="3" t="s">
        <v>3</v>
      </c>
      <c r="C21" s="5">
        <v>3</v>
      </c>
      <c r="D21" s="3">
        <v>0</v>
      </c>
      <c r="E21" s="5" t="s">
        <v>34</v>
      </c>
      <c r="F21" s="5">
        <v>0</v>
      </c>
      <c r="G21" s="5">
        <v>3</v>
      </c>
      <c r="H21" s="3">
        <v>0</v>
      </c>
      <c r="I21" s="3" t="s">
        <v>34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/>
      <c r="P21" s="3"/>
      <c r="Q21" s="3"/>
      <c r="R21" s="3"/>
      <c r="S21" s="3">
        <f t="shared" si="3"/>
        <v>6</v>
      </c>
      <c r="T21" s="3">
        <v>0</v>
      </c>
      <c r="U21" s="11">
        <v>43954</v>
      </c>
      <c r="V21" s="3">
        <v>0</v>
      </c>
      <c r="W21" s="11">
        <v>44038</v>
      </c>
      <c r="X21" s="15"/>
      <c r="Y21" s="11"/>
      <c r="Z21" s="15"/>
      <c r="AA21" s="11"/>
      <c r="AB21" s="15"/>
      <c r="AC21" s="11"/>
      <c r="AD21" s="15"/>
      <c r="AE21" s="11"/>
      <c r="AF21" s="15"/>
      <c r="AG21" s="11"/>
      <c r="AH21" s="15">
        <f t="shared" si="4"/>
        <v>6</v>
      </c>
      <c r="AI21" s="19">
        <v>12</v>
      </c>
      <c r="AJ21" s="20">
        <f t="shared" si="5"/>
        <v>6</v>
      </c>
      <c r="AK21" s="2"/>
      <c r="AL21" s="2"/>
    </row>
    <row r="22" spans="1:38" x14ac:dyDescent="0.25">
      <c r="A22" s="3" t="s">
        <v>21</v>
      </c>
      <c r="B22" s="3" t="s">
        <v>10</v>
      </c>
      <c r="C22" s="5">
        <v>0</v>
      </c>
      <c r="D22" s="3">
        <v>0</v>
      </c>
      <c r="E22" s="5">
        <v>5</v>
      </c>
      <c r="F22" s="5">
        <v>5</v>
      </c>
      <c r="G22" s="5">
        <v>2</v>
      </c>
      <c r="H22" s="3">
        <v>5</v>
      </c>
      <c r="I22" s="3">
        <v>0</v>
      </c>
      <c r="J22" s="3">
        <v>0</v>
      </c>
      <c r="K22" s="3">
        <v>5</v>
      </c>
      <c r="L22" s="3" t="s">
        <v>34</v>
      </c>
      <c r="M22" s="3">
        <v>0</v>
      </c>
      <c r="N22" s="3">
        <v>5</v>
      </c>
      <c r="O22" s="3"/>
      <c r="P22" s="3"/>
      <c r="Q22" s="3"/>
      <c r="R22" s="3"/>
      <c r="S22" s="3">
        <f t="shared" si="3"/>
        <v>27</v>
      </c>
      <c r="T22" s="3">
        <v>5</v>
      </c>
      <c r="U22" s="11">
        <v>43905</v>
      </c>
      <c r="V22" s="3">
        <v>2</v>
      </c>
      <c r="W22" s="11">
        <v>43988</v>
      </c>
      <c r="X22" s="15">
        <v>5</v>
      </c>
      <c r="Y22" s="11">
        <v>43996</v>
      </c>
      <c r="Z22" s="15"/>
      <c r="AA22" s="11"/>
      <c r="AB22" s="15"/>
      <c r="AC22" s="11"/>
      <c r="AD22" s="15"/>
      <c r="AE22" s="11"/>
      <c r="AF22" s="15"/>
      <c r="AG22" s="11"/>
      <c r="AH22" s="42">
        <f t="shared" si="4"/>
        <v>39</v>
      </c>
      <c r="AI22" s="19">
        <v>14</v>
      </c>
      <c r="AJ22" s="20">
        <f t="shared" si="5"/>
        <v>4</v>
      </c>
      <c r="AK22" s="2"/>
      <c r="AL22" s="2"/>
    </row>
    <row r="23" spans="1:38" x14ac:dyDescent="0.25">
      <c r="A23" s="2" t="s">
        <v>29</v>
      </c>
      <c r="B23" s="3" t="s">
        <v>28</v>
      </c>
      <c r="C23" s="5">
        <v>0</v>
      </c>
      <c r="D23" s="3">
        <v>5</v>
      </c>
      <c r="E23" s="5">
        <v>0</v>
      </c>
      <c r="F23" s="5">
        <v>0</v>
      </c>
      <c r="G23" s="5" t="s">
        <v>34</v>
      </c>
      <c r="H23" s="3">
        <v>0</v>
      </c>
      <c r="I23" s="3">
        <v>0</v>
      </c>
      <c r="J23" s="3">
        <v>4</v>
      </c>
      <c r="K23" s="3">
        <v>0</v>
      </c>
      <c r="L23" s="3" t="s">
        <v>34</v>
      </c>
      <c r="M23" s="3">
        <v>0</v>
      </c>
      <c r="N23" s="3">
        <v>0</v>
      </c>
      <c r="O23" s="3"/>
      <c r="P23" s="3"/>
      <c r="Q23" s="3"/>
      <c r="R23" s="3"/>
      <c r="S23" s="3">
        <f t="shared" si="3"/>
        <v>9</v>
      </c>
      <c r="T23" s="3">
        <v>5</v>
      </c>
      <c r="U23" s="11">
        <v>43883</v>
      </c>
      <c r="V23" s="3">
        <v>0</v>
      </c>
      <c r="W23" s="11">
        <v>43996</v>
      </c>
      <c r="X23" s="15">
        <v>0</v>
      </c>
      <c r="Y23" s="11">
        <v>44023</v>
      </c>
      <c r="Z23" s="15">
        <v>4</v>
      </c>
      <c r="AA23" s="11">
        <v>44038</v>
      </c>
      <c r="AB23" s="15"/>
      <c r="AC23" s="11">
        <v>44044</v>
      </c>
      <c r="AD23" s="15"/>
      <c r="AE23" s="11">
        <v>44065</v>
      </c>
      <c r="AF23" s="15"/>
      <c r="AG23" s="11">
        <v>44080</v>
      </c>
      <c r="AH23" s="15">
        <f t="shared" si="4"/>
        <v>18</v>
      </c>
      <c r="AI23" s="19">
        <v>17</v>
      </c>
      <c r="AJ23" s="20">
        <f t="shared" si="5"/>
        <v>1</v>
      </c>
      <c r="AK23" s="2"/>
      <c r="AL23" s="2"/>
    </row>
    <row r="24" spans="1:38" x14ac:dyDescent="0.25">
      <c r="A24" s="3" t="s">
        <v>23</v>
      </c>
      <c r="B24" s="3" t="s">
        <v>14</v>
      </c>
      <c r="C24" s="5">
        <v>0</v>
      </c>
      <c r="D24" s="3" t="s">
        <v>34</v>
      </c>
      <c r="E24" s="5">
        <v>4</v>
      </c>
      <c r="F24" s="5">
        <v>0</v>
      </c>
      <c r="G24" s="5">
        <v>4</v>
      </c>
      <c r="H24" s="3">
        <v>0</v>
      </c>
      <c r="I24" s="3">
        <v>5</v>
      </c>
      <c r="J24" s="3">
        <v>0</v>
      </c>
      <c r="K24" s="3" t="s">
        <v>34</v>
      </c>
      <c r="L24" s="3">
        <v>0</v>
      </c>
      <c r="M24" s="3">
        <v>0</v>
      </c>
      <c r="N24" s="3" t="s">
        <v>34</v>
      </c>
      <c r="O24" s="3"/>
      <c r="P24" s="3"/>
      <c r="Q24" s="3"/>
      <c r="R24" s="3"/>
      <c r="S24" s="3">
        <f t="shared" si="3"/>
        <v>13</v>
      </c>
      <c r="T24" s="3">
        <v>0</v>
      </c>
      <c r="U24" s="11">
        <v>43905</v>
      </c>
      <c r="V24" s="3">
        <v>4</v>
      </c>
      <c r="W24" s="11">
        <v>43988</v>
      </c>
      <c r="X24" s="15"/>
      <c r="Y24" s="11">
        <v>43996</v>
      </c>
      <c r="Z24" s="15">
        <v>5</v>
      </c>
      <c r="AA24" s="11">
        <v>44023</v>
      </c>
      <c r="AB24" s="15">
        <v>0</v>
      </c>
      <c r="AC24" s="11">
        <v>44038</v>
      </c>
      <c r="AD24" s="15"/>
      <c r="AE24" s="11">
        <v>44051</v>
      </c>
      <c r="AF24" s="15"/>
      <c r="AG24" s="11">
        <v>44065</v>
      </c>
      <c r="AH24" s="42">
        <f t="shared" si="4"/>
        <v>22</v>
      </c>
      <c r="AI24" s="19">
        <v>16</v>
      </c>
      <c r="AJ24" s="20">
        <f t="shared" si="5"/>
        <v>2</v>
      </c>
      <c r="AK24" s="2"/>
      <c r="AL24" s="2"/>
    </row>
    <row r="25" spans="1:38" x14ac:dyDescent="0.25">
      <c r="A25" s="3" t="s">
        <v>22</v>
      </c>
      <c r="B25" s="3" t="s">
        <v>13</v>
      </c>
      <c r="C25" s="5">
        <v>0</v>
      </c>
      <c r="D25" s="3">
        <v>0</v>
      </c>
      <c r="E25" s="5">
        <v>2</v>
      </c>
      <c r="F25" s="5" t="s">
        <v>34</v>
      </c>
      <c r="G25" s="5">
        <v>0</v>
      </c>
      <c r="H25" s="3" t="s">
        <v>34</v>
      </c>
      <c r="I25" s="3" t="s">
        <v>34</v>
      </c>
      <c r="J25" s="3" t="s">
        <v>34</v>
      </c>
      <c r="K25" s="3" t="s">
        <v>34</v>
      </c>
      <c r="L25" s="3" t="s">
        <v>34</v>
      </c>
      <c r="M25" s="3" t="s">
        <v>34</v>
      </c>
      <c r="N25" s="3">
        <v>4</v>
      </c>
      <c r="O25" s="3"/>
      <c r="P25" s="3"/>
      <c r="Q25" s="3"/>
      <c r="R25" s="3"/>
      <c r="S25" s="3">
        <f t="shared" si="3"/>
        <v>6</v>
      </c>
      <c r="T25" s="3"/>
      <c r="U25" s="11"/>
      <c r="V25" s="3"/>
      <c r="W25" s="11"/>
      <c r="X25" s="15"/>
      <c r="Y25" s="11"/>
      <c r="Z25" s="15"/>
      <c r="AA25" s="11"/>
      <c r="AB25" s="15"/>
      <c r="AC25" s="11"/>
      <c r="AD25" s="15"/>
      <c r="AE25" s="11"/>
      <c r="AF25" s="15"/>
      <c r="AG25" s="11"/>
      <c r="AH25" s="15">
        <f t="shared" si="4"/>
        <v>6</v>
      </c>
      <c r="AI25" s="19">
        <v>5</v>
      </c>
      <c r="AJ25" s="20">
        <f t="shared" si="5"/>
        <v>13</v>
      </c>
      <c r="AK25" s="2"/>
      <c r="AL25" s="2"/>
    </row>
    <row r="26" spans="1:38" x14ac:dyDescent="0.25">
      <c r="A26" s="3" t="s">
        <v>36</v>
      </c>
      <c r="B26" s="3" t="s">
        <v>35</v>
      </c>
      <c r="C26" s="5" t="s">
        <v>34</v>
      </c>
      <c r="D26" s="3" t="s">
        <v>34</v>
      </c>
      <c r="E26" s="5" t="s">
        <v>34</v>
      </c>
      <c r="F26" s="5" t="s">
        <v>34</v>
      </c>
      <c r="G26" s="5">
        <v>5</v>
      </c>
      <c r="H26" s="3" t="s">
        <v>34</v>
      </c>
      <c r="I26" s="3" t="s">
        <v>34</v>
      </c>
      <c r="J26" s="3" t="s">
        <v>34</v>
      </c>
      <c r="K26" s="3" t="s">
        <v>34</v>
      </c>
      <c r="L26" s="3" t="s">
        <v>34</v>
      </c>
      <c r="M26" s="3" t="s">
        <v>34</v>
      </c>
      <c r="N26" s="3" t="s">
        <v>34</v>
      </c>
      <c r="O26" s="3"/>
      <c r="P26" s="3"/>
      <c r="Q26" s="3"/>
      <c r="R26" s="3"/>
      <c r="S26" s="3">
        <f t="shared" si="3"/>
        <v>5</v>
      </c>
      <c r="T26" s="3">
        <v>5</v>
      </c>
      <c r="U26" s="11">
        <v>43988</v>
      </c>
      <c r="V26" s="3"/>
      <c r="W26" s="11"/>
      <c r="X26" s="15"/>
      <c r="Y26" s="11"/>
      <c r="Z26" s="15"/>
      <c r="AA26" s="11"/>
      <c r="AB26" s="15"/>
      <c r="AC26" s="11"/>
      <c r="AD26" s="15"/>
      <c r="AE26" s="11"/>
      <c r="AF26" s="15"/>
      <c r="AG26" s="11"/>
      <c r="AH26" s="15">
        <f t="shared" si="4"/>
        <v>10</v>
      </c>
      <c r="AI26" s="19">
        <v>2</v>
      </c>
      <c r="AJ26" s="20">
        <f t="shared" si="5"/>
        <v>16</v>
      </c>
      <c r="AK26" s="2"/>
      <c r="AL26" s="2"/>
    </row>
    <row r="27" spans="1:38" x14ac:dyDescent="0.25">
      <c r="A27" s="3" t="s">
        <v>15</v>
      </c>
      <c r="B27" s="3" t="s">
        <v>16</v>
      </c>
      <c r="C27" s="5">
        <v>0</v>
      </c>
      <c r="D27" s="3">
        <v>0</v>
      </c>
      <c r="E27" s="5">
        <v>0</v>
      </c>
      <c r="F27" s="5">
        <v>0</v>
      </c>
      <c r="G27" s="5" t="s">
        <v>34</v>
      </c>
      <c r="H27" s="3">
        <v>4</v>
      </c>
      <c r="I27" s="3">
        <v>0</v>
      </c>
      <c r="J27" s="3">
        <v>0</v>
      </c>
      <c r="K27" s="3">
        <v>4</v>
      </c>
      <c r="L27" s="3">
        <v>5</v>
      </c>
      <c r="M27" s="3">
        <v>5</v>
      </c>
      <c r="N27" s="3">
        <v>0</v>
      </c>
      <c r="O27" s="3"/>
      <c r="P27" s="3"/>
      <c r="Q27" s="3"/>
      <c r="R27" s="3"/>
      <c r="S27" s="3">
        <f t="shared" si="3"/>
        <v>18</v>
      </c>
      <c r="T27" s="3">
        <v>0</v>
      </c>
      <c r="U27" s="11">
        <v>43954</v>
      </c>
      <c r="V27" s="3">
        <v>0</v>
      </c>
      <c r="W27" s="22">
        <v>44038</v>
      </c>
      <c r="X27" s="15">
        <v>4</v>
      </c>
      <c r="Y27" s="39">
        <v>44044</v>
      </c>
      <c r="Z27" s="15">
        <v>5</v>
      </c>
      <c r="AA27" s="39">
        <v>44051</v>
      </c>
      <c r="AB27" s="15">
        <v>5</v>
      </c>
      <c r="AC27" s="39">
        <v>44065</v>
      </c>
      <c r="AD27" s="15"/>
      <c r="AE27" s="11"/>
      <c r="AF27" s="15"/>
      <c r="AG27" s="11"/>
      <c r="AH27" s="42">
        <f t="shared" si="4"/>
        <v>32</v>
      </c>
      <c r="AI27" s="19"/>
      <c r="AJ27" s="20">
        <f t="shared" si="5"/>
        <v>18</v>
      </c>
      <c r="AK27" s="2"/>
      <c r="AL27" s="2"/>
    </row>
    <row r="28" spans="1:38" x14ac:dyDescent="0.25">
      <c r="A28" s="4"/>
      <c r="B28" s="4"/>
      <c r="C28" s="6"/>
      <c r="D28" s="4"/>
      <c r="E28" s="6"/>
      <c r="F28" s="6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6"/>
      <c r="AJ28" s="6"/>
      <c r="AK28" s="2"/>
      <c r="AL28" s="2"/>
    </row>
    <row r="29" spans="1:38" ht="15.75" thickBot="1" x14ac:dyDescent="0.3">
      <c r="A29" s="4"/>
      <c r="B29" s="4"/>
      <c r="C29" s="6"/>
      <c r="D29" s="4"/>
      <c r="E29" s="6"/>
      <c r="F29" s="6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2"/>
      <c r="AJ29" s="2"/>
      <c r="AK29" s="2"/>
      <c r="AL29" s="2"/>
    </row>
    <row r="30" spans="1:38" x14ac:dyDescent="0.25">
      <c r="A30" s="25" t="s">
        <v>15</v>
      </c>
      <c r="B30" s="26" t="s">
        <v>16</v>
      </c>
      <c r="C30" s="27"/>
      <c r="D30" s="28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  <c r="AK30" s="2"/>
      <c r="AL30" s="2"/>
    </row>
    <row r="31" spans="1:38" x14ac:dyDescent="0.25">
      <c r="A31" s="30"/>
      <c r="B31" s="4" t="s">
        <v>41</v>
      </c>
      <c r="C31" s="6">
        <v>0</v>
      </c>
      <c r="D31" s="4">
        <v>0</v>
      </c>
      <c r="E31" s="6">
        <v>0</v>
      </c>
      <c r="F31" s="23">
        <v>0</v>
      </c>
      <c r="G31" s="6" t="s">
        <v>34</v>
      </c>
      <c r="H31" s="4">
        <v>0</v>
      </c>
      <c r="I31" s="4">
        <v>0</v>
      </c>
      <c r="J31" s="23">
        <v>0</v>
      </c>
      <c r="K31" s="4" t="s">
        <v>34</v>
      </c>
      <c r="L31" s="4" t="s">
        <v>34</v>
      </c>
      <c r="M31" s="23"/>
      <c r="N31" s="4">
        <v>0</v>
      </c>
      <c r="O31" s="4"/>
      <c r="P31" s="4"/>
      <c r="Q31" s="4"/>
      <c r="R31" s="4"/>
      <c r="S31" s="4"/>
      <c r="T31" s="4"/>
      <c r="U31" s="24">
        <v>43954</v>
      </c>
      <c r="V31" s="4"/>
      <c r="W31" s="24">
        <v>44038</v>
      </c>
      <c r="X31" s="4"/>
      <c r="Y31" s="24">
        <v>44065</v>
      </c>
      <c r="Z31" s="4"/>
      <c r="AA31" s="4"/>
      <c r="AB31" s="4"/>
      <c r="AC31" s="4"/>
      <c r="AD31" s="4"/>
      <c r="AE31" s="4"/>
      <c r="AF31" s="4"/>
      <c r="AG31" s="4"/>
      <c r="AH31" s="4"/>
      <c r="AI31" s="19">
        <v>12</v>
      </c>
      <c r="AJ31" s="31">
        <f>SUM(18-AI31)</f>
        <v>6</v>
      </c>
      <c r="AK31" s="2"/>
      <c r="AL31" s="2"/>
    </row>
    <row r="32" spans="1:38" ht="15.75" thickBot="1" x14ac:dyDescent="0.3">
      <c r="A32" s="32"/>
      <c r="B32" s="33" t="s">
        <v>42</v>
      </c>
      <c r="C32" s="33">
        <v>0</v>
      </c>
      <c r="D32" s="33">
        <v>0</v>
      </c>
      <c r="E32" s="33">
        <v>0</v>
      </c>
      <c r="F32" s="34">
        <v>0</v>
      </c>
      <c r="G32" s="33" t="s">
        <v>34</v>
      </c>
      <c r="H32" s="33">
        <v>0</v>
      </c>
      <c r="I32" s="33">
        <v>0</v>
      </c>
      <c r="J32" s="33">
        <v>0</v>
      </c>
      <c r="K32" s="34">
        <v>0</v>
      </c>
      <c r="L32" s="34">
        <v>0</v>
      </c>
      <c r="M32" s="34"/>
      <c r="N32" s="33">
        <v>0</v>
      </c>
      <c r="O32" s="33"/>
      <c r="P32" s="33"/>
      <c r="Q32" s="33"/>
      <c r="R32" s="33"/>
      <c r="S32" s="35"/>
      <c r="T32" s="33"/>
      <c r="U32" s="36">
        <v>43954</v>
      </c>
      <c r="V32" s="33"/>
      <c r="W32" s="40">
        <v>44044</v>
      </c>
      <c r="X32" s="35"/>
      <c r="Y32" s="40">
        <v>44051</v>
      </c>
      <c r="Z32" s="35"/>
      <c r="AA32" s="40">
        <v>44065</v>
      </c>
      <c r="AB32" s="35"/>
      <c r="AC32" s="35"/>
      <c r="AD32" s="35"/>
      <c r="AE32" s="35"/>
      <c r="AF32" s="35"/>
      <c r="AG32" s="35"/>
      <c r="AH32" s="35"/>
      <c r="AI32" s="37">
        <v>15</v>
      </c>
      <c r="AJ32" s="38">
        <f>SUM(18-AI32)</f>
        <v>3</v>
      </c>
      <c r="AK32" s="2"/>
      <c r="AL32" s="2"/>
    </row>
    <row r="33" spans="1:3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4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2"/>
      <c r="AJ33" s="2"/>
      <c r="AK33" s="2"/>
      <c r="AL33" s="2"/>
    </row>
    <row r="34" spans="1:38" ht="24.75" x14ac:dyDescent="0.25">
      <c r="A34" s="6" t="s">
        <v>9</v>
      </c>
      <c r="B34" s="6"/>
      <c r="C34" s="2">
        <v>1</v>
      </c>
      <c r="D34" s="4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6">
        <v>13</v>
      </c>
      <c r="P34" s="6">
        <v>14</v>
      </c>
      <c r="Q34" s="6">
        <v>14</v>
      </c>
      <c r="R34" s="6">
        <v>15</v>
      </c>
      <c r="S34" s="7" t="s">
        <v>27</v>
      </c>
      <c r="T34" s="7">
        <v>17</v>
      </c>
      <c r="U34" s="7" t="s">
        <v>24</v>
      </c>
      <c r="V34" s="8">
        <v>18</v>
      </c>
      <c r="W34" s="7" t="s">
        <v>24</v>
      </c>
      <c r="X34" s="7"/>
      <c r="Y34" s="7" t="s">
        <v>39</v>
      </c>
      <c r="Z34" s="7"/>
      <c r="AA34" s="7" t="s">
        <v>39</v>
      </c>
      <c r="AB34" s="7"/>
      <c r="AC34" s="7" t="s">
        <v>39</v>
      </c>
      <c r="AD34" s="7"/>
      <c r="AE34" s="7" t="s">
        <v>39</v>
      </c>
      <c r="AF34" s="7"/>
      <c r="AG34" s="7"/>
      <c r="AH34" s="2" t="s">
        <v>26</v>
      </c>
      <c r="AI34" s="16" t="s">
        <v>37</v>
      </c>
      <c r="AJ34" s="17" t="s">
        <v>38</v>
      </c>
      <c r="AK34" s="2"/>
      <c r="AL34" s="2"/>
    </row>
    <row r="35" spans="1:38" x14ac:dyDescent="0.25">
      <c r="A35" s="4" t="s">
        <v>17</v>
      </c>
      <c r="B35" s="4" t="s">
        <v>0</v>
      </c>
      <c r="C35" s="13">
        <v>43869</v>
      </c>
      <c r="D35" s="14">
        <v>43883</v>
      </c>
      <c r="E35" s="14">
        <v>43905</v>
      </c>
      <c r="F35" s="14">
        <v>43954</v>
      </c>
      <c r="G35" s="14">
        <v>43988</v>
      </c>
      <c r="H35" s="21">
        <v>43996</v>
      </c>
      <c r="I35" s="9">
        <v>44023</v>
      </c>
      <c r="J35" s="9">
        <v>44038</v>
      </c>
      <c r="K35" s="9">
        <v>44044</v>
      </c>
      <c r="L35" s="9">
        <v>44051</v>
      </c>
      <c r="M35" s="9">
        <v>44065</v>
      </c>
      <c r="N35" s="9">
        <v>44080</v>
      </c>
      <c r="O35" s="9">
        <v>44093</v>
      </c>
      <c r="P35" s="9">
        <v>44107</v>
      </c>
      <c r="Q35" s="9">
        <v>44121</v>
      </c>
      <c r="R35" s="9">
        <v>44135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"/>
      <c r="AI35" s="18"/>
      <c r="AJ35" s="18"/>
      <c r="AK35" s="2"/>
      <c r="AL35" s="2"/>
    </row>
    <row r="36" spans="1:38" x14ac:dyDescent="0.25">
      <c r="A36" s="3" t="s">
        <v>21</v>
      </c>
      <c r="B36" s="3" t="s">
        <v>10</v>
      </c>
      <c r="C36" s="5">
        <v>5</v>
      </c>
      <c r="D36" s="3">
        <v>0</v>
      </c>
      <c r="E36" s="5">
        <v>0</v>
      </c>
      <c r="F36" s="5">
        <v>0</v>
      </c>
      <c r="G36" s="5">
        <v>0</v>
      </c>
      <c r="H36" s="3">
        <v>0</v>
      </c>
      <c r="I36" s="3">
        <v>0</v>
      </c>
      <c r="J36" s="3">
        <v>0</v>
      </c>
      <c r="K36" s="3">
        <v>0</v>
      </c>
      <c r="L36" s="3" t="s">
        <v>34</v>
      </c>
      <c r="M36" s="3">
        <v>0</v>
      </c>
      <c r="N36" s="3">
        <v>0</v>
      </c>
      <c r="O36" s="3"/>
      <c r="P36" s="3"/>
      <c r="Q36" s="3"/>
      <c r="R36" s="3"/>
      <c r="S36" s="3">
        <f>SUM(C36:R36)</f>
        <v>5</v>
      </c>
      <c r="T36" s="3">
        <v>0</v>
      </c>
      <c r="U36" s="11">
        <v>43905</v>
      </c>
      <c r="V36" s="3">
        <v>0</v>
      </c>
      <c r="W36" s="11">
        <v>43988</v>
      </c>
      <c r="X36" s="15">
        <v>0</v>
      </c>
      <c r="Y36" s="11">
        <v>43996</v>
      </c>
      <c r="Z36" s="15"/>
      <c r="AA36" s="11"/>
      <c r="AB36" s="15"/>
      <c r="AC36" s="11"/>
      <c r="AD36" s="15"/>
      <c r="AE36" s="11"/>
      <c r="AF36" s="15"/>
      <c r="AG36" s="11"/>
      <c r="AH36" s="3">
        <f>SUM(S36+T36+V36+X36+Z36+AB36+AD36+AF36)</f>
        <v>5</v>
      </c>
      <c r="AI36" s="19">
        <v>14</v>
      </c>
      <c r="AJ36" s="20">
        <f>SUM(18-AI36)</f>
        <v>4</v>
      </c>
      <c r="AK36" s="2"/>
      <c r="AL36" s="2"/>
    </row>
    <row r="37" spans="1:38" x14ac:dyDescent="0.25">
      <c r="A37" s="3" t="s">
        <v>11</v>
      </c>
      <c r="B37" s="3" t="s">
        <v>12</v>
      </c>
      <c r="C37" s="5">
        <v>4</v>
      </c>
      <c r="D37" s="3" t="s">
        <v>34</v>
      </c>
      <c r="E37" s="5" t="s">
        <v>34</v>
      </c>
      <c r="F37" s="5" t="s">
        <v>34</v>
      </c>
      <c r="G37" s="5" t="s">
        <v>34</v>
      </c>
      <c r="H37" s="3" t="s">
        <v>34</v>
      </c>
      <c r="I37" s="3" t="s">
        <v>34</v>
      </c>
      <c r="J37" s="3" t="s">
        <v>43</v>
      </c>
      <c r="K37" s="3" t="s">
        <v>34</v>
      </c>
      <c r="L37" s="3" t="s">
        <v>34</v>
      </c>
      <c r="M37" s="3" t="s">
        <v>34</v>
      </c>
      <c r="N37" s="3" t="s">
        <v>34</v>
      </c>
      <c r="O37" s="3"/>
      <c r="P37" s="3"/>
      <c r="Q37" s="3"/>
      <c r="R37" s="3"/>
      <c r="S37" s="3">
        <f t="shared" ref="S37:S47" si="6">SUM(C37:R37)</f>
        <v>4</v>
      </c>
      <c r="T37" s="3"/>
      <c r="U37" s="11"/>
      <c r="V37" s="3"/>
      <c r="W37" s="11"/>
      <c r="X37" s="15"/>
      <c r="Y37" s="11"/>
      <c r="Z37" s="15"/>
      <c r="AA37" s="11"/>
      <c r="AB37" s="15"/>
      <c r="AC37" s="11"/>
      <c r="AD37" s="15"/>
      <c r="AE37" s="11"/>
      <c r="AF37" s="15"/>
      <c r="AG37" s="11"/>
      <c r="AH37" s="3">
        <f t="shared" ref="AH37:AH47" si="7">SUM(S37+T37+V37+X37+Z37+AB37+AD37+AF37)</f>
        <v>4</v>
      </c>
      <c r="AI37" s="19">
        <v>1</v>
      </c>
      <c r="AJ37" s="20">
        <f t="shared" ref="AJ37:AJ47" si="8">SUM(18-AI37)</f>
        <v>17</v>
      </c>
      <c r="AK37" s="2"/>
      <c r="AL37" s="2"/>
    </row>
    <row r="38" spans="1:38" x14ac:dyDescent="0.25">
      <c r="A38" s="3" t="s">
        <v>22</v>
      </c>
      <c r="B38" s="3" t="s">
        <v>13</v>
      </c>
      <c r="C38" s="5">
        <v>3</v>
      </c>
      <c r="D38" s="3">
        <v>0</v>
      </c>
      <c r="E38" s="5">
        <v>0</v>
      </c>
      <c r="F38" s="5" t="s">
        <v>34</v>
      </c>
      <c r="G38" s="5" t="s">
        <v>34</v>
      </c>
      <c r="H38" s="3" t="s">
        <v>34</v>
      </c>
      <c r="I38" s="3" t="s">
        <v>34</v>
      </c>
      <c r="J38" s="3" t="s">
        <v>43</v>
      </c>
      <c r="K38" s="3" t="s">
        <v>34</v>
      </c>
      <c r="L38" s="3" t="s">
        <v>34</v>
      </c>
      <c r="M38" s="3" t="s">
        <v>34</v>
      </c>
      <c r="N38" s="3">
        <v>0</v>
      </c>
      <c r="O38" s="3"/>
      <c r="P38" s="3"/>
      <c r="Q38" s="3"/>
      <c r="R38" s="3"/>
      <c r="S38" s="3">
        <f t="shared" si="6"/>
        <v>3</v>
      </c>
      <c r="T38" s="3"/>
      <c r="U38" s="11"/>
      <c r="V38" s="3"/>
      <c r="W38" s="11"/>
      <c r="X38" s="15"/>
      <c r="Y38" s="11"/>
      <c r="Z38" s="15"/>
      <c r="AA38" s="11"/>
      <c r="AB38" s="15"/>
      <c r="AC38" s="11"/>
      <c r="AD38" s="15"/>
      <c r="AE38" s="11"/>
      <c r="AF38" s="15"/>
      <c r="AG38" s="11"/>
      <c r="AH38" s="3">
        <f t="shared" si="7"/>
        <v>3</v>
      </c>
      <c r="AI38" s="19">
        <v>4</v>
      </c>
      <c r="AJ38" s="20">
        <f t="shared" si="8"/>
        <v>14</v>
      </c>
      <c r="AK38" s="2"/>
      <c r="AL38" s="2"/>
    </row>
    <row r="39" spans="1:38" x14ac:dyDescent="0.25">
      <c r="A39" s="3" t="s">
        <v>23</v>
      </c>
      <c r="B39" s="3" t="s">
        <v>14</v>
      </c>
      <c r="C39" s="5">
        <v>2</v>
      </c>
      <c r="D39" s="3" t="s">
        <v>34</v>
      </c>
      <c r="E39" s="5">
        <v>0</v>
      </c>
      <c r="F39" s="5">
        <v>5</v>
      </c>
      <c r="G39" s="5">
        <v>0</v>
      </c>
      <c r="H39" s="3">
        <v>0</v>
      </c>
      <c r="I39" s="3">
        <v>0</v>
      </c>
      <c r="J39" s="3">
        <v>0</v>
      </c>
      <c r="K39" s="3" t="s">
        <v>34</v>
      </c>
      <c r="L39" s="3">
        <v>0</v>
      </c>
      <c r="M39" s="3">
        <v>0</v>
      </c>
      <c r="N39" s="3" t="s">
        <v>34</v>
      </c>
      <c r="O39" s="3"/>
      <c r="P39" s="3"/>
      <c r="Q39" s="3"/>
      <c r="R39" s="3"/>
      <c r="S39" s="3">
        <f t="shared" si="6"/>
        <v>7</v>
      </c>
      <c r="T39" s="3">
        <v>0</v>
      </c>
      <c r="U39" s="11">
        <v>43905</v>
      </c>
      <c r="V39" s="3">
        <v>0</v>
      </c>
      <c r="W39" s="11">
        <v>43988</v>
      </c>
      <c r="X39" s="15">
        <v>0</v>
      </c>
      <c r="Y39" s="11">
        <v>43996</v>
      </c>
      <c r="Z39" s="15">
        <v>0</v>
      </c>
      <c r="AA39" s="11">
        <v>44023</v>
      </c>
      <c r="AB39" s="15">
        <v>0</v>
      </c>
      <c r="AC39" s="11">
        <v>44038</v>
      </c>
      <c r="AD39" s="15">
        <v>0</v>
      </c>
      <c r="AE39" s="11">
        <v>44051</v>
      </c>
      <c r="AF39" s="15"/>
      <c r="AG39" s="11"/>
      <c r="AH39" s="3">
        <f t="shared" si="7"/>
        <v>7</v>
      </c>
      <c r="AI39" s="19">
        <v>16</v>
      </c>
      <c r="AJ39" s="20">
        <f t="shared" si="8"/>
        <v>2</v>
      </c>
      <c r="AK39" s="2"/>
      <c r="AL39" s="2"/>
    </row>
    <row r="40" spans="1:38" x14ac:dyDescent="0.25">
      <c r="A40" s="3" t="s">
        <v>15</v>
      </c>
      <c r="B40" s="3" t="s">
        <v>16</v>
      </c>
      <c r="C40" s="5">
        <v>1</v>
      </c>
      <c r="D40" s="3">
        <v>3</v>
      </c>
      <c r="E40" s="5">
        <v>5</v>
      </c>
      <c r="F40" s="5">
        <v>4</v>
      </c>
      <c r="G40" s="5" t="s">
        <v>34</v>
      </c>
      <c r="H40" s="3">
        <v>0</v>
      </c>
      <c r="I40" s="3">
        <v>5</v>
      </c>
      <c r="J40" s="3">
        <v>0</v>
      </c>
      <c r="K40" s="3">
        <v>0</v>
      </c>
      <c r="L40" s="3">
        <v>0</v>
      </c>
      <c r="M40" s="3">
        <v>0</v>
      </c>
      <c r="N40" s="3">
        <v>4</v>
      </c>
      <c r="O40" s="3"/>
      <c r="P40" s="3"/>
      <c r="Q40" s="3"/>
      <c r="R40" s="3"/>
      <c r="S40" s="3">
        <f t="shared" si="6"/>
        <v>22</v>
      </c>
      <c r="T40" s="3">
        <v>4</v>
      </c>
      <c r="U40" s="11">
        <v>43954</v>
      </c>
      <c r="V40" s="3">
        <v>0</v>
      </c>
      <c r="W40" s="22">
        <v>44038</v>
      </c>
      <c r="X40" s="15">
        <v>0</v>
      </c>
      <c r="Y40" s="39">
        <v>44044</v>
      </c>
      <c r="Z40" s="15">
        <v>0</v>
      </c>
      <c r="AA40" s="39">
        <v>44051</v>
      </c>
      <c r="AB40" s="15"/>
      <c r="AC40" s="39">
        <v>44065</v>
      </c>
      <c r="AD40" s="15"/>
      <c r="AE40" s="11"/>
      <c r="AF40" s="15"/>
      <c r="AG40" s="11"/>
      <c r="AH40" s="41">
        <f t="shared" si="7"/>
        <v>26</v>
      </c>
      <c r="AI40" s="19"/>
      <c r="AJ40" s="20">
        <f t="shared" si="8"/>
        <v>18</v>
      </c>
      <c r="AK40" s="2"/>
      <c r="AL40" s="2"/>
    </row>
    <row r="41" spans="1:38" x14ac:dyDescent="0.25">
      <c r="A41" s="2" t="s">
        <v>29</v>
      </c>
      <c r="B41" s="3" t="s">
        <v>28</v>
      </c>
      <c r="C41" s="5">
        <v>0</v>
      </c>
      <c r="D41" s="3">
        <v>0</v>
      </c>
      <c r="E41" s="5">
        <v>0</v>
      </c>
      <c r="F41" s="5">
        <v>2</v>
      </c>
      <c r="G41" s="5" t="s">
        <v>34</v>
      </c>
      <c r="H41" s="3">
        <v>5</v>
      </c>
      <c r="I41" s="3">
        <v>4</v>
      </c>
      <c r="J41" s="3">
        <v>0</v>
      </c>
      <c r="K41" s="3">
        <v>5</v>
      </c>
      <c r="L41" s="3" t="s">
        <v>34</v>
      </c>
      <c r="M41" s="3">
        <v>5</v>
      </c>
      <c r="N41" s="3">
        <v>5</v>
      </c>
      <c r="O41" s="3"/>
      <c r="P41" s="3"/>
      <c r="Q41" s="3"/>
      <c r="R41" s="3"/>
      <c r="S41" s="3">
        <f t="shared" si="6"/>
        <v>26</v>
      </c>
      <c r="T41" s="3">
        <v>0</v>
      </c>
      <c r="U41" s="11">
        <v>43883</v>
      </c>
      <c r="V41" s="3">
        <v>5</v>
      </c>
      <c r="W41" s="11">
        <v>43996</v>
      </c>
      <c r="X41" s="15">
        <v>4</v>
      </c>
      <c r="Y41" s="11">
        <v>44023</v>
      </c>
      <c r="Z41" s="15">
        <v>0</v>
      </c>
      <c r="AA41" s="11">
        <v>44038</v>
      </c>
      <c r="AB41" s="15">
        <v>5</v>
      </c>
      <c r="AC41" s="11">
        <v>44044</v>
      </c>
      <c r="AD41" s="15">
        <v>5</v>
      </c>
      <c r="AE41" s="11">
        <v>44065</v>
      </c>
      <c r="AF41" s="15">
        <v>5</v>
      </c>
      <c r="AG41" s="11">
        <v>44080</v>
      </c>
      <c r="AH41" s="41">
        <f t="shared" si="7"/>
        <v>50</v>
      </c>
      <c r="AI41" s="19">
        <v>17</v>
      </c>
      <c r="AJ41" s="20">
        <f t="shared" si="8"/>
        <v>1</v>
      </c>
      <c r="AK41" s="2"/>
      <c r="AL41" s="2"/>
    </row>
    <row r="42" spans="1:38" x14ac:dyDescent="0.25">
      <c r="A42" s="3" t="s">
        <v>32</v>
      </c>
      <c r="B42" s="3" t="s">
        <v>33</v>
      </c>
      <c r="C42" s="5" t="s">
        <v>34</v>
      </c>
      <c r="D42" s="3">
        <v>4</v>
      </c>
      <c r="E42" s="5" t="s">
        <v>34</v>
      </c>
      <c r="F42" s="5" t="s">
        <v>34</v>
      </c>
      <c r="G42" s="5" t="s">
        <v>34</v>
      </c>
      <c r="H42" s="3" t="s">
        <v>34</v>
      </c>
      <c r="I42" s="3" t="s">
        <v>34</v>
      </c>
      <c r="J42" s="3" t="s">
        <v>43</v>
      </c>
      <c r="K42" s="3" t="s">
        <v>34</v>
      </c>
      <c r="L42" s="3" t="s">
        <v>34</v>
      </c>
      <c r="M42" s="3" t="s">
        <v>34</v>
      </c>
      <c r="N42" s="3" t="s">
        <v>34</v>
      </c>
      <c r="O42" s="3"/>
      <c r="P42" s="3"/>
      <c r="Q42" s="3"/>
      <c r="R42" s="3"/>
      <c r="S42" s="3">
        <f t="shared" si="6"/>
        <v>4</v>
      </c>
      <c r="T42" s="3"/>
      <c r="U42" s="11"/>
      <c r="V42" s="3"/>
      <c r="W42" s="11"/>
      <c r="X42" s="15"/>
      <c r="Y42" s="11"/>
      <c r="Z42" s="15"/>
      <c r="AA42" s="11"/>
      <c r="AB42" s="15"/>
      <c r="AC42" s="11"/>
      <c r="AD42" s="15"/>
      <c r="AE42" s="11"/>
      <c r="AF42" s="15"/>
      <c r="AG42" s="11"/>
      <c r="AH42" s="3">
        <f t="shared" si="7"/>
        <v>4</v>
      </c>
      <c r="AI42" s="19">
        <v>1</v>
      </c>
      <c r="AJ42" s="20">
        <f t="shared" si="8"/>
        <v>17</v>
      </c>
      <c r="AK42" s="2"/>
      <c r="AL42" s="2"/>
    </row>
    <row r="43" spans="1:38" x14ac:dyDescent="0.25">
      <c r="A43" s="3" t="s">
        <v>20</v>
      </c>
      <c r="B43" s="3" t="s">
        <v>6</v>
      </c>
      <c r="C43" s="5">
        <v>0</v>
      </c>
      <c r="D43" s="3">
        <v>5</v>
      </c>
      <c r="E43" s="5">
        <v>0</v>
      </c>
      <c r="F43" s="5">
        <v>3</v>
      </c>
      <c r="G43" s="5" t="s">
        <v>34</v>
      </c>
      <c r="H43" s="3" t="s">
        <v>34</v>
      </c>
      <c r="I43" s="3" t="s">
        <v>34</v>
      </c>
      <c r="J43" s="3" t="s">
        <v>43</v>
      </c>
      <c r="K43" s="3" t="s">
        <v>34</v>
      </c>
      <c r="L43" s="3" t="s">
        <v>34</v>
      </c>
      <c r="M43" s="3" t="s">
        <v>34</v>
      </c>
      <c r="N43" s="3" t="s">
        <v>34</v>
      </c>
      <c r="O43" s="3"/>
      <c r="P43" s="3"/>
      <c r="Q43" s="3"/>
      <c r="R43" s="3"/>
      <c r="S43" s="3">
        <f t="shared" si="6"/>
        <v>8</v>
      </c>
      <c r="T43" s="3">
        <v>3</v>
      </c>
      <c r="U43" s="11">
        <v>43954</v>
      </c>
      <c r="V43" s="3"/>
      <c r="W43" s="11"/>
      <c r="X43" s="15"/>
      <c r="Y43" s="11"/>
      <c r="Z43" s="15"/>
      <c r="AA43" s="11"/>
      <c r="AB43" s="15"/>
      <c r="AC43" s="11"/>
      <c r="AD43" s="15"/>
      <c r="AE43" s="11"/>
      <c r="AF43" s="15"/>
      <c r="AG43" s="11"/>
      <c r="AH43" s="41">
        <f t="shared" si="7"/>
        <v>11</v>
      </c>
      <c r="AI43" s="19">
        <v>5</v>
      </c>
      <c r="AJ43" s="20">
        <f t="shared" si="8"/>
        <v>13</v>
      </c>
      <c r="AK43" s="2"/>
      <c r="AL43" s="2"/>
    </row>
    <row r="44" spans="1:38" x14ac:dyDescent="0.25">
      <c r="A44" s="3"/>
      <c r="B44" s="3"/>
      <c r="C44" s="5"/>
      <c r="D44" s="3"/>
      <c r="E44" s="5"/>
      <c r="F44" s="5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>
        <f t="shared" si="6"/>
        <v>0</v>
      </c>
      <c r="T44" s="3"/>
      <c r="U44" s="11"/>
      <c r="V44" s="3"/>
      <c r="W44" s="11"/>
      <c r="X44" s="15"/>
      <c r="Y44" s="11"/>
      <c r="Z44" s="15"/>
      <c r="AA44" s="11"/>
      <c r="AB44" s="15"/>
      <c r="AC44" s="11"/>
      <c r="AD44" s="15"/>
      <c r="AE44" s="11"/>
      <c r="AF44" s="15"/>
      <c r="AG44" s="11"/>
      <c r="AH44" s="3">
        <f t="shared" si="7"/>
        <v>0</v>
      </c>
      <c r="AI44" s="19"/>
      <c r="AJ44" s="20">
        <f t="shared" si="8"/>
        <v>18</v>
      </c>
      <c r="AK44" s="2"/>
      <c r="AL44" s="2"/>
    </row>
    <row r="45" spans="1:38" x14ac:dyDescent="0.25">
      <c r="A45" s="3"/>
      <c r="B45" s="3"/>
      <c r="C45" s="5"/>
      <c r="D45" s="3"/>
      <c r="E45" s="5"/>
      <c r="F45" s="5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>
        <f t="shared" si="6"/>
        <v>0</v>
      </c>
      <c r="T45" s="3"/>
      <c r="U45" s="11"/>
      <c r="V45" s="3"/>
      <c r="W45" s="11"/>
      <c r="X45" s="15"/>
      <c r="Y45" s="11"/>
      <c r="Z45" s="15"/>
      <c r="AA45" s="11"/>
      <c r="AB45" s="15"/>
      <c r="AC45" s="11"/>
      <c r="AD45" s="15"/>
      <c r="AE45" s="11"/>
      <c r="AF45" s="15"/>
      <c r="AG45" s="11"/>
      <c r="AH45" s="3">
        <f t="shared" si="7"/>
        <v>0</v>
      </c>
      <c r="AI45" s="19"/>
      <c r="AJ45" s="20">
        <f t="shared" si="8"/>
        <v>18</v>
      </c>
      <c r="AK45" s="2"/>
      <c r="AL45" s="2"/>
    </row>
    <row r="46" spans="1:38" x14ac:dyDescent="0.25">
      <c r="A46" s="3"/>
      <c r="B46" s="3"/>
      <c r="C46" s="5"/>
      <c r="D46" s="3"/>
      <c r="E46" s="5"/>
      <c r="F46" s="5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>
        <f t="shared" si="6"/>
        <v>0</v>
      </c>
      <c r="T46" s="3"/>
      <c r="U46" s="11"/>
      <c r="V46" s="3"/>
      <c r="W46" s="11"/>
      <c r="X46" s="15"/>
      <c r="Y46" s="11"/>
      <c r="Z46" s="15"/>
      <c r="AA46" s="11"/>
      <c r="AB46" s="15"/>
      <c r="AC46" s="11"/>
      <c r="AD46" s="15"/>
      <c r="AE46" s="11"/>
      <c r="AF46" s="15"/>
      <c r="AG46" s="11"/>
      <c r="AH46" s="3">
        <f t="shared" si="7"/>
        <v>0</v>
      </c>
      <c r="AI46" s="19"/>
      <c r="AJ46" s="20">
        <f t="shared" si="8"/>
        <v>18</v>
      </c>
      <c r="AK46" s="2"/>
      <c r="AL46" s="2"/>
    </row>
    <row r="47" spans="1:38" x14ac:dyDescent="0.25">
      <c r="A47" s="3"/>
      <c r="B47" s="3"/>
      <c r="C47" s="3"/>
      <c r="D47" s="3"/>
      <c r="E47" s="5"/>
      <c r="F47" s="5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>
        <f t="shared" si="6"/>
        <v>0</v>
      </c>
      <c r="T47" s="3"/>
      <c r="U47" s="11"/>
      <c r="V47" s="3"/>
      <c r="W47" s="11"/>
      <c r="X47" s="15"/>
      <c r="Y47" s="11"/>
      <c r="Z47" s="15"/>
      <c r="AA47" s="11"/>
      <c r="AB47" s="15"/>
      <c r="AC47" s="11"/>
      <c r="AD47" s="15"/>
      <c r="AE47" s="11"/>
      <c r="AF47" s="11"/>
      <c r="AG47" s="11"/>
      <c r="AH47" s="3">
        <f t="shared" si="7"/>
        <v>0</v>
      </c>
      <c r="AI47" s="19"/>
      <c r="AJ47" s="20">
        <f t="shared" si="8"/>
        <v>18</v>
      </c>
      <c r="AK47" s="2"/>
      <c r="AL47" s="2"/>
    </row>
    <row r="48" spans="1:38" x14ac:dyDescent="0.25">
      <c r="A48" s="4"/>
      <c r="B48" s="4"/>
      <c r="C48" s="4"/>
      <c r="D48" s="4"/>
      <c r="E48" s="6"/>
      <c r="F48" s="6"/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2"/>
      <c r="V48" s="4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4"/>
      <c r="AI48" s="2"/>
      <c r="AJ48" s="2"/>
      <c r="AK48" s="2"/>
      <c r="AL48" s="2"/>
    </row>
    <row r="49" spans="1:38" x14ac:dyDescent="0.25">
      <c r="A49" s="4"/>
      <c r="B49" s="4"/>
      <c r="C49" s="4"/>
      <c r="D49" s="4"/>
      <c r="E49" s="6"/>
      <c r="F49" s="6"/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2"/>
      <c r="V49" s="4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4"/>
      <c r="AI49" s="2"/>
      <c r="AJ49" s="2"/>
      <c r="AK49" s="2"/>
      <c r="AL49" s="2"/>
    </row>
    <row r="50" spans="1:3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4"/>
      <c r="AI50" s="2"/>
      <c r="AJ50" s="2"/>
      <c r="AK50" s="2"/>
      <c r="AL50" s="2"/>
    </row>
    <row r="51" spans="1:3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4"/>
      <c r="AI51" s="2"/>
      <c r="AJ51" s="2"/>
      <c r="AK51" s="2"/>
      <c r="AL51" s="2"/>
    </row>
    <row r="52" spans="1:3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4"/>
      <c r="AI52" s="2"/>
      <c r="AJ52" s="2"/>
      <c r="AK52" s="2"/>
      <c r="AL52" s="2"/>
    </row>
    <row r="53" spans="1:3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2"/>
      <c r="AJ53" s="2"/>
      <c r="AK53" s="2"/>
      <c r="AL53" s="2"/>
    </row>
    <row r="54" spans="1:3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2"/>
      <c r="AJ54" s="2"/>
      <c r="AK54" s="2"/>
      <c r="AL54" s="2"/>
    </row>
    <row r="55" spans="1:3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2"/>
      <c r="AJ55" s="2"/>
      <c r="AK55" s="2"/>
      <c r="AL55" s="2"/>
    </row>
    <row r="56" spans="1: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2"/>
      <c r="AJ56" s="2"/>
      <c r="AK56" s="2"/>
      <c r="AL56" s="2"/>
    </row>
    <row r="57" spans="1: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2"/>
      <c r="AJ57" s="2"/>
      <c r="AK57" s="2"/>
      <c r="AL57" s="2"/>
    </row>
    <row r="58" spans="1: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2"/>
      <c r="AJ58" s="2"/>
      <c r="AK58" s="2"/>
      <c r="AL58" s="2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2"/>
      <c r="AJ59" s="2"/>
      <c r="AK59" s="2"/>
      <c r="AL59" s="2"/>
    </row>
    <row r="60" spans="1: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2"/>
      <c r="AJ60" s="2"/>
      <c r="AK60" s="2"/>
      <c r="AL60" s="2"/>
    </row>
    <row r="61" spans="1:3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2"/>
      <c r="AJ61" s="2"/>
      <c r="AK61" s="2"/>
      <c r="AL61" s="2"/>
    </row>
    <row r="62" spans="1:3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2"/>
      <c r="AJ62" s="2"/>
      <c r="AK62" s="2"/>
      <c r="AL62" s="2"/>
    </row>
    <row r="63" spans="1:3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2"/>
      <c r="AJ63" s="2"/>
      <c r="AK63" s="2"/>
      <c r="AL63" s="2"/>
    </row>
    <row r="64" spans="1:38" x14ac:dyDescent="0.25">
      <c r="AH64" s="1"/>
    </row>
    <row r="65" spans="34:34" x14ac:dyDescent="0.25">
      <c r="AH65" s="1"/>
    </row>
    <row r="66" spans="34:34" x14ac:dyDescent="0.25">
      <c r="AH66" s="1"/>
    </row>
    <row r="67" spans="34:34" x14ac:dyDescent="0.25">
      <c r="AH67" s="1"/>
    </row>
    <row r="68" spans="34:34" x14ac:dyDescent="0.25">
      <c r="AH68" s="1"/>
    </row>
    <row r="69" spans="34:34" x14ac:dyDescent="0.25">
      <c r="AH69" s="1"/>
    </row>
    <row r="70" spans="34:34" x14ac:dyDescent="0.25">
      <c r="AH70" s="1"/>
    </row>
    <row r="71" spans="34:34" x14ac:dyDescent="0.25">
      <c r="AH71" s="1"/>
    </row>
    <row r="72" spans="34:34" x14ac:dyDescent="0.25">
      <c r="AH72" s="1"/>
    </row>
    <row r="73" spans="34:34" x14ac:dyDescent="0.25">
      <c r="AH73" s="1"/>
    </row>
    <row r="74" spans="34:34" x14ac:dyDescent="0.25">
      <c r="AH74" s="1"/>
    </row>
    <row r="75" spans="34:34" x14ac:dyDescent="0.25">
      <c r="AH75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 McKee</cp:lastModifiedBy>
  <dcterms:created xsi:type="dcterms:W3CDTF">2020-02-12T01:33:57Z</dcterms:created>
  <dcterms:modified xsi:type="dcterms:W3CDTF">2020-09-17T02:15:28Z</dcterms:modified>
</cp:coreProperties>
</file>