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-ewi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6" i="1" l="1"/>
  <c r="AF67" i="1"/>
  <c r="AF68" i="1"/>
  <c r="AF69" i="1"/>
  <c r="AF5" i="1"/>
  <c r="AF6" i="1"/>
  <c r="AF7" i="1"/>
  <c r="AF8" i="1"/>
  <c r="AF9" i="1"/>
  <c r="AF10" i="1"/>
  <c r="AF11" i="1"/>
  <c r="AF12" i="1"/>
  <c r="AF4" i="1"/>
  <c r="AF26" i="1"/>
  <c r="AF29" i="1"/>
  <c r="AF30" i="1"/>
  <c r="AF32" i="1"/>
  <c r="AF33" i="1"/>
  <c r="AF34" i="1"/>
  <c r="AF35" i="1"/>
  <c r="AF36" i="1"/>
  <c r="AF37" i="1"/>
  <c r="AF38" i="1"/>
  <c r="AF39" i="1"/>
  <c r="AH9" i="1"/>
  <c r="AH17" i="1" l="1"/>
  <c r="AH16" i="1"/>
  <c r="AH5" i="1"/>
  <c r="AH6" i="1"/>
  <c r="AH7" i="1"/>
  <c r="AH8" i="1"/>
  <c r="AH4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50" i="1"/>
  <c r="AH34" i="1"/>
  <c r="AH35" i="1"/>
  <c r="AH36" i="1"/>
  <c r="AH37" i="1"/>
  <c r="AH38" i="1"/>
  <c r="AH39" i="1"/>
  <c r="AH26" i="1"/>
  <c r="AH27" i="1"/>
  <c r="AH28" i="1"/>
  <c r="AH29" i="1"/>
  <c r="AH30" i="1"/>
  <c r="AH31" i="1"/>
  <c r="AH32" i="1"/>
  <c r="AH33" i="1"/>
  <c r="AH25" i="1"/>
  <c r="S4" i="1" l="1"/>
  <c r="S7" i="1"/>
  <c r="S6" i="1"/>
  <c r="S8" i="1"/>
  <c r="S9" i="1"/>
  <c r="S10" i="1"/>
  <c r="S11" i="1"/>
  <c r="S12" i="1"/>
  <c r="S29" i="1"/>
  <c r="S26" i="1"/>
  <c r="S25" i="1"/>
  <c r="AF25" i="1" s="1"/>
  <c r="S32" i="1"/>
  <c r="S28" i="1"/>
  <c r="AF28" i="1" s="1"/>
  <c r="S30" i="1"/>
  <c r="S31" i="1"/>
  <c r="AF31" i="1" s="1"/>
  <c r="S33" i="1"/>
  <c r="S34" i="1"/>
  <c r="S35" i="1"/>
  <c r="S36" i="1"/>
  <c r="S37" i="1"/>
  <c r="S38" i="1"/>
  <c r="S39" i="1"/>
  <c r="S62" i="1"/>
  <c r="AF62" i="1" s="1"/>
  <c r="S52" i="1"/>
  <c r="AF52" i="1" s="1"/>
  <c r="S59" i="1"/>
  <c r="AF59" i="1" s="1"/>
  <c r="S61" i="1"/>
  <c r="AF61" i="1" s="1"/>
  <c r="S63" i="1"/>
  <c r="AF63" i="1" s="1"/>
  <c r="S56" i="1"/>
  <c r="AF56" i="1" s="1"/>
  <c r="S58" i="1"/>
  <c r="AF58" i="1" s="1"/>
  <c r="S51" i="1"/>
  <c r="AF51" i="1" s="1"/>
  <c r="S64" i="1"/>
  <c r="AF64" i="1" s="1"/>
  <c r="S54" i="1"/>
  <c r="AF54" i="1" s="1"/>
  <c r="S53" i="1"/>
  <c r="AF53" i="1" s="1"/>
  <c r="S55" i="1"/>
  <c r="AF55" i="1" s="1"/>
  <c r="S60" i="1"/>
  <c r="AF60" i="1" s="1"/>
  <c r="S57" i="1"/>
  <c r="AF57" i="1" s="1"/>
  <c r="S65" i="1"/>
  <c r="AF65" i="1" s="1"/>
  <c r="S66" i="1"/>
  <c r="S67" i="1"/>
  <c r="S68" i="1"/>
  <c r="S69" i="1"/>
  <c r="S50" i="1"/>
  <c r="AF50" i="1" s="1"/>
  <c r="S27" i="1"/>
  <c r="AF27" i="1" s="1"/>
  <c r="S5" i="1"/>
</calcChain>
</file>

<file path=xl/sharedStrings.xml><?xml version="1.0" encoding="utf-8"?>
<sst xmlns="http://schemas.openxmlformats.org/spreadsheetml/2006/main" count="203" uniqueCount="56">
  <si>
    <t>Membership</t>
  </si>
  <si>
    <t>Name</t>
  </si>
  <si>
    <t>Double point</t>
  </si>
  <si>
    <t>Total</t>
  </si>
  <si>
    <t>1D</t>
  </si>
  <si>
    <t>2D</t>
  </si>
  <si>
    <t>3D</t>
  </si>
  <si>
    <t>89128/2820</t>
  </si>
  <si>
    <t>Williams, Emily</t>
  </si>
  <si>
    <t>Bennett, Tyra</t>
  </si>
  <si>
    <t>106686/2820</t>
  </si>
  <si>
    <t>106772/2820</t>
  </si>
  <si>
    <t>Byars, Addison</t>
  </si>
  <si>
    <t>106776/2820</t>
  </si>
  <si>
    <t>Lehrmann, Kaylee</t>
  </si>
  <si>
    <t>100807/2820</t>
  </si>
  <si>
    <t>Wollett, Sydney</t>
  </si>
  <si>
    <t>105062/2820</t>
  </si>
  <si>
    <t>Green, Caitlyn</t>
  </si>
  <si>
    <t>106925/2820</t>
  </si>
  <si>
    <t>Carney, Haley</t>
  </si>
  <si>
    <t>106777/2820</t>
  </si>
  <si>
    <t>Blaylock, Bella</t>
  </si>
  <si>
    <t>102998/22220</t>
  </si>
  <si>
    <t>Gonzalez, Shylynne</t>
  </si>
  <si>
    <t>x</t>
  </si>
  <si>
    <t>Mateus, Emma</t>
  </si>
  <si>
    <t>Lindenfeld, Chloe Jo</t>
  </si>
  <si>
    <t>106403/2820</t>
  </si>
  <si>
    <t>Davison, Madison</t>
  </si>
  <si>
    <t>new/22220</t>
  </si>
  <si>
    <t>Thompson, Brailee</t>
  </si>
  <si>
    <t>Sub Total</t>
  </si>
  <si>
    <t>Sub total</t>
  </si>
  <si>
    <t>Hayen, Madelyn</t>
  </si>
  <si>
    <t>Alexander, Annabelle</t>
  </si>
  <si>
    <t>104943/22220</t>
  </si>
  <si>
    <t>106771/2820</t>
  </si>
  <si>
    <t>106921/22220</t>
  </si>
  <si>
    <t>107204/5320</t>
  </si>
  <si>
    <t>Gregory, Melanie</t>
  </si>
  <si>
    <t>101732/22220</t>
  </si>
  <si>
    <t>Contreras, Valerie</t>
  </si>
  <si>
    <t>101806/31520</t>
  </si>
  <si>
    <t>Moll, Madeleine</t>
  </si>
  <si>
    <t>2020 Youth</t>
  </si>
  <si>
    <t>101859/2820</t>
  </si>
  <si>
    <t>Double Points</t>
  </si>
  <si>
    <t>Race counts</t>
  </si>
  <si>
    <t>Races Left for Points</t>
  </si>
  <si>
    <t>Lehrmann, Kaylee (BW)</t>
  </si>
  <si>
    <t>Kaylee Lehrmann</t>
  </si>
  <si>
    <t>Blazin Wagon DP</t>
  </si>
  <si>
    <t>Texas Twiser DP</t>
  </si>
  <si>
    <t>104095/71120</t>
  </si>
  <si>
    <t>Fowler, Bailey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</si>
</sst>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1" fillId="0" borderId="2" xfId="0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0" fontId="2" fillId="0" borderId="3" xfId="0" applyFont="1" applyBorder="1"/>
    <xf numFmtId="0" fontId="1" fillId="0" borderId="3" xfId="0" applyFont="1" applyBorder="1"/>
    <xf numFmtId="164" fontId="1" fillId="0" borderId="0" xfId="0" applyNumberFormat="1" applyFont="1" applyBorder="1"/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164" fontId="1" fillId="2" borderId="1" xfId="0" applyNumberFormat="1" applyFont="1" applyFill="1" applyBorder="1"/>
    <xf numFmtId="164" fontId="1" fillId="2" borderId="0" xfId="0" applyNumberFormat="1" applyFont="1" applyFill="1" applyBorder="1"/>
    <xf numFmtId="0" fontId="1" fillId="0" borderId="1" xfId="0" applyNumberFormat="1" applyFont="1" applyBorder="1"/>
    <xf numFmtId="0" fontId="1" fillId="3" borderId="0" xfId="0" applyFont="1" applyFill="1"/>
    <xf numFmtId="0" fontId="1" fillId="4" borderId="0" xfId="0" applyFont="1" applyFill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/>
    <xf numFmtId="0" fontId="1" fillId="0" borderId="2" xfId="0" applyNumberFormat="1" applyFont="1" applyBorder="1"/>
    <xf numFmtId="164" fontId="1" fillId="5" borderId="1" xfId="0" applyNumberFormat="1" applyFont="1" applyFill="1" applyBorder="1"/>
    <xf numFmtId="0" fontId="1" fillId="0" borderId="3" xfId="0" applyNumberFormat="1" applyFont="1" applyBorder="1"/>
    <xf numFmtId="164" fontId="1" fillId="0" borderId="1" xfId="0" applyNumberFormat="1" applyFont="1" applyFill="1" applyBorder="1"/>
    <xf numFmtId="0" fontId="1" fillId="0" borderId="1" xfId="0" applyNumberFormat="1" applyFont="1" applyFill="1" applyBorder="1"/>
    <xf numFmtId="0" fontId="2" fillId="0" borderId="4" xfId="0" applyFont="1" applyFill="1" applyBorder="1"/>
    <xf numFmtId="0" fontId="2" fillId="5" borderId="5" xfId="0" applyFont="1" applyFill="1" applyBorder="1"/>
    <xf numFmtId="0" fontId="1" fillId="0" borderId="5" xfId="0" applyFont="1" applyFill="1" applyBorder="1"/>
    <xf numFmtId="0" fontId="1" fillId="5" borderId="5" xfId="0" applyFont="1" applyFill="1" applyBorder="1"/>
    <xf numFmtId="164" fontId="1" fillId="0" borderId="5" xfId="0" applyNumberFormat="1" applyFont="1" applyFill="1" applyBorder="1"/>
    <xf numFmtId="0" fontId="1" fillId="3" borderId="6" xfId="0" applyFont="1" applyFill="1" applyBorder="1"/>
    <xf numFmtId="0" fontId="1" fillId="4" borderId="7" xfId="0" applyFont="1" applyFill="1" applyBorder="1"/>
    <xf numFmtId="0" fontId="2" fillId="0" borderId="8" xfId="0" applyFont="1" applyBorder="1"/>
    <xf numFmtId="0" fontId="2" fillId="2" borderId="9" xfId="0" applyFont="1" applyFill="1" applyBorder="1"/>
    <xf numFmtId="0" fontId="1" fillId="0" borderId="9" xfId="0" applyFont="1" applyFill="1" applyBorder="1"/>
    <xf numFmtId="0" fontId="1" fillId="0" borderId="9" xfId="0" applyFont="1" applyBorder="1"/>
    <xf numFmtId="0" fontId="1" fillId="2" borderId="9" xfId="0" applyFont="1" applyFill="1" applyBorder="1"/>
    <xf numFmtId="164" fontId="1" fillId="0" borderId="9" xfId="0" applyNumberFormat="1" applyFont="1" applyBorder="1"/>
    <xf numFmtId="0" fontId="1" fillId="3" borderId="10" xfId="0" applyFont="1" applyFill="1" applyBorder="1"/>
    <xf numFmtId="0" fontId="1" fillId="4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8"/>
  <sheetViews>
    <sheetView tabSelected="1" workbookViewId="0">
      <selection activeCell="A16" sqref="A16:AH17"/>
    </sheetView>
  </sheetViews>
  <sheetFormatPr defaultRowHeight="15" x14ac:dyDescent="0.25"/>
  <cols>
    <col min="1" max="1" width="14.42578125" bestFit="1" customWidth="1"/>
    <col min="2" max="2" width="19.28515625" bestFit="1" customWidth="1"/>
    <col min="3" max="3" width="3.85546875" bestFit="1" customWidth="1"/>
    <col min="4" max="5" width="4.85546875" bestFit="1" customWidth="1"/>
    <col min="6" max="7" width="3.85546875" bestFit="1" customWidth="1"/>
    <col min="8" max="10" width="4.85546875" bestFit="1" customWidth="1"/>
    <col min="11" max="12" width="3.85546875" bestFit="1" customWidth="1"/>
    <col min="13" max="13" width="4.85546875" bestFit="1" customWidth="1"/>
    <col min="14" max="14" width="3.42578125" bestFit="1" customWidth="1"/>
    <col min="15" max="16" width="4.28515625" bestFit="1" customWidth="1"/>
    <col min="17" max="18" width="5.140625" bestFit="1" customWidth="1"/>
    <col min="19" max="19" width="5.140625" customWidth="1"/>
    <col min="20" max="20" width="2.7109375" bestFit="1" customWidth="1"/>
    <col min="21" max="21" width="6.42578125" customWidth="1"/>
    <col min="22" max="22" width="2.7109375" bestFit="1" customWidth="1"/>
    <col min="23" max="23" width="6.7109375" bestFit="1" customWidth="1"/>
    <col min="24" max="24" width="3.28515625" customWidth="1"/>
    <col min="25" max="25" width="6.7109375" customWidth="1"/>
    <col min="26" max="26" width="4.140625" customWidth="1"/>
    <col min="27" max="27" width="6.7109375" customWidth="1"/>
    <col min="28" max="28" width="4.28515625" customWidth="1"/>
    <col min="29" max="29" width="6.7109375" customWidth="1"/>
    <col min="30" max="30" width="3.140625" customWidth="1"/>
    <col min="31" max="31" width="6.7109375" customWidth="1"/>
    <col min="32" max="32" width="7.140625" bestFit="1" customWidth="1"/>
    <col min="33" max="33" width="10.28515625" bestFit="1" customWidth="1"/>
  </cols>
  <sheetData>
    <row r="1" spans="1:36" x14ac:dyDescent="0.25">
      <c r="A1" t="s">
        <v>45</v>
      </c>
    </row>
    <row r="2" spans="1:36" x14ac:dyDescent="0.25">
      <c r="A2" s="8" t="s">
        <v>4</v>
      </c>
      <c r="B2" s="8"/>
      <c r="C2" s="20">
        <v>43869</v>
      </c>
      <c r="D2" s="20">
        <v>43883</v>
      </c>
      <c r="E2" s="21">
        <v>43905</v>
      </c>
      <c r="F2" s="21">
        <v>43954</v>
      </c>
      <c r="G2" s="21">
        <v>43988</v>
      </c>
      <c r="H2" s="24">
        <v>43996</v>
      </c>
      <c r="I2" s="15">
        <v>44023</v>
      </c>
      <c r="J2" s="15">
        <v>44038</v>
      </c>
      <c r="K2" s="15">
        <v>44044</v>
      </c>
      <c r="L2" s="15">
        <v>44051</v>
      </c>
      <c r="M2" s="15">
        <v>44065</v>
      </c>
      <c r="N2" s="15">
        <v>44080</v>
      </c>
      <c r="O2" s="15">
        <v>44093</v>
      </c>
      <c r="P2" s="15">
        <v>44107</v>
      </c>
      <c r="Q2" s="15">
        <v>44121</v>
      </c>
      <c r="R2" s="15">
        <v>44135</v>
      </c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8"/>
      <c r="AG2" s="1"/>
      <c r="AH2" s="1"/>
      <c r="AI2" s="1"/>
      <c r="AJ2" s="1"/>
    </row>
    <row r="3" spans="1:36" ht="36.75" x14ac:dyDescent="0.25">
      <c r="A3" s="1" t="s">
        <v>0</v>
      </c>
      <c r="B3" s="1" t="s">
        <v>1</v>
      </c>
      <c r="C3" s="1">
        <v>1</v>
      </c>
      <c r="D3" s="2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14</v>
      </c>
      <c r="R3" s="3">
        <v>15</v>
      </c>
      <c r="S3" s="4" t="s">
        <v>32</v>
      </c>
      <c r="T3" s="4">
        <v>17</v>
      </c>
      <c r="U3" s="4" t="s">
        <v>2</v>
      </c>
      <c r="V3" s="5">
        <v>18</v>
      </c>
      <c r="W3" s="4" t="s">
        <v>2</v>
      </c>
      <c r="X3" s="4"/>
      <c r="Y3" s="4" t="s">
        <v>47</v>
      </c>
      <c r="Z3" s="4"/>
      <c r="AA3" s="4" t="s">
        <v>47</v>
      </c>
      <c r="AB3" s="4"/>
      <c r="AC3" s="4" t="s">
        <v>47</v>
      </c>
      <c r="AD3" s="4"/>
      <c r="AE3" s="4" t="s">
        <v>47</v>
      </c>
      <c r="AF3" s="1" t="s">
        <v>3</v>
      </c>
      <c r="AG3" s="27" t="s">
        <v>48</v>
      </c>
      <c r="AH3" s="28" t="s">
        <v>49</v>
      </c>
      <c r="AI3" s="1"/>
      <c r="AJ3" s="1"/>
    </row>
    <row r="4" spans="1:36" x14ac:dyDescent="0.25">
      <c r="A4" s="11" t="s">
        <v>10</v>
      </c>
      <c r="B4" s="11" t="s">
        <v>9</v>
      </c>
      <c r="C4" s="9">
        <v>4</v>
      </c>
      <c r="D4" s="8">
        <v>5</v>
      </c>
      <c r="E4" s="9">
        <v>4</v>
      </c>
      <c r="F4" s="9">
        <v>5</v>
      </c>
      <c r="G4" s="9" t="s">
        <v>25</v>
      </c>
      <c r="H4" s="8">
        <v>4</v>
      </c>
      <c r="I4" s="8">
        <v>5</v>
      </c>
      <c r="J4" s="8" t="s">
        <v>25</v>
      </c>
      <c r="K4" s="8"/>
      <c r="L4" s="8"/>
      <c r="M4" s="8"/>
      <c r="N4" s="8"/>
      <c r="O4" s="8"/>
      <c r="P4" s="8"/>
      <c r="Q4" s="8"/>
      <c r="R4" s="8"/>
      <c r="S4" s="8">
        <f t="shared" ref="S4:S12" si="0">SUM(C4:R4)</f>
        <v>27</v>
      </c>
      <c r="T4" s="8">
        <v>5</v>
      </c>
      <c r="U4" s="15">
        <v>43954</v>
      </c>
      <c r="V4" s="8"/>
      <c r="W4" s="15"/>
      <c r="X4" s="26"/>
      <c r="Y4" s="15"/>
      <c r="Z4" s="26"/>
      <c r="AA4" s="15"/>
      <c r="AB4" s="26"/>
      <c r="AC4" s="15"/>
      <c r="AD4" s="26"/>
      <c r="AE4" s="15"/>
      <c r="AF4" s="8">
        <f>SUM(S4+T4+V4+X4+Z4+AB4+AD4)</f>
        <v>32</v>
      </c>
      <c r="AG4" s="29">
        <v>7</v>
      </c>
      <c r="AH4" s="30">
        <f>SUM(18-AG4)</f>
        <v>11</v>
      </c>
      <c r="AI4" s="1"/>
      <c r="AJ4" s="1"/>
    </row>
    <row r="5" spans="1:36" x14ac:dyDescent="0.25">
      <c r="A5" s="11" t="s">
        <v>7</v>
      </c>
      <c r="B5" s="11" t="s">
        <v>8</v>
      </c>
      <c r="C5" s="9">
        <v>5</v>
      </c>
      <c r="D5" s="8">
        <v>0</v>
      </c>
      <c r="E5" s="9">
        <v>5</v>
      </c>
      <c r="F5" s="9">
        <v>4</v>
      </c>
      <c r="G5" s="9">
        <v>0</v>
      </c>
      <c r="H5" s="8">
        <v>5</v>
      </c>
      <c r="I5" s="8">
        <v>4</v>
      </c>
      <c r="J5" s="8" t="s">
        <v>25</v>
      </c>
      <c r="K5" s="8"/>
      <c r="L5" s="8"/>
      <c r="M5" s="8"/>
      <c r="N5" s="8"/>
      <c r="O5" s="8"/>
      <c r="P5" s="8"/>
      <c r="Q5" s="8"/>
      <c r="R5" s="8"/>
      <c r="S5" s="8">
        <f t="shared" si="0"/>
        <v>23</v>
      </c>
      <c r="T5" s="8">
        <v>4</v>
      </c>
      <c r="U5" s="15">
        <v>43954</v>
      </c>
      <c r="V5" s="8"/>
      <c r="W5" s="15"/>
      <c r="X5" s="26"/>
      <c r="Y5" s="15"/>
      <c r="Z5" s="26"/>
      <c r="AA5" s="15"/>
      <c r="AB5" s="26"/>
      <c r="AC5" s="15"/>
      <c r="AD5" s="26"/>
      <c r="AE5" s="15"/>
      <c r="AF5" s="8">
        <f t="shared" ref="AF5:AF12" si="1">SUM(S5+T5+V5+X5+Z5+AB5+AD5)</f>
        <v>27</v>
      </c>
      <c r="AG5" s="29">
        <v>8</v>
      </c>
      <c r="AH5" s="30">
        <f t="shared" ref="AH5:AH9" si="2">SUM(18-AG5)</f>
        <v>10</v>
      </c>
      <c r="AI5" s="1"/>
      <c r="AJ5" s="1"/>
    </row>
    <row r="6" spans="1:36" x14ac:dyDescent="0.25">
      <c r="A6" s="11" t="s">
        <v>23</v>
      </c>
      <c r="B6" s="11" t="s">
        <v>24</v>
      </c>
      <c r="C6" s="9" t="s">
        <v>25</v>
      </c>
      <c r="D6" s="8">
        <v>0</v>
      </c>
      <c r="E6" s="9">
        <v>3</v>
      </c>
      <c r="F6" s="9">
        <v>0</v>
      </c>
      <c r="G6" s="9">
        <v>4</v>
      </c>
      <c r="H6" s="8">
        <v>0</v>
      </c>
      <c r="I6" s="8">
        <v>0</v>
      </c>
      <c r="J6" s="8" t="s">
        <v>25</v>
      </c>
      <c r="K6" s="8"/>
      <c r="L6" s="8"/>
      <c r="M6" s="8"/>
      <c r="N6" s="8"/>
      <c r="O6" s="8"/>
      <c r="P6" s="8"/>
      <c r="Q6" s="8"/>
      <c r="R6" s="8"/>
      <c r="S6" s="8">
        <f t="shared" si="0"/>
        <v>7</v>
      </c>
      <c r="T6" s="8">
        <v>0</v>
      </c>
      <c r="U6" s="15">
        <v>43954</v>
      </c>
      <c r="V6" s="8">
        <v>4</v>
      </c>
      <c r="W6" s="15">
        <v>43988</v>
      </c>
      <c r="X6" s="26">
        <v>0</v>
      </c>
      <c r="Y6" s="15">
        <v>43996</v>
      </c>
      <c r="Z6" s="26"/>
      <c r="AA6" s="15"/>
      <c r="AB6" s="26"/>
      <c r="AC6" s="15"/>
      <c r="AD6" s="26"/>
      <c r="AE6" s="15"/>
      <c r="AF6" s="8">
        <f t="shared" si="1"/>
        <v>11</v>
      </c>
      <c r="AG6" s="29">
        <v>9</v>
      </c>
      <c r="AH6" s="30">
        <f t="shared" si="2"/>
        <v>9</v>
      </c>
      <c r="AI6" s="1"/>
      <c r="AJ6" s="1"/>
    </row>
    <row r="7" spans="1:36" x14ac:dyDescent="0.25">
      <c r="A7" s="11" t="s">
        <v>13</v>
      </c>
      <c r="B7" s="11" t="s">
        <v>50</v>
      </c>
      <c r="C7" s="9" t="s">
        <v>25</v>
      </c>
      <c r="D7" s="8" t="s">
        <v>25</v>
      </c>
      <c r="E7" s="9" t="s">
        <v>25</v>
      </c>
      <c r="F7" s="9" t="s">
        <v>25</v>
      </c>
      <c r="G7" s="9">
        <v>5</v>
      </c>
      <c r="H7" s="8">
        <v>0</v>
      </c>
      <c r="I7" s="8">
        <v>0</v>
      </c>
      <c r="J7" s="8">
        <v>0</v>
      </c>
      <c r="K7" s="8"/>
      <c r="L7" s="8"/>
      <c r="M7" s="8"/>
      <c r="N7" s="8"/>
      <c r="O7" s="8"/>
      <c r="P7" s="8"/>
      <c r="Q7" s="8"/>
      <c r="R7" s="8"/>
      <c r="S7" s="8">
        <f t="shared" si="0"/>
        <v>5</v>
      </c>
      <c r="T7" s="8">
        <v>5</v>
      </c>
      <c r="U7" s="32">
        <v>43988</v>
      </c>
      <c r="V7" s="8">
        <v>0</v>
      </c>
      <c r="W7" s="32">
        <v>43996</v>
      </c>
      <c r="X7" s="26">
        <v>0</v>
      </c>
      <c r="Y7" s="32">
        <v>44023</v>
      </c>
      <c r="Z7" s="26">
        <v>0</v>
      </c>
      <c r="AA7" s="32">
        <v>44038</v>
      </c>
      <c r="AB7" s="35"/>
      <c r="AC7" s="34"/>
      <c r="AD7" s="35"/>
      <c r="AE7" s="34"/>
      <c r="AF7" s="8">
        <f t="shared" si="1"/>
        <v>10</v>
      </c>
      <c r="AG7" s="29">
        <v>8</v>
      </c>
      <c r="AH7" s="30">
        <f t="shared" si="2"/>
        <v>10</v>
      </c>
      <c r="AI7" s="1"/>
      <c r="AJ7" s="1"/>
    </row>
    <row r="8" spans="1:36" x14ac:dyDescent="0.25">
      <c r="A8" s="11" t="s">
        <v>11</v>
      </c>
      <c r="B8" s="11" t="s">
        <v>12</v>
      </c>
      <c r="C8" s="9">
        <v>0</v>
      </c>
      <c r="D8" s="8">
        <v>0</v>
      </c>
      <c r="E8" s="9">
        <v>2</v>
      </c>
      <c r="F8" s="9">
        <v>3</v>
      </c>
      <c r="G8" s="9">
        <v>0</v>
      </c>
      <c r="H8" s="8">
        <v>0</v>
      </c>
      <c r="I8" s="8" t="s">
        <v>25</v>
      </c>
      <c r="J8" s="8" t="s">
        <v>25</v>
      </c>
      <c r="K8" s="8"/>
      <c r="L8" s="8"/>
      <c r="M8" s="8"/>
      <c r="N8" s="8"/>
      <c r="O8" s="8"/>
      <c r="P8" s="8"/>
      <c r="Q8" s="8"/>
      <c r="R8" s="8"/>
      <c r="S8" s="8">
        <f t="shared" si="0"/>
        <v>5</v>
      </c>
      <c r="T8" s="8">
        <v>2</v>
      </c>
      <c r="U8" s="15">
        <v>43905</v>
      </c>
      <c r="V8" s="8"/>
      <c r="W8" s="15"/>
      <c r="X8" s="26"/>
      <c r="Y8" s="15"/>
      <c r="Z8" s="26"/>
      <c r="AA8" s="15"/>
      <c r="AB8" s="26"/>
      <c r="AC8" s="15"/>
      <c r="AD8" s="26"/>
      <c r="AE8" s="15"/>
      <c r="AF8" s="8">
        <f t="shared" si="1"/>
        <v>7</v>
      </c>
      <c r="AG8" s="29">
        <v>7</v>
      </c>
      <c r="AH8" s="30">
        <f t="shared" si="2"/>
        <v>11</v>
      </c>
      <c r="AI8" s="1"/>
      <c r="AJ8" s="1"/>
    </row>
    <row r="9" spans="1:36" x14ac:dyDescent="0.25">
      <c r="A9" s="11" t="s">
        <v>54</v>
      </c>
      <c r="B9" s="11" t="s">
        <v>55</v>
      </c>
      <c r="C9" s="9" t="s">
        <v>25</v>
      </c>
      <c r="D9" s="8" t="s">
        <v>25</v>
      </c>
      <c r="E9" s="9" t="s">
        <v>25</v>
      </c>
      <c r="F9" s="9" t="s">
        <v>25</v>
      </c>
      <c r="G9" s="9" t="s">
        <v>25</v>
      </c>
      <c r="H9" s="8" t="s">
        <v>25</v>
      </c>
      <c r="I9" s="8">
        <v>0</v>
      </c>
      <c r="J9" s="8">
        <v>5</v>
      </c>
      <c r="K9" s="8"/>
      <c r="L9" s="8"/>
      <c r="M9" s="8"/>
      <c r="N9" s="8"/>
      <c r="O9" s="8"/>
      <c r="P9" s="8"/>
      <c r="Q9" s="8"/>
      <c r="R9" s="8"/>
      <c r="S9" s="8">
        <f t="shared" si="0"/>
        <v>5</v>
      </c>
      <c r="T9" s="8"/>
      <c r="U9" s="15"/>
      <c r="V9" s="8"/>
      <c r="W9" s="15"/>
      <c r="X9" s="26"/>
      <c r="Y9" s="15"/>
      <c r="Z9" s="26"/>
      <c r="AA9" s="15"/>
      <c r="AB9" s="26"/>
      <c r="AC9" s="15"/>
      <c r="AD9" s="26"/>
      <c r="AE9" s="15"/>
      <c r="AF9" s="8">
        <f t="shared" si="1"/>
        <v>5</v>
      </c>
      <c r="AG9" s="29">
        <v>2</v>
      </c>
      <c r="AH9" s="30">
        <f t="shared" si="2"/>
        <v>16</v>
      </c>
      <c r="AI9" s="1"/>
      <c r="AJ9" s="1"/>
    </row>
    <row r="10" spans="1:36" x14ac:dyDescent="0.25">
      <c r="A10" s="11"/>
      <c r="B10" s="11"/>
      <c r="C10" s="9"/>
      <c r="D10" s="8"/>
      <c r="E10" s="9"/>
      <c r="F10" s="9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>
        <f t="shared" si="0"/>
        <v>0</v>
      </c>
      <c r="T10" s="8"/>
      <c r="U10" s="15"/>
      <c r="V10" s="8"/>
      <c r="W10" s="15"/>
      <c r="X10" s="26"/>
      <c r="Y10" s="15"/>
      <c r="Z10" s="26"/>
      <c r="AA10" s="15"/>
      <c r="AB10" s="26"/>
      <c r="AC10" s="15"/>
      <c r="AD10" s="26"/>
      <c r="AE10" s="15"/>
      <c r="AF10" s="8">
        <f t="shared" si="1"/>
        <v>0</v>
      </c>
      <c r="AG10" s="29"/>
      <c r="AH10" s="30"/>
      <c r="AI10" s="1"/>
      <c r="AJ10" s="1"/>
    </row>
    <row r="11" spans="1:36" x14ac:dyDescent="0.25">
      <c r="A11" s="11"/>
      <c r="B11" s="11"/>
      <c r="C11" s="9"/>
      <c r="D11" s="8"/>
      <c r="E11" s="9"/>
      <c r="F11" s="9"/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>
        <f t="shared" si="0"/>
        <v>0</v>
      </c>
      <c r="T11" s="8"/>
      <c r="U11" s="15"/>
      <c r="V11" s="8"/>
      <c r="W11" s="15"/>
      <c r="X11" s="26"/>
      <c r="Y11" s="15"/>
      <c r="Z11" s="26"/>
      <c r="AA11" s="15"/>
      <c r="AB11" s="26"/>
      <c r="AC11" s="15"/>
      <c r="AD11" s="26"/>
      <c r="AE11" s="15"/>
      <c r="AF11" s="8">
        <f t="shared" si="1"/>
        <v>0</v>
      </c>
      <c r="AG11" s="29"/>
      <c r="AH11" s="30"/>
      <c r="AI11" s="1"/>
      <c r="AJ11" s="1"/>
    </row>
    <row r="12" spans="1:36" x14ac:dyDescent="0.25">
      <c r="A12" s="11"/>
      <c r="B12" s="11"/>
      <c r="C12" s="9"/>
      <c r="D12" s="8"/>
      <c r="E12" s="9"/>
      <c r="F12" s="9"/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>
        <f t="shared" si="0"/>
        <v>0</v>
      </c>
      <c r="T12" s="8"/>
      <c r="U12" s="15"/>
      <c r="V12" s="8"/>
      <c r="W12" s="15"/>
      <c r="X12" s="26"/>
      <c r="Y12" s="15"/>
      <c r="Z12" s="26"/>
      <c r="AA12" s="15"/>
      <c r="AB12" s="26"/>
      <c r="AC12" s="15"/>
      <c r="AD12" s="26"/>
      <c r="AE12" s="15"/>
      <c r="AF12" s="8">
        <f t="shared" si="1"/>
        <v>0</v>
      </c>
      <c r="AG12" s="29"/>
      <c r="AH12" s="30"/>
      <c r="AI12" s="1"/>
      <c r="AJ12" s="1"/>
    </row>
    <row r="13" spans="1:36" x14ac:dyDescent="0.25">
      <c r="A13" s="12"/>
      <c r="B13" s="12"/>
      <c r="C13" s="3"/>
      <c r="D13" s="2"/>
      <c r="E13" s="3"/>
      <c r="F13" s="3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9"/>
      <c r="V13" s="2"/>
      <c r="W13" s="19"/>
      <c r="X13" s="19"/>
      <c r="Y13" s="19"/>
      <c r="Z13" s="19"/>
      <c r="AA13" s="19"/>
      <c r="AB13" s="19"/>
      <c r="AC13" s="19"/>
      <c r="AD13" s="19"/>
      <c r="AE13" s="19"/>
      <c r="AF13" s="2"/>
      <c r="AG13" s="1"/>
      <c r="AH13" s="1"/>
      <c r="AI13" s="1"/>
      <c r="AJ13" s="1"/>
    </row>
    <row r="14" spans="1:36" x14ac:dyDescent="0.25">
      <c r="A14" s="12"/>
      <c r="B14" s="12"/>
      <c r="C14" s="3"/>
      <c r="D14" s="2"/>
      <c r="E14" s="3"/>
      <c r="F14" s="3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9"/>
      <c r="V14" s="2"/>
      <c r="W14" s="19"/>
      <c r="X14" s="19"/>
      <c r="Y14" s="19"/>
      <c r="Z14" s="19"/>
      <c r="AA14" s="19"/>
      <c r="AB14" s="19"/>
      <c r="AC14" s="19"/>
      <c r="AD14" s="19"/>
      <c r="AE14" s="19"/>
      <c r="AF14" s="2"/>
      <c r="AG14" s="1"/>
      <c r="AH14" s="1"/>
      <c r="AI14" s="1"/>
      <c r="AJ14" s="1"/>
    </row>
    <row r="15" spans="1:36" ht="15.75" thickBot="1" x14ac:dyDescent="0.3">
      <c r="A15" s="13"/>
      <c r="B15" s="1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2"/>
      <c r="V15" s="3"/>
      <c r="W15" s="22"/>
      <c r="X15" s="22"/>
      <c r="Y15" s="22"/>
      <c r="Z15" s="22"/>
      <c r="AA15" s="22"/>
      <c r="AB15" s="22"/>
      <c r="AC15" s="22"/>
      <c r="AD15" s="22"/>
      <c r="AE15" s="22"/>
      <c r="AF15" s="3"/>
      <c r="AG15" s="3"/>
      <c r="AH15" s="3"/>
      <c r="AI15" s="3"/>
      <c r="AJ15" s="1"/>
    </row>
    <row r="16" spans="1:36" x14ac:dyDescent="0.25">
      <c r="A16" s="36" t="s">
        <v>51</v>
      </c>
      <c r="B16" s="37" t="s">
        <v>52</v>
      </c>
      <c r="C16" s="38"/>
      <c r="D16" s="38"/>
      <c r="E16" s="38"/>
      <c r="F16" s="38"/>
      <c r="G16" s="39"/>
      <c r="H16" s="39"/>
      <c r="I16" s="39"/>
      <c r="J16" s="39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40"/>
      <c r="V16" s="38"/>
      <c r="W16" s="40"/>
      <c r="X16" s="40"/>
      <c r="Y16" s="40"/>
      <c r="Z16" s="40"/>
      <c r="AA16" s="40"/>
      <c r="AB16" s="40"/>
      <c r="AC16" s="40"/>
      <c r="AD16" s="40"/>
      <c r="AE16" s="40"/>
      <c r="AF16" s="38"/>
      <c r="AG16" s="41">
        <v>8</v>
      </c>
      <c r="AH16" s="42">
        <f>SUM(18-AG16)</f>
        <v>10</v>
      </c>
      <c r="AI16" s="3"/>
      <c r="AJ16" s="1"/>
    </row>
    <row r="17" spans="1:36" ht="15.75" thickBot="1" x14ac:dyDescent="0.3">
      <c r="A17" s="43"/>
      <c r="B17" s="44" t="s">
        <v>53</v>
      </c>
      <c r="C17" s="45"/>
      <c r="D17" s="46"/>
      <c r="E17" s="45"/>
      <c r="F17" s="47"/>
      <c r="G17" s="47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8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9">
        <v>10</v>
      </c>
      <c r="AH17" s="50">
        <f>SUM(18-AG17)</f>
        <v>8</v>
      </c>
      <c r="AI17" s="1"/>
      <c r="AJ17" s="1"/>
    </row>
    <row r="18" spans="1:36" x14ac:dyDescent="0.25">
      <c r="A18" s="12"/>
      <c r="B18" s="12"/>
      <c r="C18" s="3"/>
      <c r="D18" s="2"/>
      <c r="E18" s="3"/>
      <c r="F18" s="3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9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"/>
      <c r="AH18" s="1"/>
      <c r="AI18" s="1"/>
      <c r="AJ18" s="1"/>
    </row>
    <row r="19" spans="1:36" x14ac:dyDescent="0.25">
      <c r="A19" s="12"/>
      <c r="B19" s="12"/>
      <c r="C19" s="3"/>
      <c r="D19" s="2"/>
      <c r="E19" s="3"/>
      <c r="F19" s="3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9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"/>
      <c r="AH19" s="1"/>
      <c r="AI19" s="1"/>
      <c r="AJ19" s="1"/>
    </row>
    <row r="20" spans="1:36" x14ac:dyDescent="0.25">
      <c r="A20" s="12"/>
      <c r="B20" s="12"/>
      <c r="C20" s="3"/>
      <c r="D20" s="2"/>
      <c r="E20" s="3"/>
      <c r="F20" s="3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9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"/>
      <c r="AH20" s="1"/>
      <c r="AI20" s="1"/>
      <c r="AJ20" s="1"/>
    </row>
    <row r="21" spans="1:36" x14ac:dyDescent="0.25">
      <c r="A21" s="12"/>
      <c r="B21" s="12"/>
      <c r="C21" s="3"/>
      <c r="D21" s="2"/>
      <c r="E21" s="3"/>
      <c r="F21" s="3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"/>
      <c r="AH21" s="1"/>
      <c r="AI21" s="1"/>
      <c r="AJ21" s="1"/>
    </row>
    <row r="22" spans="1:36" x14ac:dyDescent="0.25">
      <c r="A22" s="12"/>
      <c r="B22" s="12"/>
      <c r="C22" s="3"/>
      <c r="D22" s="2"/>
      <c r="E22" s="3"/>
      <c r="F22" s="3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"/>
      <c r="AH22" s="1"/>
      <c r="AI22" s="1"/>
      <c r="AJ22" s="1"/>
    </row>
    <row r="23" spans="1:36" x14ac:dyDescent="0.25">
      <c r="A23" s="11" t="s">
        <v>0</v>
      </c>
      <c r="B23" s="11" t="s">
        <v>1</v>
      </c>
      <c r="C23" s="20">
        <v>43869</v>
      </c>
      <c r="D23" s="20">
        <v>43883</v>
      </c>
      <c r="E23" s="21">
        <v>43905</v>
      </c>
      <c r="F23" s="21">
        <v>43954</v>
      </c>
      <c r="G23" s="21">
        <v>43988</v>
      </c>
      <c r="H23" s="24">
        <v>43996</v>
      </c>
      <c r="I23" s="15">
        <v>44023</v>
      </c>
      <c r="J23" s="15">
        <v>44038</v>
      </c>
      <c r="K23" s="15">
        <v>44044</v>
      </c>
      <c r="L23" s="15">
        <v>44051</v>
      </c>
      <c r="M23" s="15">
        <v>44065</v>
      </c>
      <c r="N23" s="15">
        <v>44080</v>
      </c>
      <c r="O23" s="15">
        <v>44093</v>
      </c>
      <c r="P23" s="15">
        <v>44107</v>
      </c>
      <c r="Q23" s="15">
        <v>44121</v>
      </c>
      <c r="R23" s="15">
        <v>44135</v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8"/>
      <c r="AG23" s="1"/>
      <c r="AH23" s="1"/>
      <c r="AI23" s="1"/>
      <c r="AJ23" s="1"/>
    </row>
    <row r="24" spans="1:36" ht="36.75" x14ac:dyDescent="0.25">
      <c r="A24" s="12" t="s">
        <v>5</v>
      </c>
      <c r="B24" s="12"/>
      <c r="C24" s="1">
        <v>1</v>
      </c>
      <c r="D24" s="2">
        <v>2</v>
      </c>
      <c r="E24" s="3">
        <v>3</v>
      </c>
      <c r="F24" s="3">
        <v>4</v>
      </c>
      <c r="G24" s="3">
        <v>5</v>
      </c>
      <c r="H24" s="3">
        <v>6</v>
      </c>
      <c r="I24" s="3">
        <v>7</v>
      </c>
      <c r="J24" s="3">
        <v>8</v>
      </c>
      <c r="K24" s="3">
        <v>9</v>
      </c>
      <c r="L24" s="3">
        <v>10</v>
      </c>
      <c r="M24" s="3">
        <v>11</v>
      </c>
      <c r="N24" s="3">
        <v>12</v>
      </c>
      <c r="O24" s="3">
        <v>13</v>
      </c>
      <c r="P24" s="3">
        <v>14</v>
      </c>
      <c r="Q24" s="3">
        <v>14</v>
      </c>
      <c r="R24" s="3">
        <v>15</v>
      </c>
      <c r="S24" s="4" t="s">
        <v>33</v>
      </c>
      <c r="T24" s="4">
        <v>17</v>
      </c>
      <c r="U24" s="4" t="s">
        <v>2</v>
      </c>
      <c r="V24" s="5">
        <v>18</v>
      </c>
      <c r="W24" s="4" t="s">
        <v>2</v>
      </c>
      <c r="X24" s="4"/>
      <c r="Y24" s="4" t="s">
        <v>47</v>
      </c>
      <c r="Z24" s="4"/>
      <c r="AA24" s="4" t="s">
        <v>47</v>
      </c>
      <c r="AB24" s="4"/>
      <c r="AC24" s="4" t="s">
        <v>47</v>
      </c>
      <c r="AD24" s="4"/>
      <c r="AE24" s="4"/>
      <c r="AF24" s="2" t="s">
        <v>3</v>
      </c>
      <c r="AG24" s="27" t="s">
        <v>48</v>
      </c>
      <c r="AH24" s="28" t="s">
        <v>49</v>
      </c>
      <c r="AI24" s="1"/>
      <c r="AJ24" s="1"/>
    </row>
    <row r="25" spans="1:36" x14ac:dyDescent="0.25">
      <c r="A25" s="11" t="s">
        <v>23</v>
      </c>
      <c r="B25" s="11" t="s">
        <v>24</v>
      </c>
      <c r="C25" s="9" t="s">
        <v>25</v>
      </c>
      <c r="D25" s="8">
        <v>3</v>
      </c>
      <c r="E25" s="9">
        <v>5</v>
      </c>
      <c r="F25" s="9">
        <v>5</v>
      </c>
      <c r="G25" s="9">
        <v>5</v>
      </c>
      <c r="H25" s="8">
        <v>4</v>
      </c>
      <c r="I25" s="8">
        <v>4</v>
      </c>
      <c r="J25" s="8" t="s">
        <v>25</v>
      </c>
      <c r="K25" s="8"/>
      <c r="L25" s="8"/>
      <c r="M25" s="8"/>
      <c r="N25" s="8"/>
      <c r="O25" s="8"/>
      <c r="P25" s="8"/>
      <c r="Q25" s="8"/>
      <c r="R25" s="8"/>
      <c r="S25" s="8">
        <f t="shared" ref="S25:S39" si="3">SUM(C25:R25)</f>
        <v>26</v>
      </c>
      <c r="T25" s="8">
        <v>5</v>
      </c>
      <c r="U25" s="15">
        <v>43954</v>
      </c>
      <c r="V25" s="8">
        <v>5</v>
      </c>
      <c r="W25" s="15">
        <v>43988</v>
      </c>
      <c r="X25" s="26"/>
      <c r="Y25" s="15">
        <v>43996</v>
      </c>
      <c r="Z25" s="26"/>
      <c r="AA25" s="15"/>
      <c r="AB25" s="26"/>
      <c r="AC25" s="15"/>
      <c r="AD25" s="26"/>
      <c r="AE25" s="15"/>
      <c r="AF25" s="26">
        <f>SUM(S25+T25+V25+X25+Z25+AB25+AD25)</f>
        <v>36</v>
      </c>
      <c r="AG25" s="29">
        <v>9</v>
      </c>
      <c r="AH25" s="30">
        <f>SUM(18-AG25)</f>
        <v>9</v>
      </c>
      <c r="AI25" s="1"/>
      <c r="AJ25" s="1"/>
    </row>
    <row r="26" spans="1:36" x14ac:dyDescent="0.25">
      <c r="A26" s="11" t="s">
        <v>15</v>
      </c>
      <c r="B26" s="11" t="s">
        <v>16</v>
      </c>
      <c r="C26" s="9">
        <v>3</v>
      </c>
      <c r="D26" s="8">
        <v>4</v>
      </c>
      <c r="E26" s="9">
        <v>3</v>
      </c>
      <c r="F26" s="9">
        <v>3</v>
      </c>
      <c r="G26" s="9" t="s">
        <v>25</v>
      </c>
      <c r="H26" s="8">
        <v>0</v>
      </c>
      <c r="I26" s="8">
        <v>3</v>
      </c>
      <c r="J26" s="8">
        <v>4</v>
      </c>
      <c r="K26" s="8"/>
      <c r="L26" s="8"/>
      <c r="M26" s="8"/>
      <c r="N26" s="8"/>
      <c r="O26" s="8"/>
      <c r="P26" s="8"/>
      <c r="Q26" s="8"/>
      <c r="R26" s="8"/>
      <c r="S26" s="8">
        <f t="shared" si="3"/>
        <v>20</v>
      </c>
      <c r="T26" s="8">
        <v>3</v>
      </c>
      <c r="U26" s="15">
        <v>43954</v>
      </c>
      <c r="V26" s="8"/>
      <c r="W26" s="15"/>
      <c r="X26" s="26"/>
      <c r="Y26" s="15"/>
      <c r="Z26" s="26"/>
      <c r="AA26" s="15"/>
      <c r="AB26" s="26"/>
      <c r="AC26" s="15"/>
      <c r="AD26" s="26"/>
      <c r="AE26" s="15"/>
      <c r="AF26" s="26">
        <f t="shared" ref="AF26:AF39" si="4">SUM(S26+T26+V26+X26+Z26+AB26+AD26)</f>
        <v>23</v>
      </c>
      <c r="AG26" s="29">
        <v>7</v>
      </c>
      <c r="AH26" s="30">
        <f t="shared" ref="AH26:AH39" si="5">SUM(18-AG26)</f>
        <v>11</v>
      </c>
      <c r="AI26" s="1"/>
      <c r="AJ26" s="1"/>
    </row>
    <row r="27" spans="1:36" x14ac:dyDescent="0.25">
      <c r="A27" s="11" t="s">
        <v>11</v>
      </c>
      <c r="B27" s="11" t="s">
        <v>12</v>
      </c>
      <c r="C27" s="9">
        <v>5</v>
      </c>
      <c r="D27" s="8">
        <v>5</v>
      </c>
      <c r="E27" s="9">
        <v>0</v>
      </c>
      <c r="F27" s="9">
        <v>0</v>
      </c>
      <c r="G27" s="9">
        <v>0</v>
      </c>
      <c r="H27" s="8">
        <v>3</v>
      </c>
      <c r="I27" s="8" t="s">
        <v>25</v>
      </c>
      <c r="J27" s="8" t="s">
        <v>25</v>
      </c>
      <c r="K27" s="8"/>
      <c r="L27" s="8"/>
      <c r="M27" s="8"/>
      <c r="N27" s="8"/>
      <c r="O27" s="8"/>
      <c r="P27" s="8"/>
      <c r="Q27" s="8"/>
      <c r="R27" s="8"/>
      <c r="S27" s="8">
        <f t="shared" si="3"/>
        <v>13</v>
      </c>
      <c r="T27" s="8">
        <v>0</v>
      </c>
      <c r="U27" s="15">
        <v>43905</v>
      </c>
      <c r="V27" s="14"/>
      <c r="W27" s="16"/>
      <c r="X27" s="31"/>
      <c r="Y27" s="16"/>
      <c r="Z27" s="31"/>
      <c r="AA27" s="16"/>
      <c r="AB27" s="31"/>
      <c r="AC27" s="16"/>
      <c r="AD27" s="31"/>
      <c r="AE27" s="16"/>
      <c r="AF27" s="26">
        <f t="shared" si="4"/>
        <v>13</v>
      </c>
      <c r="AG27" s="29">
        <v>7</v>
      </c>
      <c r="AH27" s="30">
        <f t="shared" si="5"/>
        <v>11</v>
      </c>
      <c r="AI27" s="1"/>
      <c r="AJ27" s="1"/>
    </row>
    <row r="28" spans="1:36" x14ac:dyDescent="0.25">
      <c r="A28" s="11" t="s">
        <v>7</v>
      </c>
      <c r="B28" s="11" t="s">
        <v>8</v>
      </c>
      <c r="C28" s="9">
        <v>0</v>
      </c>
      <c r="D28" s="8">
        <v>0</v>
      </c>
      <c r="E28" s="9">
        <v>0</v>
      </c>
      <c r="F28" s="9">
        <v>4</v>
      </c>
      <c r="G28" s="9">
        <v>0</v>
      </c>
      <c r="H28" s="8">
        <v>5</v>
      </c>
      <c r="I28" s="8">
        <v>0</v>
      </c>
      <c r="J28" s="8" t="s">
        <v>25</v>
      </c>
      <c r="K28" s="8"/>
      <c r="L28" s="8"/>
      <c r="M28" s="8"/>
      <c r="N28" s="8"/>
      <c r="O28" s="8"/>
      <c r="P28" s="8"/>
      <c r="Q28" s="8"/>
      <c r="R28" s="8"/>
      <c r="S28" s="8">
        <f t="shared" si="3"/>
        <v>9</v>
      </c>
      <c r="T28" s="8">
        <v>4</v>
      </c>
      <c r="U28" s="15">
        <v>43954</v>
      </c>
      <c r="V28" s="8"/>
      <c r="W28" s="15"/>
      <c r="X28" s="26"/>
      <c r="Y28" s="15"/>
      <c r="Z28" s="26"/>
      <c r="AA28" s="15"/>
      <c r="AB28" s="26"/>
      <c r="AC28" s="15"/>
      <c r="AD28" s="26"/>
      <c r="AE28" s="15"/>
      <c r="AF28" s="26">
        <f t="shared" si="4"/>
        <v>13</v>
      </c>
      <c r="AG28" s="29">
        <v>8</v>
      </c>
      <c r="AH28" s="30">
        <f t="shared" si="5"/>
        <v>10</v>
      </c>
      <c r="AI28" s="1"/>
      <c r="AJ28" s="1"/>
    </row>
    <row r="29" spans="1:36" x14ac:dyDescent="0.25">
      <c r="A29" s="11" t="s">
        <v>13</v>
      </c>
      <c r="B29" s="11" t="s">
        <v>14</v>
      </c>
      <c r="C29" s="9">
        <v>4</v>
      </c>
      <c r="D29" s="8">
        <v>1</v>
      </c>
      <c r="E29" s="9">
        <v>2</v>
      </c>
      <c r="F29" s="9">
        <v>0</v>
      </c>
      <c r="G29" s="9">
        <v>0</v>
      </c>
      <c r="H29" s="8">
        <v>0</v>
      </c>
      <c r="I29" s="8">
        <v>1</v>
      </c>
      <c r="J29" s="8">
        <v>2</v>
      </c>
      <c r="K29" s="8"/>
      <c r="L29" s="8"/>
      <c r="M29" s="8"/>
      <c r="N29" s="8"/>
      <c r="O29" s="8"/>
      <c r="P29" s="8"/>
      <c r="Q29" s="8"/>
      <c r="R29" s="8"/>
      <c r="S29" s="8">
        <f t="shared" si="3"/>
        <v>10</v>
      </c>
      <c r="T29" s="8">
        <v>0</v>
      </c>
      <c r="U29" s="24">
        <v>43954</v>
      </c>
      <c r="V29" s="8">
        <v>0</v>
      </c>
      <c r="W29" s="24">
        <v>43988</v>
      </c>
      <c r="X29" s="26">
        <v>0</v>
      </c>
      <c r="Y29" s="32">
        <v>43996</v>
      </c>
      <c r="Z29" s="26">
        <v>1</v>
      </c>
      <c r="AA29" s="32">
        <v>44023</v>
      </c>
      <c r="AB29" s="35">
        <v>2</v>
      </c>
      <c r="AC29" s="32">
        <v>44038</v>
      </c>
      <c r="AD29" s="35"/>
      <c r="AE29" s="34"/>
      <c r="AF29" s="26">
        <f t="shared" si="4"/>
        <v>13</v>
      </c>
      <c r="AG29" s="29"/>
      <c r="AH29" s="30">
        <f t="shared" si="5"/>
        <v>18</v>
      </c>
      <c r="AI29" s="1"/>
      <c r="AJ29" s="1"/>
    </row>
    <row r="30" spans="1:36" x14ac:dyDescent="0.25">
      <c r="A30" s="11" t="s">
        <v>36</v>
      </c>
      <c r="B30" s="11" t="s">
        <v>34</v>
      </c>
      <c r="C30" s="9" t="s">
        <v>25</v>
      </c>
      <c r="D30" s="8">
        <v>0</v>
      </c>
      <c r="E30" s="9" t="s">
        <v>25</v>
      </c>
      <c r="F30" s="9">
        <v>0</v>
      </c>
      <c r="G30" s="9">
        <v>4</v>
      </c>
      <c r="H30" s="8">
        <v>0</v>
      </c>
      <c r="I30" s="8">
        <v>5</v>
      </c>
      <c r="J30" s="8">
        <v>5</v>
      </c>
      <c r="K30" s="8"/>
      <c r="L30" s="8"/>
      <c r="M30" s="8"/>
      <c r="N30" s="8"/>
      <c r="O30" s="8"/>
      <c r="P30" s="8"/>
      <c r="Q30" s="8"/>
      <c r="R30" s="8"/>
      <c r="S30" s="8">
        <f t="shared" si="3"/>
        <v>14</v>
      </c>
      <c r="T30" s="8">
        <v>0</v>
      </c>
      <c r="U30" s="15">
        <v>43954</v>
      </c>
      <c r="V30" s="8"/>
      <c r="W30" s="15"/>
      <c r="X30" s="26"/>
      <c r="Y30" s="15"/>
      <c r="Z30" s="26"/>
      <c r="AA30" s="15"/>
      <c r="AB30" s="26"/>
      <c r="AC30" s="15"/>
      <c r="AD30" s="26"/>
      <c r="AE30" s="15"/>
      <c r="AF30" s="26">
        <f t="shared" si="4"/>
        <v>14</v>
      </c>
      <c r="AG30" s="29">
        <v>6</v>
      </c>
      <c r="AH30" s="30">
        <f t="shared" si="5"/>
        <v>12</v>
      </c>
      <c r="AI30" s="1"/>
      <c r="AJ30" s="1"/>
    </row>
    <row r="31" spans="1:36" x14ac:dyDescent="0.25">
      <c r="A31" s="11" t="s">
        <v>41</v>
      </c>
      <c r="B31" s="11" t="s">
        <v>40</v>
      </c>
      <c r="C31" s="9" t="s">
        <v>25</v>
      </c>
      <c r="D31" s="8">
        <v>0</v>
      </c>
      <c r="E31" s="9">
        <v>4</v>
      </c>
      <c r="F31" s="9">
        <v>0</v>
      </c>
      <c r="G31" s="9" t="s">
        <v>25</v>
      </c>
      <c r="H31" s="8" t="s">
        <v>25</v>
      </c>
      <c r="I31" s="8">
        <v>0</v>
      </c>
      <c r="J31" s="8" t="s">
        <v>25</v>
      </c>
      <c r="K31" s="8"/>
      <c r="L31" s="8"/>
      <c r="M31" s="8"/>
      <c r="N31" s="8"/>
      <c r="O31" s="8"/>
      <c r="P31" s="8"/>
      <c r="Q31" s="8"/>
      <c r="R31" s="8"/>
      <c r="S31" s="8">
        <f t="shared" si="3"/>
        <v>4</v>
      </c>
      <c r="T31" s="8">
        <v>0</v>
      </c>
      <c r="U31" s="15">
        <v>43954</v>
      </c>
      <c r="V31" s="8">
        <v>0</v>
      </c>
      <c r="W31" s="15">
        <v>44023</v>
      </c>
      <c r="X31" s="26"/>
      <c r="Y31" s="15"/>
      <c r="Z31" s="26"/>
      <c r="AA31" s="15"/>
      <c r="AB31" s="26"/>
      <c r="AC31" s="15"/>
      <c r="AD31" s="26"/>
      <c r="AE31" s="15"/>
      <c r="AF31" s="26">
        <f t="shared" si="4"/>
        <v>4</v>
      </c>
      <c r="AG31" s="29">
        <v>6</v>
      </c>
      <c r="AH31" s="30">
        <f t="shared" si="5"/>
        <v>12</v>
      </c>
      <c r="AI31" s="1"/>
      <c r="AJ31" s="1"/>
    </row>
    <row r="32" spans="1:36" x14ac:dyDescent="0.25">
      <c r="A32" s="11" t="s">
        <v>38</v>
      </c>
      <c r="B32" s="11" t="s">
        <v>26</v>
      </c>
      <c r="C32" s="9">
        <v>0</v>
      </c>
      <c r="D32" s="8">
        <v>2</v>
      </c>
      <c r="E32" s="9" t="s">
        <v>25</v>
      </c>
      <c r="F32" s="9">
        <v>0</v>
      </c>
      <c r="G32" s="9" t="s">
        <v>25</v>
      </c>
      <c r="H32" s="8" t="s">
        <v>25</v>
      </c>
      <c r="I32" s="8">
        <v>0</v>
      </c>
      <c r="J32" s="8">
        <v>3</v>
      </c>
      <c r="K32" s="8"/>
      <c r="L32" s="8"/>
      <c r="M32" s="8"/>
      <c r="N32" s="8"/>
      <c r="O32" s="8"/>
      <c r="P32" s="8"/>
      <c r="Q32" s="8"/>
      <c r="R32" s="8"/>
      <c r="S32" s="8">
        <f t="shared" si="3"/>
        <v>5</v>
      </c>
      <c r="T32" s="8">
        <v>0</v>
      </c>
      <c r="U32" s="15">
        <v>43954</v>
      </c>
      <c r="V32" s="8"/>
      <c r="W32" s="15"/>
      <c r="X32" s="26"/>
      <c r="Y32" s="15"/>
      <c r="Z32" s="26"/>
      <c r="AA32" s="15"/>
      <c r="AB32" s="26"/>
      <c r="AC32" s="15"/>
      <c r="AD32" s="26"/>
      <c r="AE32" s="15"/>
      <c r="AF32" s="26">
        <f t="shared" si="4"/>
        <v>5</v>
      </c>
      <c r="AG32" s="29">
        <v>5</v>
      </c>
      <c r="AH32" s="30">
        <f t="shared" si="5"/>
        <v>13</v>
      </c>
      <c r="AI32" s="1"/>
      <c r="AJ32" s="1"/>
    </row>
    <row r="33" spans="1:36" x14ac:dyDescent="0.25">
      <c r="A33" s="11" t="s">
        <v>54</v>
      </c>
      <c r="B33" s="11" t="s">
        <v>55</v>
      </c>
      <c r="C33" s="9" t="s">
        <v>25</v>
      </c>
      <c r="D33" s="8" t="s">
        <v>25</v>
      </c>
      <c r="E33" s="9" t="s">
        <v>25</v>
      </c>
      <c r="F33" s="9" t="s">
        <v>25</v>
      </c>
      <c r="G33" s="9" t="s">
        <v>25</v>
      </c>
      <c r="H33" s="8" t="s">
        <v>25</v>
      </c>
      <c r="I33" s="8">
        <v>2</v>
      </c>
      <c r="J33" s="8">
        <v>0</v>
      </c>
      <c r="K33" s="8"/>
      <c r="L33" s="8"/>
      <c r="M33" s="8"/>
      <c r="N33" s="8"/>
      <c r="O33" s="8"/>
      <c r="P33" s="8"/>
      <c r="Q33" s="8"/>
      <c r="R33" s="8"/>
      <c r="S33" s="8">
        <f t="shared" si="3"/>
        <v>2</v>
      </c>
      <c r="T33" s="8"/>
      <c r="U33" s="15"/>
      <c r="V33" s="8"/>
      <c r="W33" s="15"/>
      <c r="X33" s="26"/>
      <c r="Y33" s="15"/>
      <c r="Z33" s="26"/>
      <c r="AA33" s="15"/>
      <c r="AB33" s="26"/>
      <c r="AC33" s="15"/>
      <c r="AD33" s="26"/>
      <c r="AE33" s="15"/>
      <c r="AF33" s="26">
        <f t="shared" si="4"/>
        <v>2</v>
      </c>
      <c r="AG33" s="29">
        <v>2</v>
      </c>
      <c r="AH33" s="30">
        <f t="shared" si="5"/>
        <v>16</v>
      </c>
      <c r="AI33" s="1"/>
      <c r="AJ33" s="1"/>
    </row>
    <row r="34" spans="1:36" x14ac:dyDescent="0.25">
      <c r="A34" s="11"/>
      <c r="B34" s="11"/>
      <c r="C34" s="9"/>
      <c r="D34" s="8"/>
      <c r="E34" s="9"/>
      <c r="F34" s="9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>
        <f t="shared" si="3"/>
        <v>0</v>
      </c>
      <c r="T34" s="8"/>
      <c r="U34" s="15"/>
      <c r="V34" s="8"/>
      <c r="W34" s="15"/>
      <c r="X34" s="26"/>
      <c r="Y34" s="15"/>
      <c r="Z34" s="26"/>
      <c r="AA34" s="15"/>
      <c r="AB34" s="26"/>
      <c r="AC34" s="15"/>
      <c r="AD34" s="26"/>
      <c r="AE34" s="15"/>
      <c r="AF34" s="26">
        <f t="shared" si="4"/>
        <v>0</v>
      </c>
      <c r="AG34" s="29"/>
      <c r="AH34" s="30">
        <f t="shared" si="5"/>
        <v>18</v>
      </c>
      <c r="AI34" s="1"/>
      <c r="AJ34" s="1"/>
    </row>
    <row r="35" spans="1:36" x14ac:dyDescent="0.25">
      <c r="A35" s="11"/>
      <c r="B35" s="11"/>
      <c r="C35" s="9"/>
      <c r="D35" s="8"/>
      <c r="E35" s="9"/>
      <c r="F35" s="9"/>
      <c r="G35" s="9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>
        <f t="shared" si="3"/>
        <v>0</v>
      </c>
      <c r="T35" s="8"/>
      <c r="U35" s="15"/>
      <c r="V35" s="8"/>
      <c r="W35" s="15"/>
      <c r="X35" s="26"/>
      <c r="Y35" s="15"/>
      <c r="Z35" s="26"/>
      <c r="AA35" s="15"/>
      <c r="AB35" s="26"/>
      <c r="AC35" s="15"/>
      <c r="AD35" s="26"/>
      <c r="AE35" s="15"/>
      <c r="AF35" s="26">
        <f t="shared" si="4"/>
        <v>0</v>
      </c>
      <c r="AG35" s="29"/>
      <c r="AH35" s="30">
        <f t="shared" si="5"/>
        <v>18</v>
      </c>
      <c r="AI35" s="1"/>
      <c r="AJ35" s="1"/>
    </row>
    <row r="36" spans="1:36" x14ac:dyDescent="0.25">
      <c r="A36" s="11"/>
      <c r="B36" s="11"/>
      <c r="C36" s="9"/>
      <c r="D36" s="8"/>
      <c r="E36" s="9"/>
      <c r="F36" s="9"/>
      <c r="G36" s="9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>
        <f t="shared" si="3"/>
        <v>0</v>
      </c>
      <c r="T36" s="8"/>
      <c r="U36" s="15"/>
      <c r="V36" s="8"/>
      <c r="W36" s="15"/>
      <c r="X36" s="26"/>
      <c r="Y36" s="15"/>
      <c r="Z36" s="26"/>
      <c r="AA36" s="15"/>
      <c r="AB36" s="26"/>
      <c r="AC36" s="15"/>
      <c r="AD36" s="26"/>
      <c r="AE36" s="15"/>
      <c r="AF36" s="26">
        <f t="shared" si="4"/>
        <v>0</v>
      </c>
      <c r="AG36" s="29"/>
      <c r="AH36" s="30">
        <f t="shared" si="5"/>
        <v>18</v>
      </c>
      <c r="AI36" s="1"/>
      <c r="AJ36" s="1"/>
    </row>
    <row r="37" spans="1:36" x14ac:dyDescent="0.25">
      <c r="A37" s="11"/>
      <c r="B37" s="11"/>
      <c r="C37" s="9"/>
      <c r="D37" s="8"/>
      <c r="E37" s="9"/>
      <c r="F37" s="9"/>
      <c r="G37" s="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>
        <f t="shared" si="3"/>
        <v>0</v>
      </c>
      <c r="T37" s="8"/>
      <c r="U37" s="15"/>
      <c r="V37" s="8"/>
      <c r="W37" s="15"/>
      <c r="X37" s="26"/>
      <c r="Y37" s="15"/>
      <c r="Z37" s="26"/>
      <c r="AA37" s="15"/>
      <c r="AB37" s="26"/>
      <c r="AC37" s="15"/>
      <c r="AD37" s="26"/>
      <c r="AE37" s="15"/>
      <c r="AF37" s="26">
        <f t="shared" si="4"/>
        <v>0</v>
      </c>
      <c r="AG37" s="29"/>
      <c r="AH37" s="30">
        <f t="shared" si="5"/>
        <v>18</v>
      </c>
      <c r="AI37" s="1"/>
      <c r="AJ37" s="1"/>
    </row>
    <row r="38" spans="1:36" x14ac:dyDescent="0.25">
      <c r="A38" s="11"/>
      <c r="B38" s="11"/>
      <c r="C38" s="9"/>
      <c r="D38" s="8"/>
      <c r="E38" s="9"/>
      <c r="F38" s="9"/>
      <c r="G38" s="9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>
        <f t="shared" si="3"/>
        <v>0</v>
      </c>
      <c r="T38" s="8"/>
      <c r="U38" s="15"/>
      <c r="V38" s="8"/>
      <c r="W38" s="15"/>
      <c r="X38" s="26"/>
      <c r="Y38" s="15"/>
      <c r="Z38" s="26"/>
      <c r="AA38" s="15"/>
      <c r="AB38" s="26"/>
      <c r="AC38" s="15"/>
      <c r="AD38" s="26"/>
      <c r="AE38" s="15"/>
      <c r="AF38" s="26">
        <f t="shared" si="4"/>
        <v>0</v>
      </c>
      <c r="AG38" s="29"/>
      <c r="AH38" s="30">
        <f t="shared" si="5"/>
        <v>18</v>
      </c>
      <c r="AI38" s="1"/>
      <c r="AJ38" s="1"/>
    </row>
    <row r="39" spans="1:36" x14ac:dyDescent="0.25">
      <c r="A39" s="11"/>
      <c r="B39" s="11"/>
      <c r="C39" s="9"/>
      <c r="D39" s="8"/>
      <c r="E39" s="9"/>
      <c r="F39" s="9"/>
      <c r="G39" s="9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>
        <f t="shared" si="3"/>
        <v>0</v>
      </c>
      <c r="T39" s="8"/>
      <c r="U39" s="15"/>
      <c r="V39" s="8"/>
      <c r="W39" s="15"/>
      <c r="X39" s="26"/>
      <c r="Y39" s="15"/>
      <c r="Z39" s="26"/>
      <c r="AA39" s="15"/>
      <c r="AB39" s="26"/>
      <c r="AC39" s="15"/>
      <c r="AD39" s="26"/>
      <c r="AE39" s="15"/>
      <c r="AF39" s="26">
        <f t="shared" si="4"/>
        <v>0</v>
      </c>
      <c r="AG39" s="29"/>
      <c r="AH39" s="30">
        <f t="shared" si="5"/>
        <v>18</v>
      </c>
      <c r="AI39" s="1"/>
      <c r="AJ39" s="1"/>
    </row>
    <row r="40" spans="1:36" x14ac:dyDescent="0.25">
      <c r="AG40" s="1"/>
      <c r="AH40" s="1"/>
      <c r="AI40" s="1"/>
      <c r="AJ40" s="1"/>
    </row>
    <row r="41" spans="1:36" x14ac:dyDescent="0.25">
      <c r="A41" s="12"/>
      <c r="B41" s="12"/>
      <c r="C41" s="3"/>
      <c r="D41" s="2"/>
      <c r="E41" s="3"/>
      <c r="F41" s="3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9"/>
      <c r="V41" s="2"/>
      <c r="W41" s="19"/>
      <c r="X41" s="19"/>
      <c r="Y41" s="19"/>
      <c r="Z41" s="19"/>
      <c r="AA41" s="19"/>
      <c r="AB41" s="19"/>
      <c r="AC41" s="19"/>
      <c r="AD41" s="19"/>
      <c r="AE41" s="19"/>
      <c r="AF41" s="2"/>
      <c r="AG41" s="1"/>
      <c r="AH41" s="1"/>
      <c r="AI41" s="1"/>
      <c r="AJ41" s="1"/>
    </row>
    <row r="42" spans="1:36" x14ac:dyDescent="0.25">
      <c r="A42" s="12"/>
      <c r="B42" s="12"/>
      <c r="C42" s="3"/>
      <c r="D42" s="2"/>
      <c r="E42" s="3"/>
      <c r="F42" s="3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9"/>
      <c r="V42" s="2"/>
      <c r="W42" s="19"/>
      <c r="X42" s="19"/>
      <c r="Y42" s="19"/>
      <c r="Z42" s="19"/>
      <c r="AA42" s="19"/>
      <c r="AB42" s="19"/>
      <c r="AC42" s="19"/>
      <c r="AD42" s="19"/>
      <c r="AE42" s="19"/>
      <c r="AF42" s="2"/>
      <c r="AG42" s="1"/>
      <c r="AH42" s="1"/>
      <c r="AI42" s="1"/>
      <c r="AJ42" s="1"/>
    </row>
    <row r="43" spans="1:36" x14ac:dyDescent="0.25">
      <c r="A43" s="12"/>
      <c r="B43" s="12"/>
      <c r="C43" s="3"/>
      <c r="D43" s="2"/>
      <c r="E43" s="3"/>
      <c r="F43" s="3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9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1"/>
      <c r="AH43" s="1"/>
      <c r="AI43" s="1"/>
      <c r="AJ43" s="1"/>
    </row>
    <row r="44" spans="1:36" x14ac:dyDescent="0.25">
      <c r="A44" s="13"/>
      <c r="B44" s="1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2"/>
      <c r="T44" s="3"/>
      <c r="U44" s="22"/>
      <c r="V44" s="3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1"/>
      <c r="AH44" s="1"/>
      <c r="AI44" s="1"/>
      <c r="AJ44" s="1"/>
    </row>
    <row r="45" spans="1:36" x14ac:dyDescent="0.25">
      <c r="A45" s="13"/>
      <c r="B45" s="1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2"/>
      <c r="T45" s="3"/>
      <c r="U45" s="22"/>
      <c r="V45" s="3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1"/>
      <c r="AH45" s="1"/>
      <c r="AI45" s="1"/>
      <c r="AJ45" s="1"/>
    </row>
    <row r="46" spans="1:36" x14ac:dyDescent="0.25">
      <c r="A46" s="13"/>
      <c r="B46" s="1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2"/>
      <c r="T46" s="3"/>
      <c r="U46" s="22"/>
      <c r="V46" s="3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1"/>
      <c r="AH46" s="1"/>
      <c r="AI46" s="1"/>
      <c r="AJ46" s="1"/>
    </row>
    <row r="47" spans="1:36" ht="15.75" customHeight="1" x14ac:dyDescent="0.25">
      <c r="A47" s="13"/>
      <c r="B47" s="1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1"/>
      <c r="AH47" s="1"/>
      <c r="AI47" s="1"/>
      <c r="AJ47" s="1"/>
    </row>
    <row r="48" spans="1:36" ht="20.25" customHeight="1" x14ac:dyDescent="0.25">
      <c r="A48" s="12" t="s">
        <v>0</v>
      </c>
      <c r="B48" s="12" t="s">
        <v>1</v>
      </c>
      <c r="C48" s="6">
        <v>43869</v>
      </c>
      <c r="D48" s="6">
        <v>43883</v>
      </c>
      <c r="E48" s="7">
        <v>43905</v>
      </c>
      <c r="F48" s="7">
        <v>43954</v>
      </c>
      <c r="G48" s="7">
        <v>43988</v>
      </c>
      <c r="H48" s="25">
        <v>43996</v>
      </c>
      <c r="I48" s="19">
        <v>44023</v>
      </c>
      <c r="J48" s="19">
        <v>44038</v>
      </c>
      <c r="K48" s="19">
        <v>44044</v>
      </c>
      <c r="L48" s="19">
        <v>44051</v>
      </c>
      <c r="M48" s="19">
        <v>44065</v>
      </c>
      <c r="N48" s="19">
        <v>44080</v>
      </c>
      <c r="O48" s="19">
        <v>44093</v>
      </c>
      <c r="P48" s="19">
        <v>44107</v>
      </c>
      <c r="Q48" s="19">
        <v>44121</v>
      </c>
      <c r="R48" s="19">
        <v>44135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"/>
      <c r="AG48" s="1"/>
      <c r="AH48" s="1"/>
      <c r="AI48" s="1"/>
      <c r="AJ48" s="1"/>
    </row>
    <row r="49" spans="1:36" ht="24.75" customHeight="1" x14ac:dyDescent="0.25">
      <c r="A49" s="13" t="s">
        <v>6</v>
      </c>
      <c r="B49" s="13"/>
      <c r="C49" s="2">
        <v>1</v>
      </c>
      <c r="D49" s="2">
        <v>2</v>
      </c>
      <c r="E49" s="3">
        <v>3</v>
      </c>
      <c r="F49" s="3">
        <v>4</v>
      </c>
      <c r="G49" s="3">
        <v>5</v>
      </c>
      <c r="H49" s="3">
        <v>6</v>
      </c>
      <c r="I49" s="3">
        <v>7</v>
      </c>
      <c r="J49" s="3">
        <v>8</v>
      </c>
      <c r="K49" s="3">
        <v>9</v>
      </c>
      <c r="L49" s="3">
        <v>10</v>
      </c>
      <c r="M49" s="3">
        <v>11</v>
      </c>
      <c r="N49" s="3">
        <v>12</v>
      </c>
      <c r="O49" s="3">
        <v>13</v>
      </c>
      <c r="P49" s="3">
        <v>14</v>
      </c>
      <c r="Q49" s="3">
        <v>14</v>
      </c>
      <c r="R49" s="3">
        <v>15</v>
      </c>
      <c r="S49" s="4" t="s">
        <v>32</v>
      </c>
      <c r="T49" s="4">
        <v>17</v>
      </c>
      <c r="U49" s="4" t="s">
        <v>2</v>
      </c>
      <c r="V49" s="23">
        <v>18</v>
      </c>
      <c r="W49" s="4" t="s">
        <v>2</v>
      </c>
      <c r="X49" s="4"/>
      <c r="Y49" s="4" t="s">
        <v>47</v>
      </c>
      <c r="Z49" s="4"/>
      <c r="AA49" s="4" t="s">
        <v>47</v>
      </c>
      <c r="AB49" s="4"/>
      <c r="AC49" s="4" t="s">
        <v>47</v>
      </c>
      <c r="AD49" s="4"/>
      <c r="AE49" s="4" t="s">
        <v>47</v>
      </c>
      <c r="AF49" s="2" t="s">
        <v>3</v>
      </c>
      <c r="AG49" s="27" t="s">
        <v>48</v>
      </c>
      <c r="AH49" s="28" t="s">
        <v>49</v>
      </c>
      <c r="AI49" s="1"/>
      <c r="AJ49" s="1"/>
    </row>
    <row r="50" spans="1:36" x14ac:dyDescent="0.25">
      <c r="A50" s="11" t="s">
        <v>13</v>
      </c>
      <c r="B50" s="11" t="s">
        <v>14</v>
      </c>
      <c r="C50" s="9">
        <v>5</v>
      </c>
      <c r="D50" s="8">
        <v>0</v>
      </c>
      <c r="E50" s="9">
        <v>5</v>
      </c>
      <c r="F50" s="9">
        <v>5</v>
      </c>
      <c r="G50" s="9">
        <v>5</v>
      </c>
      <c r="H50" s="8">
        <v>0</v>
      </c>
      <c r="I50" s="8">
        <v>4</v>
      </c>
      <c r="J50" s="8">
        <v>5</v>
      </c>
      <c r="K50" s="8"/>
      <c r="L50" s="8"/>
      <c r="M50" s="8"/>
      <c r="N50" s="8"/>
      <c r="O50" s="8"/>
      <c r="P50" s="8"/>
      <c r="Q50" s="8"/>
      <c r="R50" s="8"/>
      <c r="S50" s="8">
        <f t="shared" ref="S50:S69" si="6">SUM(C50:R50)</f>
        <v>29</v>
      </c>
      <c r="T50" s="8">
        <v>5</v>
      </c>
      <c r="U50" s="24">
        <v>43954</v>
      </c>
      <c r="V50" s="8">
        <v>5</v>
      </c>
      <c r="W50" s="24">
        <v>43988</v>
      </c>
      <c r="X50" s="26">
        <v>0</v>
      </c>
      <c r="Y50" s="32">
        <v>43996</v>
      </c>
      <c r="Z50" s="26">
        <v>0</v>
      </c>
      <c r="AA50" s="32">
        <v>44023</v>
      </c>
      <c r="AB50" s="35"/>
      <c r="AC50" s="34"/>
      <c r="AD50" s="35"/>
      <c r="AE50" s="34"/>
      <c r="AF50" s="8">
        <f>SUM(S50+T50+V50+X50+Z50+AB50+AD50)</f>
        <v>39</v>
      </c>
      <c r="AG50" s="29"/>
      <c r="AH50" s="30">
        <f>SUM(18-AG50)</f>
        <v>18</v>
      </c>
      <c r="AI50" s="1"/>
      <c r="AJ50" s="1"/>
    </row>
    <row r="51" spans="1:36" x14ac:dyDescent="0.25">
      <c r="A51" s="11" t="s">
        <v>17</v>
      </c>
      <c r="B51" s="11" t="s">
        <v>18</v>
      </c>
      <c r="C51" s="9">
        <v>4</v>
      </c>
      <c r="D51" s="8" t="s">
        <v>25</v>
      </c>
      <c r="E51" s="9" t="s">
        <v>25</v>
      </c>
      <c r="F51" s="9" t="s">
        <v>25</v>
      </c>
      <c r="G51" s="9" t="s">
        <v>25</v>
      </c>
      <c r="H51" s="8" t="s">
        <v>25</v>
      </c>
      <c r="I51" s="8">
        <v>0</v>
      </c>
      <c r="J51" s="8">
        <v>0</v>
      </c>
      <c r="K51" s="8"/>
      <c r="L51" s="8"/>
      <c r="M51" s="8"/>
      <c r="N51" s="8"/>
      <c r="O51" s="8"/>
      <c r="P51" s="8"/>
      <c r="Q51" s="8"/>
      <c r="R51" s="8"/>
      <c r="S51" s="8">
        <f t="shared" si="6"/>
        <v>4</v>
      </c>
      <c r="T51" s="8">
        <v>4</v>
      </c>
      <c r="U51" s="15">
        <v>43954</v>
      </c>
      <c r="V51" s="8"/>
      <c r="W51" s="15"/>
      <c r="X51" s="26"/>
      <c r="Y51" s="15"/>
      <c r="Z51" s="26"/>
      <c r="AA51" s="15"/>
      <c r="AB51" s="26"/>
      <c r="AC51" s="15"/>
      <c r="AD51" s="26"/>
      <c r="AE51" s="15"/>
      <c r="AF51" s="8">
        <f t="shared" ref="AF51:AF69" si="7">SUM(S51+T51+V51+X51+Z51+AB51+AD51)</f>
        <v>8</v>
      </c>
      <c r="AG51" s="29">
        <v>3</v>
      </c>
      <c r="AH51" s="30">
        <f t="shared" ref="AH51:AH69" si="8">SUM(18-AG51)</f>
        <v>15</v>
      </c>
      <c r="AI51" s="1"/>
      <c r="AJ51" s="1"/>
    </row>
    <row r="52" spans="1:36" x14ac:dyDescent="0.25">
      <c r="A52" s="11" t="s">
        <v>19</v>
      </c>
      <c r="B52" s="11" t="s">
        <v>20</v>
      </c>
      <c r="C52" s="9">
        <v>3</v>
      </c>
      <c r="D52" s="8" t="s">
        <v>25</v>
      </c>
      <c r="E52" s="9" t="s">
        <v>25</v>
      </c>
      <c r="F52" s="9" t="s">
        <v>25</v>
      </c>
      <c r="G52" s="9" t="s">
        <v>25</v>
      </c>
      <c r="H52" s="8" t="s">
        <v>25</v>
      </c>
      <c r="I52" s="8" t="s">
        <v>25</v>
      </c>
      <c r="J52" s="8" t="s">
        <v>25</v>
      </c>
      <c r="K52" s="8"/>
      <c r="L52" s="8"/>
      <c r="M52" s="8"/>
      <c r="N52" s="8"/>
      <c r="O52" s="8"/>
      <c r="P52" s="8"/>
      <c r="Q52" s="8"/>
      <c r="R52" s="8"/>
      <c r="S52" s="8">
        <f t="shared" si="6"/>
        <v>3</v>
      </c>
      <c r="T52" s="8"/>
      <c r="U52" s="15"/>
      <c r="V52" s="8"/>
      <c r="W52" s="15"/>
      <c r="X52" s="26"/>
      <c r="Y52" s="15"/>
      <c r="Z52" s="26"/>
      <c r="AA52" s="15"/>
      <c r="AB52" s="26"/>
      <c r="AC52" s="15"/>
      <c r="AD52" s="26"/>
      <c r="AE52" s="15"/>
      <c r="AF52" s="8">
        <f t="shared" si="7"/>
        <v>3</v>
      </c>
      <c r="AG52" s="29">
        <v>1</v>
      </c>
      <c r="AH52" s="30">
        <f t="shared" si="8"/>
        <v>17</v>
      </c>
      <c r="AI52" s="1"/>
      <c r="AJ52" s="1"/>
    </row>
    <row r="53" spans="1:36" x14ac:dyDescent="0.25">
      <c r="A53" s="11" t="s">
        <v>7</v>
      </c>
      <c r="B53" s="11" t="s">
        <v>8</v>
      </c>
      <c r="C53" s="9">
        <v>2</v>
      </c>
      <c r="D53" s="8">
        <v>5</v>
      </c>
      <c r="E53" s="9">
        <v>3</v>
      </c>
      <c r="F53" s="9">
        <v>3</v>
      </c>
      <c r="G53" s="9">
        <v>0</v>
      </c>
      <c r="H53" s="8">
        <v>0</v>
      </c>
      <c r="I53" s="8">
        <v>0</v>
      </c>
      <c r="J53" s="8" t="s">
        <v>25</v>
      </c>
      <c r="K53" s="8"/>
      <c r="L53" s="8"/>
      <c r="M53" s="8"/>
      <c r="N53" s="8"/>
      <c r="O53" s="8"/>
      <c r="P53" s="8"/>
      <c r="Q53" s="8"/>
      <c r="R53" s="8"/>
      <c r="S53" s="8">
        <f t="shared" si="6"/>
        <v>13</v>
      </c>
      <c r="T53" s="8">
        <v>2</v>
      </c>
      <c r="U53" s="15">
        <v>43905</v>
      </c>
      <c r="V53" s="8"/>
      <c r="W53" s="15"/>
      <c r="X53" s="26"/>
      <c r="Y53" s="15"/>
      <c r="Z53" s="26"/>
      <c r="AA53" s="15"/>
      <c r="AB53" s="26"/>
      <c r="AC53" s="15"/>
      <c r="AD53" s="26"/>
      <c r="AE53" s="15"/>
      <c r="AF53" s="8">
        <f t="shared" si="7"/>
        <v>15</v>
      </c>
      <c r="AG53" s="29">
        <v>8</v>
      </c>
      <c r="AH53" s="30">
        <f t="shared" si="8"/>
        <v>10</v>
      </c>
      <c r="AI53" s="1"/>
      <c r="AJ53" s="1"/>
    </row>
    <row r="54" spans="1:36" x14ac:dyDescent="0.25">
      <c r="A54" s="11" t="s">
        <v>21</v>
      </c>
      <c r="B54" s="11" t="s">
        <v>22</v>
      </c>
      <c r="C54" s="9">
        <v>1</v>
      </c>
      <c r="D54" s="8">
        <v>0</v>
      </c>
      <c r="E54" s="9">
        <v>1</v>
      </c>
      <c r="F54" s="9" t="s">
        <v>25</v>
      </c>
      <c r="G54" s="9" t="s">
        <v>25</v>
      </c>
      <c r="H54" s="8" t="s">
        <v>25</v>
      </c>
      <c r="I54" s="8" t="s">
        <v>25</v>
      </c>
      <c r="J54" s="8" t="s">
        <v>25</v>
      </c>
      <c r="K54" s="8"/>
      <c r="L54" s="8"/>
      <c r="M54" s="8"/>
      <c r="N54" s="8"/>
      <c r="O54" s="8"/>
      <c r="P54" s="8"/>
      <c r="Q54" s="8"/>
      <c r="R54" s="8"/>
      <c r="S54" s="8">
        <f t="shared" si="6"/>
        <v>2</v>
      </c>
      <c r="T54" s="8">
        <v>2</v>
      </c>
      <c r="U54" s="15">
        <v>43954</v>
      </c>
      <c r="V54" s="8">
        <v>1</v>
      </c>
      <c r="W54" s="15">
        <v>43996</v>
      </c>
      <c r="X54" s="26"/>
      <c r="Y54" s="15"/>
      <c r="Z54" s="26"/>
      <c r="AA54" s="15"/>
      <c r="AB54" s="26"/>
      <c r="AC54" s="15"/>
      <c r="AD54" s="26"/>
      <c r="AE54" s="15"/>
      <c r="AF54" s="8">
        <f t="shared" si="7"/>
        <v>5</v>
      </c>
      <c r="AG54" s="29">
        <v>5</v>
      </c>
      <c r="AH54" s="30">
        <f t="shared" si="8"/>
        <v>13</v>
      </c>
      <c r="AI54" s="1"/>
      <c r="AJ54" s="1"/>
    </row>
    <row r="55" spans="1:36" x14ac:dyDescent="0.25">
      <c r="A55" s="11" t="s">
        <v>37</v>
      </c>
      <c r="B55" s="11" t="s">
        <v>27</v>
      </c>
      <c r="C55" s="9">
        <v>0</v>
      </c>
      <c r="D55" s="8">
        <v>3</v>
      </c>
      <c r="E55" s="9" t="s">
        <v>25</v>
      </c>
      <c r="F55" s="9">
        <v>0</v>
      </c>
      <c r="G55" s="9" t="s">
        <v>25</v>
      </c>
      <c r="H55" s="8" t="s">
        <v>25</v>
      </c>
      <c r="I55" s="8">
        <v>2</v>
      </c>
      <c r="J55" s="8" t="s">
        <v>25</v>
      </c>
      <c r="K55" s="8"/>
      <c r="L55" s="8"/>
      <c r="M55" s="8"/>
      <c r="N55" s="8"/>
      <c r="O55" s="8"/>
      <c r="P55" s="8"/>
      <c r="Q55" s="8"/>
      <c r="R55" s="8"/>
      <c r="S55" s="8">
        <f t="shared" si="6"/>
        <v>5</v>
      </c>
      <c r="T55" s="8">
        <v>3</v>
      </c>
      <c r="U55" s="15">
        <v>43996</v>
      </c>
      <c r="V55" s="8">
        <v>2</v>
      </c>
      <c r="W55" s="15">
        <v>44023</v>
      </c>
      <c r="X55" s="26"/>
      <c r="Y55" s="15"/>
      <c r="Z55" s="26"/>
      <c r="AA55" s="15"/>
      <c r="AB55" s="26"/>
      <c r="AC55" s="15"/>
      <c r="AD55" s="26"/>
      <c r="AE55" s="15"/>
      <c r="AF55" s="8">
        <f t="shared" si="7"/>
        <v>10</v>
      </c>
      <c r="AG55" s="29">
        <v>6</v>
      </c>
      <c r="AH55" s="30">
        <f t="shared" si="8"/>
        <v>12</v>
      </c>
      <c r="AI55" s="1"/>
      <c r="AJ55" s="1"/>
    </row>
    <row r="56" spans="1:36" x14ac:dyDescent="0.25">
      <c r="A56" s="11" t="s">
        <v>28</v>
      </c>
      <c r="B56" s="11" t="s">
        <v>29</v>
      </c>
      <c r="C56" s="9">
        <v>0</v>
      </c>
      <c r="D56" s="8">
        <v>2</v>
      </c>
      <c r="E56" s="9" t="s">
        <v>25</v>
      </c>
      <c r="F56" s="9" t="s">
        <v>25</v>
      </c>
      <c r="G56" s="9" t="s">
        <v>25</v>
      </c>
      <c r="H56" s="8" t="s">
        <v>25</v>
      </c>
      <c r="I56" s="8" t="s">
        <v>25</v>
      </c>
      <c r="J56" s="8" t="s">
        <v>25</v>
      </c>
      <c r="K56" s="8"/>
      <c r="L56" s="8"/>
      <c r="M56" s="8"/>
      <c r="N56" s="8"/>
      <c r="O56" s="8"/>
      <c r="P56" s="8"/>
      <c r="Q56" s="8"/>
      <c r="R56" s="8"/>
      <c r="S56" s="8">
        <f t="shared" si="6"/>
        <v>2</v>
      </c>
      <c r="T56" s="8"/>
      <c r="U56" s="15"/>
      <c r="V56" s="8"/>
      <c r="W56" s="15"/>
      <c r="X56" s="26"/>
      <c r="Y56" s="15"/>
      <c r="Z56" s="26"/>
      <c r="AA56" s="15"/>
      <c r="AB56" s="26"/>
      <c r="AC56" s="15"/>
      <c r="AD56" s="26"/>
      <c r="AE56" s="15"/>
      <c r="AF56" s="8">
        <f t="shared" si="7"/>
        <v>2</v>
      </c>
      <c r="AG56" s="29">
        <v>2</v>
      </c>
      <c r="AH56" s="30">
        <f t="shared" si="8"/>
        <v>16</v>
      </c>
      <c r="AI56" s="1"/>
      <c r="AJ56" s="1"/>
    </row>
    <row r="57" spans="1:36" x14ac:dyDescent="0.25">
      <c r="A57" s="11" t="s">
        <v>30</v>
      </c>
      <c r="B57" s="11" t="s">
        <v>31</v>
      </c>
      <c r="C57" s="9" t="s">
        <v>25</v>
      </c>
      <c r="D57" s="8">
        <v>1</v>
      </c>
      <c r="E57" s="9" t="s">
        <v>25</v>
      </c>
      <c r="F57" s="9" t="s">
        <v>25</v>
      </c>
      <c r="G57" s="9" t="s">
        <v>25</v>
      </c>
      <c r="H57" s="8">
        <v>0</v>
      </c>
      <c r="I57" s="8" t="s">
        <v>25</v>
      </c>
      <c r="J57" s="8" t="s">
        <v>25</v>
      </c>
      <c r="K57" s="8"/>
      <c r="L57" s="8"/>
      <c r="M57" s="8"/>
      <c r="N57" s="8"/>
      <c r="O57" s="8"/>
      <c r="P57" s="8"/>
      <c r="Q57" s="8"/>
      <c r="R57" s="8"/>
      <c r="S57" s="8">
        <f t="shared" si="6"/>
        <v>1</v>
      </c>
      <c r="T57" s="8"/>
      <c r="U57" s="15"/>
      <c r="V57" s="8"/>
      <c r="W57" s="8"/>
      <c r="X57" s="26"/>
      <c r="Y57" s="8"/>
      <c r="Z57" s="26"/>
      <c r="AA57" s="8"/>
      <c r="AB57" s="26"/>
      <c r="AC57" s="8"/>
      <c r="AD57" s="26"/>
      <c r="AE57" s="8"/>
      <c r="AF57" s="8">
        <f t="shared" si="7"/>
        <v>1</v>
      </c>
      <c r="AG57" s="29">
        <v>2</v>
      </c>
      <c r="AH57" s="30">
        <f t="shared" si="8"/>
        <v>16</v>
      </c>
      <c r="AI57" s="1"/>
      <c r="AJ57" s="1"/>
    </row>
    <row r="58" spans="1:36" x14ac:dyDescent="0.25">
      <c r="A58" s="11" t="s">
        <v>36</v>
      </c>
      <c r="B58" s="11" t="s">
        <v>34</v>
      </c>
      <c r="C58" s="9" t="s">
        <v>25</v>
      </c>
      <c r="D58" s="8">
        <v>0</v>
      </c>
      <c r="E58" s="9" t="s">
        <v>25</v>
      </c>
      <c r="F58" s="9">
        <v>4</v>
      </c>
      <c r="G58" s="9">
        <v>0</v>
      </c>
      <c r="H58" s="8">
        <v>2</v>
      </c>
      <c r="I58" s="8">
        <v>0</v>
      </c>
      <c r="J58" s="8">
        <v>0</v>
      </c>
      <c r="K58" s="8"/>
      <c r="L58" s="8"/>
      <c r="M58" s="8"/>
      <c r="N58" s="8"/>
      <c r="O58" s="8"/>
      <c r="P58" s="8"/>
      <c r="Q58" s="8"/>
      <c r="R58" s="8"/>
      <c r="S58" s="8">
        <f t="shared" si="6"/>
        <v>6</v>
      </c>
      <c r="T58" s="8">
        <v>4</v>
      </c>
      <c r="U58" s="15">
        <v>43954</v>
      </c>
      <c r="V58" s="8"/>
      <c r="W58" s="15"/>
      <c r="X58" s="26"/>
      <c r="Y58" s="15"/>
      <c r="Z58" s="26"/>
      <c r="AA58" s="15"/>
      <c r="AB58" s="26"/>
      <c r="AC58" s="15"/>
      <c r="AD58" s="26"/>
      <c r="AE58" s="15"/>
      <c r="AF58" s="8">
        <f t="shared" si="7"/>
        <v>10</v>
      </c>
      <c r="AG58" s="29">
        <v>6</v>
      </c>
      <c r="AH58" s="30">
        <f t="shared" si="8"/>
        <v>12</v>
      </c>
      <c r="AI58" s="1"/>
      <c r="AJ58" s="1"/>
    </row>
    <row r="59" spans="1:36" x14ac:dyDescent="0.25">
      <c r="A59" s="11" t="s">
        <v>11</v>
      </c>
      <c r="B59" s="11" t="s">
        <v>12</v>
      </c>
      <c r="C59" s="9">
        <v>0</v>
      </c>
      <c r="D59" s="8">
        <v>0</v>
      </c>
      <c r="E59" s="9">
        <v>0</v>
      </c>
      <c r="F59" s="9">
        <v>0</v>
      </c>
      <c r="G59" s="9">
        <v>4</v>
      </c>
      <c r="H59" s="8">
        <v>0</v>
      </c>
      <c r="I59" s="8" t="s">
        <v>25</v>
      </c>
      <c r="J59" s="8" t="s">
        <v>25</v>
      </c>
      <c r="K59" s="8"/>
      <c r="L59" s="8"/>
      <c r="M59" s="8"/>
      <c r="N59" s="8"/>
      <c r="O59" s="8"/>
      <c r="P59" s="8"/>
      <c r="Q59" s="8"/>
      <c r="R59" s="8"/>
      <c r="S59" s="8">
        <f t="shared" si="6"/>
        <v>4</v>
      </c>
      <c r="T59" s="8"/>
      <c r="U59" s="15">
        <v>43954</v>
      </c>
      <c r="V59" s="8"/>
      <c r="W59" s="15"/>
      <c r="X59" s="26"/>
      <c r="Y59" s="15"/>
      <c r="Z59" s="26"/>
      <c r="AA59" s="15"/>
      <c r="AB59" s="26"/>
      <c r="AC59" s="15"/>
      <c r="AD59" s="26"/>
      <c r="AE59" s="15"/>
      <c r="AF59" s="8">
        <f t="shared" si="7"/>
        <v>4</v>
      </c>
      <c r="AG59" s="29">
        <v>7</v>
      </c>
      <c r="AH59" s="30">
        <f t="shared" si="8"/>
        <v>11</v>
      </c>
      <c r="AI59" s="1"/>
      <c r="AJ59" s="1"/>
    </row>
    <row r="60" spans="1:36" x14ac:dyDescent="0.25">
      <c r="A60" s="11" t="s">
        <v>39</v>
      </c>
      <c r="B60" s="11" t="s">
        <v>35</v>
      </c>
      <c r="C60" s="8" t="s">
        <v>25</v>
      </c>
      <c r="D60" s="8">
        <v>4</v>
      </c>
      <c r="E60" s="9">
        <v>4</v>
      </c>
      <c r="F60" s="9">
        <v>2</v>
      </c>
      <c r="G60" s="9" t="s">
        <v>25</v>
      </c>
      <c r="H60" s="8">
        <v>1</v>
      </c>
      <c r="I60" s="8">
        <v>3</v>
      </c>
      <c r="J60" s="8">
        <v>4</v>
      </c>
      <c r="K60" s="8"/>
      <c r="L60" s="8"/>
      <c r="M60" s="8"/>
      <c r="N60" s="8"/>
      <c r="O60" s="8"/>
      <c r="P60" s="8"/>
      <c r="Q60" s="8"/>
      <c r="R60" s="8"/>
      <c r="S60" s="8">
        <f t="shared" si="6"/>
        <v>18</v>
      </c>
      <c r="T60" s="8">
        <v>0</v>
      </c>
      <c r="U60" s="15">
        <v>43954</v>
      </c>
      <c r="V60" s="8">
        <v>0</v>
      </c>
      <c r="W60" s="15">
        <v>43988</v>
      </c>
      <c r="X60" s="26"/>
      <c r="Y60" s="15"/>
      <c r="Z60" s="26"/>
      <c r="AA60" s="15"/>
      <c r="AB60" s="26"/>
      <c r="AC60" s="15"/>
      <c r="AD60" s="26"/>
      <c r="AE60" s="15"/>
      <c r="AF60" s="8">
        <f t="shared" si="7"/>
        <v>18</v>
      </c>
      <c r="AG60" s="29">
        <v>7</v>
      </c>
      <c r="AH60" s="30">
        <f t="shared" si="8"/>
        <v>11</v>
      </c>
      <c r="AI60" s="1"/>
      <c r="AJ60" s="1"/>
    </row>
    <row r="61" spans="1:36" x14ac:dyDescent="0.25">
      <c r="A61" s="11" t="s">
        <v>43</v>
      </c>
      <c r="B61" s="11" t="s">
        <v>42</v>
      </c>
      <c r="C61" s="8" t="s">
        <v>25</v>
      </c>
      <c r="D61" s="8" t="s">
        <v>25</v>
      </c>
      <c r="E61" s="9">
        <v>2</v>
      </c>
      <c r="F61" s="9" t="s">
        <v>25</v>
      </c>
      <c r="G61" s="9" t="s">
        <v>25</v>
      </c>
      <c r="H61" s="8" t="s">
        <v>25</v>
      </c>
      <c r="I61" s="8" t="s">
        <v>25</v>
      </c>
      <c r="J61" s="8" t="s">
        <v>25</v>
      </c>
      <c r="K61" s="8"/>
      <c r="L61" s="8"/>
      <c r="M61" s="8"/>
      <c r="N61" s="8"/>
      <c r="O61" s="8"/>
      <c r="P61" s="8"/>
      <c r="Q61" s="8"/>
      <c r="R61" s="8"/>
      <c r="S61" s="8">
        <f t="shared" si="6"/>
        <v>2</v>
      </c>
      <c r="T61" s="8"/>
      <c r="U61" s="15">
        <v>43905</v>
      </c>
      <c r="V61" s="8"/>
      <c r="W61" s="15"/>
      <c r="X61" s="26"/>
      <c r="Y61" s="15"/>
      <c r="Z61" s="26"/>
      <c r="AA61" s="15"/>
      <c r="AB61" s="26"/>
      <c r="AC61" s="15"/>
      <c r="AD61" s="26"/>
      <c r="AE61" s="15"/>
      <c r="AF61" s="8">
        <f t="shared" si="7"/>
        <v>2</v>
      </c>
      <c r="AG61" s="29">
        <v>2</v>
      </c>
      <c r="AH61" s="30">
        <f t="shared" si="8"/>
        <v>16</v>
      </c>
      <c r="AI61" s="1"/>
      <c r="AJ61" s="1"/>
    </row>
    <row r="62" spans="1:36" x14ac:dyDescent="0.25">
      <c r="A62" s="8" t="s">
        <v>46</v>
      </c>
      <c r="B62" s="11" t="s">
        <v>44</v>
      </c>
      <c r="C62" s="8">
        <v>0</v>
      </c>
      <c r="D62" s="8">
        <v>0</v>
      </c>
      <c r="E62" s="9" t="s">
        <v>25</v>
      </c>
      <c r="F62" s="9" t="s">
        <v>25</v>
      </c>
      <c r="G62" s="9" t="s">
        <v>25</v>
      </c>
      <c r="H62" s="8">
        <v>3</v>
      </c>
      <c r="I62" s="8" t="s">
        <v>25</v>
      </c>
      <c r="J62" s="8" t="s">
        <v>25</v>
      </c>
      <c r="K62" s="8"/>
      <c r="L62" s="8"/>
      <c r="M62" s="8"/>
      <c r="N62" s="8"/>
      <c r="O62" s="8"/>
      <c r="P62" s="8"/>
      <c r="Q62" s="8"/>
      <c r="R62" s="8"/>
      <c r="S62" s="8">
        <f t="shared" si="6"/>
        <v>3</v>
      </c>
      <c r="T62" s="8">
        <v>3</v>
      </c>
      <c r="U62" s="15">
        <v>43996</v>
      </c>
      <c r="V62" s="8"/>
      <c r="W62" s="15"/>
      <c r="X62" s="26"/>
      <c r="Y62" s="15"/>
      <c r="Z62" s="26"/>
      <c r="AA62" s="15"/>
      <c r="AB62" s="26"/>
      <c r="AC62" s="15"/>
      <c r="AD62" s="26"/>
      <c r="AE62" s="15"/>
      <c r="AF62" s="8">
        <f t="shared" si="7"/>
        <v>6</v>
      </c>
      <c r="AG62" s="29">
        <v>4</v>
      </c>
      <c r="AH62" s="30">
        <f t="shared" si="8"/>
        <v>14</v>
      </c>
      <c r="AI62" s="1"/>
      <c r="AJ62" s="1"/>
    </row>
    <row r="63" spans="1:36" x14ac:dyDescent="0.25">
      <c r="A63" s="11" t="s">
        <v>23</v>
      </c>
      <c r="B63" s="11" t="s">
        <v>24</v>
      </c>
      <c r="C63" s="8" t="s">
        <v>25</v>
      </c>
      <c r="D63" s="8">
        <v>0</v>
      </c>
      <c r="E63" s="8">
        <v>0</v>
      </c>
      <c r="F63" s="8">
        <v>0</v>
      </c>
      <c r="G63" s="8">
        <v>0</v>
      </c>
      <c r="H63" s="8">
        <v>5</v>
      </c>
      <c r="I63" s="8">
        <v>5</v>
      </c>
      <c r="J63" s="8" t="s">
        <v>25</v>
      </c>
      <c r="K63" s="8"/>
      <c r="L63" s="8"/>
      <c r="M63" s="8"/>
      <c r="N63" s="8"/>
      <c r="O63" s="8"/>
      <c r="P63" s="8"/>
      <c r="Q63" s="8"/>
      <c r="R63" s="8"/>
      <c r="S63" s="8">
        <f t="shared" si="6"/>
        <v>10</v>
      </c>
      <c r="T63" s="8"/>
      <c r="U63" s="15">
        <v>43954</v>
      </c>
      <c r="V63" s="8">
        <v>0</v>
      </c>
      <c r="W63" s="15">
        <v>43988</v>
      </c>
      <c r="X63" s="26">
        <v>5</v>
      </c>
      <c r="Y63" s="15">
        <v>43996</v>
      </c>
      <c r="Z63" s="26"/>
      <c r="AA63" s="15"/>
      <c r="AB63" s="26"/>
      <c r="AC63" s="15"/>
      <c r="AD63" s="26"/>
      <c r="AE63" s="15"/>
      <c r="AF63" s="8">
        <f t="shared" si="7"/>
        <v>15</v>
      </c>
      <c r="AG63" s="29">
        <v>9</v>
      </c>
      <c r="AH63" s="30">
        <f t="shared" si="8"/>
        <v>9</v>
      </c>
      <c r="AI63" s="1"/>
      <c r="AJ63" s="1"/>
    </row>
    <row r="64" spans="1:36" x14ac:dyDescent="0.25">
      <c r="A64" s="11" t="s">
        <v>15</v>
      </c>
      <c r="B64" s="11" t="s">
        <v>16</v>
      </c>
      <c r="C64" s="8">
        <v>0</v>
      </c>
      <c r="D64" s="8">
        <v>0</v>
      </c>
      <c r="E64" s="8">
        <v>0</v>
      </c>
      <c r="F64" s="8">
        <v>0</v>
      </c>
      <c r="G64" s="8" t="s">
        <v>25</v>
      </c>
      <c r="H64" s="8">
        <v>4</v>
      </c>
      <c r="I64" s="8">
        <v>0</v>
      </c>
      <c r="J64" s="8">
        <v>0</v>
      </c>
      <c r="K64" s="8"/>
      <c r="L64" s="8"/>
      <c r="M64" s="8"/>
      <c r="N64" s="8"/>
      <c r="O64" s="8"/>
      <c r="P64" s="8"/>
      <c r="Q64" s="8"/>
      <c r="R64" s="8"/>
      <c r="S64" s="8">
        <f t="shared" si="6"/>
        <v>4</v>
      </c>
      <c r="T64" s="8"/>
      <c r="U64" s="15">
        <v>43905</v>
      </c>
      <c r="V64" s="8"/>
      <c r="W64" s="15"/>
      <c r="X64" s="26"/>
      <c r="Y64" s="15"/>
      <c r="Z64" s="26"/>
      <c r="AA64" s="15"/>
      <c r="AB64" s="26"/>
      <c r="AC64" s="15"/>
      <c r="AD64" s="26"/>
      <c r="AE64" s="15"/>
      <c r="AF64" s="8">
        <f t="shared" si="7"/>
        <v>4</v>
      </c>
      <c r="AG64" s="29">
        <v>7</v>
      </c>
      <c r="AH64" s="30">
        <f t="shared" si="8"/>
        <v>11</v>
      </c>
      <c r="AI64" s="1"/>
      <c r="AJ64" s="1"/>
    </row>
    <row r="65" spans="1:36" x14ac:dyDescent="0.25">
      <c r="A65" s="11" t="s">
        <v>54</v>
      </c>
      <c r="B65" s="11" t="s">
        <v>55</v>
      </c>
      <c r="C65" s="8" t="s">
        <v>25</v>
      </c>
      <c r="D65" s="8" t="s">
        <v>25</v>
      </c>
      <c r="E65" s="8" t="s">
        <v>25</v>
      </c>
      <c r="F65" s="8" t="s">
        <v>25</v>
      </c>
      <c r="G65" s="8" t="s">
        <v>25</v>
      </c>
      <c r="H65" s="8" t="s">
        <v>25</v>
      </c>
      <c r="I65" s="8">
        <v>1</v>
      </c>
      <c r="J65" s="8">
        <v>0</v>
      </c>
      <c r="K65" s="8"/>
      <c r="L65" s="8"/>
      <c r="M65" s="8"/>
      <c r="N65" s="8"/>
      <c r="O65" s="8"/>
      <c r="P65" s="8"/>
      <c r="Q65" s="8"/>
      <c r="R65" s="8"/>
      <c r="S65" s="8">
        <f t="shared" si="6"/>
        <v>1</v>
      </c>
      <c r="T65" s="8"/>
      <c r="U65" s="15"/>
      <c r="V65" s="8"/>
      <c r="W65" s="8"/>
      <c r="X65" s="26"/>
      <c r="Y65" s="8"/>
      <c r="Z65" s="26"/>
      <c r="AA65" s="8"/>
      <c r="AB65" s="26"/>
      <c r="AC65" s="8"/>
      <c r="AD65" s="26"/>
      <c r="AE65" s="8"/>
      <c r="AF65" s="8">
        <f t="shared" si="7"/>
        <v>1</v>
      </c>
      <c r="AG65" s="29">
        <v>2</v>
      </c>
      <c r="AH65" s="30">
        <f t="shared" si="8"/>
        <v>16</v>
      </c>
      <c r="AI65" s="1"/>
      <c r="AJ65" s="1"/>
    </row>
    <row r="66" spans="1:36" x14ac:dyDescent="0.25">
      <c r="A66" s="11"/>
      <c r="B66" s="11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>
        <f t="shared" si="6"/>
        <v>0</v>
      </c>
      <c r="T66" s="8"/>
      <c r="U66" s="15"/>
      <c r="V66" s="8"/>
      <c r="W66" s="8"/>
      <c r="X66" s="26"/>
      <c r="Y66" s="8"/>
      <c r="Z66" s="26"/>
      <c r="AA66" s="8"/>
      <c r="AB66" s="26"/>
      <c r="AC66" s="8"/>
      <c r="AD66" s="26"/>
      <c r="AE66" s="8"/>
      <c r="AF66" s="8">
        <f t="shared" si="7"/>
        <v>0</v>
      </c>
      <c r="AG66" s="29"/>
      <c r="AH66" s="30">
        <f t="shared" si="8"/>
        <v>18</v>
      </c>
      <c r="AI66" s="1"/>
      <c r="AJ66" s="1"/>
    </row>
    <row r="67" spans="1:36" x14ac:dyDescent="0.25">
      <c r="A67" s="11"/>
      <c r="B67" s="11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>
        <f t="shared" si="6"/>
        <v>0</v>
      </c>
      <c r="T67" s="8"/>
      <c r="U67" s="15"/>
      <c r="V67" s="8"/>
      <c r="W67" s="8"/>
      <c r="X67" s="26"/>
      <c r="Y67" s="8"/>
      <c r="Z67" s="26"/>
      <c r="AA67" s="8"/>
      <c r="AB67" s="26"/>
      <c r="AC67" s="8"/>
      <c r="AD67" s="26"/>
      <c r="AE67" s="8"/>
      <c r="AF67" s="8">
        <f t="shared" si="7"/>
        <v>0</v>
      </c>
      <c r="AG67" s="29"/>
      <c r="AH67" s="30">
        <f t="shared" si="8"/>
        <v>18</v>
      </c>
      <c r="AI67" s="1"/>
      <c r="AJ67" s="1"/>
    </row>
    <row r="68" spans="1:36" x14ac:dyDescent="0.25">
      <c r="A68" s="17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>
        <f t="shared" si="6"/>
        <v>0</v>
      </c>
      <c r="T68" s="18"/>
      <c r="U68" s="18"/>
      <c r="V68" s="18"/>
      <c r="W68" s="18"/>
      <c r="X68" s="33"/>
      <c r="Y68" s="18"/>
      <c r="Z68" s="33"/>
      <c r="AA68" s="18"/>
      <c r="AB68" s="33"/>
      <c r="AC68" s="18"/>
      <c r="AD68" s="33"/>
      <c r="AE68" s="18"/>
      <c r="AF68" s="8">
        <f t="shared" si="7"/>
        <v>0</v>
      </c>
      <c r="AG68" s="29"/>
      <c r="AH68" s="30">
        <f t="shared" si="8"/>
        <v>18</v>
      </c>
      <c r="AI68" s="1"/>
      <c r="AJ68" s="1"/>
    </row>
    <row r="69" spans="1:36" x14ac:dyDescent="0.25">
      <c r="A69" s="11"/>
      <c r="B69" s="11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>
        <f t="shared" si="6"/>
        <v>0</v>
      </c>
      <c r="T69" s="8"/>
      <c r="U69" s="8"/>
      <c r="V69" s="8"/>
      <c r="W69" s="8"/>
      <c r="X69" s="26"/>
      <c r="Y69" s="8"/>
      <c r="Z69" s="26"/>
      <c r="AA69" s="8"/>
      <c r="AB69" s="26"/>
      <c r="AC69" s="8"/>
      <c r="AD69" s="26"/>
      <c r="AE69" s="8"/>
      <c r="AF69" s="8">
        <f t="shared" si="7"/>
        <v>0</v>
      </c>
      <c r="AG69" s="29"/>
      <c r="AH69" s="30">
        <f t="shared" si="8"/>
        <v>18</v>
      </c>
      <c r="AI69" s="1"/>
      <c r="AJ69" s="1"/>
    </row>
    <row r="70" spans="1:36" x14ac:dyDescent="0.25">
      <c r="A70" s="1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1"/>
      <c r="AH70" s="1"/>
      <c r="AI70" s="1"/>
      <c r="AJ70" s="1"/>
    </row>
    <row r="71" spans="1:36" x14ac:dyDescent="0.25">
      <c r="A71" s="1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1"/>
      <c r="AH71" s="1"/>
      <c r="AI71" s="1"/>
      <c r="AJ71" s="1"/>
    </row>
    <row r="72" spans="1:36" x14ac:dyDescent="0.25">
      <c r="A72" s="1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1"/>
      <c r="AH72" s="1"/>
      <c r="AI72" s="1"/>
      <c r="AJ72" s="1"/>
    </row>
    <row r="73" spans="1:36" x14ac:dyDescent="0.25">
      <c r="A73" s="1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"/>
      <c r="AH73" s="1"/>
      <c r="AI73" s="1"/>
      <c r="AJ73" s="1"/>
    </row>
    <row r="74" spans="1:36" x14ac:dyDescent="0.25">
      <c r="A74" s="1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1"/>
      <c r="AH74" s="1"/>
      <c r="AI74" s="1"/>
      <c r="AJ74" s="1"/>
    </row>
    <row r="75" spans="1:36" x14ac:dyDescent="0.25">
      <c r="A75" s="12"/>
      <c r="B75" s="1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1"/>
      <c r="AH75" s="1"/>
      <c r="AI75" s="1"/>
      <c r="AJ75" s="1"/>
    </row>
    <row r="76" spans="1:36" x14ac:dyDescent="0.25">
      <c r="A76" s="12"/>
      <c r="B76" s="1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1"/>
      <c r="AH76" s="1"/>
      <c r="AI76" s="1"/>
      <c r="AJ76" s="1"/>
    </row>
    <row r="77" spans="1:36" x14ac:dyDescent="0.25">
      <c r="AF77" s="10"/>
    </row>
    <row r="78" spans="1:36" x14ac:dyDescent="0.25">
      <c r="AF78" s="10"/>
    </row>
    <row r="79" spans="1:36" x14ac:dyDescent="0.25">
      <c r="AF79" s="10"/>
    </row>
    <row r="80" spans="1:36" x14ac:dyDescent="0.25">
      <c r="AF80" s="10"/>
    </row>
    <row r="81" spans="32:32" x14ac:dyDescent="0.25">
      <c r="AF81" s="10"/>
    </row>
    <row r="82" spans="32:32" x14ac:dyDescent="0.25">
      <c r="AF82" s="10"/>
    </row>
    <row r="83" spans="32:32" x14ac:dyDescent="0.25">
      <c r="AF83" s="10"/>
    </row>
    <row r="84" spans="32:32" x14ac:dyDescent="0.25">
      <c r="AF84" s="10"/>
    </row>
    <row r="85" spans="32:32" x14ac:dyDescent="0.25">
      <c r="AF85" s="10"/>
    </row>
    <row r="86" spans="32:32" x14ac:dyDescent="0.25">
      <c r="AF86" s="10"/>
    </row>
    <row r="87" spans="32:32" x14ac:dyDescent="0.25">
      <c r="AF87" s="10"/>
    </row>
    <row r="88" spans="32:32" x14ac:dyDescent="0.25">
      <c r="AF88" s="10"/>
    </row>
  </sheetData>
  <sortState ref="AF70:AF85">
    <sortCondition descending="1" ref="AF70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Susan Ogden- McKee</cp:lastModifiedBy>
  <dcterms:created xsi:type="dcterms:W3CDTF">2020-05-06T21:59:04Z</dcterms:created>
  <dcterms:modified xsi:type="dcterms:W3CDTF">2020-07-30T21:41:24Z</dcterms:modified>
</cp:coreProperties>
</file>