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tkinsmith/Desktop/Work/ACDS - Aus Cell Death Society/"/>
    </mc:Choice>
  </mc:AlternateContent>
  <xr:revisionPtr revIDLastSave="0" documentId="13_ncr:1_{D6866CC0-B4D7-6F46-B0BB-0E0404DA283E}" xr6:coauthVersionLast="47" xr6:coauthVersionMax="47" xr10:uidLastSave="{00000000-0000-0000-0000-000000000000}"/>
  <bookViews>
    <workbookView xWindow="-38400" yWindow="-12400" windowWidth="38400" windowHeight="24000" activeTab="1" xr2:uid="{A284870C-D728-624B-85BE-74910EC71297}"/>
  </bookViews>
  <sheets>
    <sheet name="Pioneers and Luminaries" sheetId="2" r:id="rId1"/>
    <sheet name="ACDS General Members" sheetId="1" r:id="rId2"/>
    <sheet name="Stats" sheetId="3" r:id="rId3"/>
  </sheets>
  <definedNames>
    <definedName name="_xlnm._FilterDatabase" localSheetId="1" hidden="1">'ACDS General Members'!$A$2:$G$202</definedName>
    <definedName name="_xlnm._FilterDatabase" localSheetId="0" hidden="1">'Pioneers and Luminaries'!$A$2:$G$23</definedName>
    <definedName name="_xlchart.v1.0" hidden="1">Stats!$C$64:$C$77</definedName>
    <definedName name="_xlchart.v1.1" hidden="1">Stats!$D$64:$D$77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3" l="1"/>
  <c r="N42" i="3" s="1"/>
  <c r="F43" i="3"/>
  <c r="G43" i="3" s="1"/>
  <c r="F5" i="3"/>
  <c r="F6" i="3"/>
  <c r="G6" i="3" s="1"/>
  <c r="F8" i="3"/>
  <c r="G8" i="3" s="1"/>
  <c r="F9" i="3"/>
  <c r="G9" i="3" s="1"/>
  <c r="G34" i="3"/>
  <c r="G25" i="3"/>
  <c r="G13" i="3"/>
  <c r="G14" i="3"/>
  <c r="G18" i="3"/>
  <c r="F42" i="3"/>
  <c r="G42" i="3" s="1"/>
  <c r="M6" i="3"/>
  <c r="N6" i="3" s="1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15" i="3"/>
  <c r="N15" i="3" s="1"/>
  <c r="M13" i="3"/>
  <c r="N13" i="3" s="1"/>
  <c r="M16" i="3"/>
  <c r="N16" i="3" s="1"/>
  <c r="M17" i="3"/>
  <c r="N17" i="3" s="1"/>
  <c r="M18" i="3"/>
  <c r="N18" i="3" s="1"/>
  <c r="M14" i="3"/>
  <c r="N14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19" i="3"/>
  <c r="N19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5" i="3"/>
  <c r="N5" i="3" s="1"/>
  <c r="F7" i="3"/>
  <c r="G7" i="3" s="1"/>
  <c r="F12" i="3"/>
  <c r="G12" i="3" s="1"/>
  <c r="F13" i="3"/>
  <c r="F14" i="3"/>
  <c r="F15" i="3"/>
  <c r="G15" i="3" s="1"/>
  <c r="F16" i="3"/>
  <c r="G16" i="3" s="1"/>
  <c r="F10" i="3"/>
  <c r="G10" i="3" s="1"/>
  <c r="F11" i="3"/>
  <c r="G11" i="3" s="1"/>
  <c r="F17" i="3"/>
  <c r="G17" i="3" s="1"/>
  <c r="F34" i="3"/>
  <c r="F41" i="3"/>
  <c r="G41" i="3" s="1"/>
  <c r="F32" i="3"/>
  <c r="G32" i="3" s="1"/>
  <c r="F35" i="3"/>
  <c r="G35" i="3" s="1"/>
  <c r="F40" i="3"/>
  <c r="G40" i="3" s="1"/>
  <c r="F25" i="3"/>
  <c r="F26" i="3"/>
  <c r="G26" i="3" s="1"/>
  <c r="F30" i="3"/>
  <c r="G30" i="3" s="1"/>
  <c r="F29" i="3"/>
  <c r="G29" i="3" s="1"/>
  <c r="F33" i="3"/>
  <c r="G33" i="3" s="1"/>
  <c r="F36" i="3"/>
  <c r="G36" i="3" s="1"/>
  <c r="F37" i="3"/>
  <c r="G37" i="3" s="1"/>
  <c r="F38" i="3"/>
  <c r="G38" i="3" s="1"/>
  <c r="F31" i="3"/>
  <c r="G31" i="3" s="1"/>
  <c r="F28" i="3"/>
  <c r="G28" i="3" s="1"/>
  <c r="F39" i="3"/>
  <c r="G39" i="3" s="1"/>
  <c r="F27" i="3"/>
  <c r="G27" i="3" s="1"/>
  <c r="F21" i="3" l="1"/>
  <c r="F45" i="3"/>
  <c r="M45" i="3"/>
  <c r="G5" i="3"/>
</calcChain>
</file>

<file path=xl/sharedStrings.xml><?xml version="1.0" encoding="utf-8"?>
<sst xmlns="http://schemas.openxmlformats.org/spreadsheetml/2006/main" count="1504" uniqueCount="701">
  <si>
    <t>Postdoctoral Researcher</t>
  </si>
  <si>
    <t>apoptosis, apoptotic cell clearance, apoptoic bodies, cancer</t>
  </si>
  <si>
    <t>WEHI</t>
  </si>
  <si>
    <t>University of Queensland</t>
  </si>
  <si>
    <t>necroptosis, RIPK3, MLK1</t>
  </si>
  <si>
    <t>ONJCRI</t>
  </si>
  <si>
    <t xml:space="preserve">NAME </t>
  </si>
  <si>
    <t>POSITION</t>
  </si>
  <si>
    <t>AFFLIATION</t>
  </si>
  <si>
    <t>KEY WORDS</t>
  </si>
  <si>
    <t>LAB GROUP</t>
  </si>
  <si>
    <t>ACDS GENERAL MEMBERS</t>
  </si>
  <si>
    <t>Daniel Simpson</t>
  </si>
  <si>
    <t>Mary Speir</t>
  </si>
  <si>
    <t>Amy Chan</t>
  </si>
  <si>
    <t>Ivan Poon</t>
  </si>
  <si>
    <t>PhD student</t>
  </si>
  <si>
    <t>E3 ubiquitin ligase, RIPK1, caspase-8, IFN-gamma, TLRs, TNF, iNOS</t>
  </si>
  <si>
    <t>Guneet Bindra</t>
  </si>
  <si>
    <t>La Trobe Institute for Molecular Science</t>
  </si>
  <si>
    <t>Innate Immunology, Cell Death</t>
  </si>
  <si>
    <t>Jascinta Santavanond</t>
  </si>
  <si>
    <t>Vince Lab</t>
  </si>
  <si>
    <t>Hulett Lab</t>
  </si>
  <si>
    <t>Poon Lab</t>
  </si>
  <si>
    <t>Apoptotic bodies, Apoptotic cell disassembly, Apoptotic cell clearance</t>
  </si>
  <si>
    <t>Kinga Duszyc</t>
  </si>
  <si>
    <t>Yap Lab</t>
  </si>
  <si>
    <t>apoptosis, apoptotic extrusion, epithelia</t>
  </si>
  <si>
    <t>Lahiru Gangoda</t>
  </si>
  <si>
    <t>Herold Lab</t>
  </si>
  <si>
    <t>Apoptosis, BH3 mimetic, inflammation, melanoma</t>
  </si>
  <si>
    <t>Rhynelle Dmello</t>
  </si>
  <si>
    <t>Cancer and Inflammation Lab</t>
  </si>
  <si>
    <t>Cytokines signalling, STAT3, gp130, IL6, IL11, cancer cell apoptosis, therapeutic targeting, TME, colon cancer, liver metastasis</t>
  </si>
  <si>
    <t>Andre Samson</t>
  </si>
  <si>
    <t>Georgia Atkin-Smith</t>
  </si>
  <si>
    <t>Murphy &amp; Hawkins Lab</t>
  </si>
  <si>
    <t>Poon &amp; Hawkins Lab</t>
  </si>
  <si>
    <t>Necroptosis, Cell Death, Imaging, Microscopy</t>
  </si>
  <si>
    <t>Lorraine O'Reilly</t>
  </si>
  <si>
    <t>Senior Scientist</t>
  </si>
  <si>
    <t>Inflammation</t>
  </si>
  <si>
    <t>Inflammation, autoimmunity, cancer, oral, stomach</t>
  </si>
  <si>
    <t>Najoua Lalaoui</t>
  </si>
  <si>
    <t>Silke Lab</t>
  </si>
  <si>
    <t>TNF apoptosis necroptosis RIPK1 Smac-mimetic</t>
  </si>
  <si>
    <t>Gemma Kelly</t>
  </si>
  <si>
    <t>Lab Head</t>
  </si>
  <si>
    <t>Kelly Lab</t>
  </si>
  <si>
    <t>apoptosis, lymphoma, BH3-mimetics, MCL-1, MYC, EBV</t>
  </si>
  <si>
    <t>Peter Mace</t>
  </si>
  <si>
    <t>Mace Lab</t>
  </si>
  <si>
    <t>University of Otago</t>
  </si>
  <si>
    <t>Structural biology, kinase, ubiquitin, pseudokinase</t>
  </si>
  <si>
    <t>Anna Gabrielyan</t>
  </si>
  <si>
    <t>cancer, cell death, ubiquitin, TRAIL</t>
  </si>
  <si>
    <t>PIONEERS AND LUMINARIES</t>
  </si>
  <si>
    <t>Andreas Strasser</t>
  </si>
  <si>
    <t>Sharad Kumar</t>
  </si>
  <si>
    <t>Jerry Adams</t>
  </si>
  <si>
    <t>University of SA</t>
  </si>
  <si>
    <t>Peter Colman</t>
  </si>
  <si>
    <t>David Vaux</t>
  </si>
  <si>
    <t>Suzanne Cory</t>
  </si>
  <si>
    <t>Ruth Kluck</t>
  </si>
  <si>
    <t>Kim Newton</t>
  </si>
  <si>
    <t>Genentech</t>
  </si>
  <si>
    <t>Kate Schroder</t>
  </si>
  <si>
    <t>John Silke</t>
  </si>
  <si>
    <t>James Murphy</t>
  </si>
  <si>
    <t>Doug Fairlie</t>
  </si>
  <si>
    <t>Peter Czabotar</t>
  </si>
  <si>
    <t>L/P</t>
  </si>
  <si>
    <t>Pioneer</t>
  </si>
  <si>
    <t>Luminary</t>
  </si>
  <si>
    <t>David Huang</t>
  </si>
  <si>
    <t>Joseph Trapani</t>
  </si>
  <si>
    <t>Peter Mac</t>
  </si>
  <si>
    <t>Elizabeth Hartland</t>
  </si>
  <si>
    <t>Hudson</t>
  </si>
  <si>
    <t xml:space="preserve">Mariapia Degli-Espost  </t>
  </si>
  <si>
    <t>Monash University</t>
  </si>
  <si>
    <t>Kate Stacey</t>
  </si>
  <si>
    <t>Ben Kile</t>
  </si>
  <si>
    <t>Adelaide University</t>
  </si>
  <si>
    <t>Catherine Day</t>
  </si>
  <si>
    <t>Wayne Fairbrother</t>
  </si>
  <si>
    <t>Joanne Hildebrand</t>
  </si>
  <si>
    <t>Senior Research Officer</t>
  </si>
  <si>
    <t>Murphy Lab</t>
  </si>
  <si>
    <t>MLKL, necroptosis, human genetics</t>
  </si>
  <si>
    <t>inflammasome, caspase, pyroptosis, inflammation, innate immunity</t>
  </si>
  <si>
    <t>Grace Lawrence</t>
  </si>
  <si>
    <t>Schroder Lab</t>
  </si>
  <si>
    <t>Neuroinflammation of Parkinson’s Disease</t>
  </si>
  <si>
    <t>Tahnee Saunders</t>
  </si>
  <si>
    <t>Kile Lab</t>
  </si>
  <si>
    <t>Monash Biomedicine Discovery Institute</t>
  </si>
  <si>
    <t>apoptosis, mitochondria, inflammation</t>
  </si>
  <si>
    <t>Raja Ganesan</t>
  </si>
  <si>
    <t>Research Fellow</t>
  </si>
  <si>
    <t>Robinson Lab</t>
  </si>
  <si>
    <t>University of South Australia</t>
  </si>
  <si>
    <t>Cell Death, Ageing, Cellular stress, Autophagy, Antimicrobial resitance</t>
  </si>
  <si>
    <t>Leon Smyth</t>
  </si>
  <si>
    <t>Hampton Lab</t>
  </si>
  <si>
    <t>Necroptosis, blood-brain barrier, neuroinflammation, neutrophils, NETosis</t>
  </si>
  <si>
    <t>Michelle Clark</t>
  </si>
  <si>
    <t>Pellegrini Lab</t>
  </si>
  <si>
    <t>Cell Death, Apoptosis, Infectious Disease, Leishmania, HBV</t>
  </si>
  <si>
    <t>Khalidah Ibraheem</t>
  </si>
  <si>
    <t>Georgopoulos Lab</t>
  </si>
  <si>
    <t>CD40 mediated apoptosis in carcinoma cells</t>
  </si>
  <si>
    <t>University of Huddersfield</t>
  </si>
  <si>
    <t>Kurt Giuliani</t>
  </si>
  <si>
    <t>CIML - Kidney Research Group</t>
  </si>
  <si>
    <t>Kidney, mitochondrial dysfunction, innate immunity</t>
  </si>
  <si>
    <t>Maria</t>
  </si>
  <si>
    <t>Mann Lab</t>
  </si>
  <si>
    <t>Max-Planck Institute for Biochemistry</t>
  </si>
  <si>
    <t>Proteomics, Necroptosis, Apoptosis, Innate immunity</t>
  </si>
  <si>
    <t>Country</t>
  </si>
  <si>
    <t>Australia</t>
  </si>
  <si>
    <t>New Zeleand</t>
  </si>
  <si>
    <t>Germany</t>
  </si>
  <si>
    <t>England</t>
  </si>
  <si>
    <t>COUNTRY</t>
  </si>
  <si>
    <t>USA</t>
  </si>
  <si>
    <t xml:space="preserve">Australia </t>
  </si>
  <si>
    <t>New Zealand</t>
  </si>
  <si>
    <t>Najoua</t>
  </si>
  <si>
    <t>Senior Postdoc</t>
  </si>
  <si>
    <t>necroptosis, apoptosis, TNF, RIPK, IAP, Smac-mimetic</t>
  </si>
  <si>
    <t>Stefan Emming</t>
  </si>
  <si>
    <t>Inflammasome, Pyroptosis</t>
  </si>
  <si>
    <t>Weidong Jing</t>
  </si>
  <si>
    <t>Man Lab</t>
  </si>
  <si>
    <t>John Curtin School of Medical Research, ANU</t>
  </si>
  <si>
    <t>Inflammasome, Pyroptosis, Infectious Disease and Cancer</t>
  </si>
  <si>
    <t>Amy Hodge</t>
  </si>
  <si>
    <t>Apoptosis, apoptotic cell disassembly, extra cellular vesicles, apoptotic bodies</t>
  </si>
  <si>
    <t>Richard Birkinshaw</t>
  </si>
  <si>
    <t>Czabotar Lab</t>
  </si>
  <si>
    <t>Apoptosis, BAX/BAK, BCL2 family proteins, Structural biology</t>
  </si>
  <si>
    <t>The Hudson</t>
  </si>
  <si>
    <t>Loretta Dorstyn</t>
  </si>
  <si>
    <t>Senior Research Fellow and Project Leader</t>
  </si>
  <si>
    <t>Molecular Regulation Laboratory</t>
  </si>
  <si>
    <t>Centre for Cancer Biology and University of South Australia</t>
  </si>
  <si>
    <t>Caspases, apoptosis, chromosome instability, tumour suppression</t>
  </si>
  <si>
    <t>Tashbib Khan</t>
  </si>
  <si>
    <t>Cancer Biology Lab</t>
  </si>
  <si>
    <t>Cancer, Metabolism, Ferroptosis, Necroptosis</t>
  </si>
  <si>
    <t>Mater Medical Research Institute, University of Queensland</t>
  </si>
  <si>
    <t>Chris Horne</t>
  </si>
  <si>
    <t>Pseudokinase, Necroptosis, MLKL</t>
  </si>
  <si>
    <t>Chathura Suraweera</t>
  </si>
  <si>
    <t>Kvansakul Lab</t>
  </si>
  <si>
    <t>Apoptosis, viral Bcl2</t>
  </si>
  <si>
    <t>Alexis Bonfim-Melo</t>
  </si>
  <si>
    <t>Institute for Molecular Bioscience, The University of Queensland</t>
  </si>
  <si>
    <t>Pyroptosis, Epithelial cells, Cell Signalling, Cell-Cell Junctions, Actin Cytoskeleton, Mechanobiology</t>
  </si>
  <si>
    <t>Christine Hawkins</t>
  </si>
  <si>
    <t>Hawkins Lab</t>
  </si>
  <si>
    <t>apoptosis, necroptosis, caspase, Smac mimetic, cancer, yeast, osteosarcoma</t>
  </si>
  <si>
    <t>Thomas Naderer</t>
  </si>
  <si>
    <t>Naderer Lab</t>
  </si>
  <si>
    <t>apoptosis, pyroptosis, infection, host-microbe</t>
  </si>
  <si>
    <t>Madeleine Wemyss</t>
  </si>
  <si>
    <t>Host-Pathogen Interactions Group</t>
  </si>
  <si>
    <t>Salmonella, programmed cell death, type three secretion system, effector proteins</t>
  </si>
  <si>
    <t>Lawlor Lab</t>
  </si>
  <si>
    <t>Lung-Yu Liang</t>
  </si>
  <si>
    <t>Lucet &amp; Murphy Lab</t>
  </si>
  <si>
    <t>Protein kinases and pseudokinases, membrane receptors, cancer</t>
  </si>
  <si>
    <t>Dominic De Nardo</t>
  </si>
  <si>
    <t>Lab Head/Postdoctoral Researcher</t>
  </si>
  <si>
    <t>Innate immunity, PRRs, TLRs, cGAS, STING, inflammasomes, cell death</t>
  </si>
  <si>
    <t>Jessica Borger</t>
  </si>
  <si>
    <t>Lecturer</t>
  </si>
  <si>
    <t>N/A</t>
  </si>
  <si>
    <t>T cells, Signalling, Exosomes</t>
  </si>
  <si>
    <t>Dr Jack Atkin-Smith</t>
  </si>
  <si>
    <t>Veterinary Surgeon</t>
  </si>
  <si>
    <t>Gray St Vet Clinic</t>
  </si>
  <si>
    <t>Apoptosis</t>
  </si>
  <si>
    <t>Daniel Fox</t>
  </si>
  <si>
    <t>Inflammasomes, pyroptosis</t>
  </si>
  <si>
    <t>Elizabeth Lieschke</t>
  </si>
  <si>
    <t>Strasser Lab</t>
  </si>
  <si>
    <t>TP53, tumour suppression, cell death, cell cycle arrest, cell senescence</t>
  </si>
  <si>
    <t>Airah</t>
  </si>
  <si>
    <t>p53, E6, HPV</t>
  </si>
  <si>
    <t>Thanh Kha Phan</t>
  </si>
  <si>
    <t>apoptosis, extracellular vesicles, infection, apoptotic bodies</t>
  </si>
  <si>
    <t>Angelo Perani</t>
  </si>
  <si>
    <t>Chief Scientific Officer</t>
  </si>
  <si>
    <t>NeuClone</t>
  </si>
  <si>
    <t>Apoptosis in Industrial Recombinant Protein Processes</t>
  </si>
  <si>
    <t>Dilara Ozkocak</t>
  </si>
  <si>
    <t>Apoptosis, extracellular vesicles, EVs</t>
  </si>
  <si>
    <t>Stephanie Rutter</t>
  </si>
  <si>
    <t>Masters student</t>
  </si>
  <si>
    <t>Apoptotic cell death, Adherent-cell apoptosis, Extracellular vesicles, Apoptotic Bodies</t>
  </si>
  <si>
    <t>Melissa Shi</t>
  </si>
  <si>
    <t>Research Assisstant</t>
  </si>
  <si>
    <t>Kluck Lab</t>
  </si>
  <si>
    <t>apoptosis, Bak, Bax, Bcl-2 family proteins</t>
  </si>
  <si>
    <t>Hema Preethi Subas Satish</t>
  </si>
  <si>
    <t>Apoptosis, BAK, antibodies</t>
  </si>
  <si>
    <t>Jaison D Sa</t>
  </si>
  <si>
    <t>Komander Lab</t>
  </si>
  <si>
    <t>Parkin, Parkinsons disease</t>
  </si>
  <si>
    <t>Morris Lee</t>
  </si>
  <si>
    <t>Stacey Lab</t>
  </si>
  <si>
    <t>University of Queensland, SCMB</t>
  </si>
  <si>
    <t>cell death, cytosolic DNA, lytic cell death</t>
  </si>
  <si>
    <t>Alan Yu</t>
  </si>
  <si>
    <t>Postdoctoral Fellow</t>
  </si>
  <si>
    <t>Masters Lab</t>
  </si>
  <si>
    <t>Innate immunity, neuroinflammation, neuronal death</t>
  </si>
  <si>
    <t>Amy Baxter</t>
  </si>
  <si>
    <t>Apoptosis, Inflammation, Cell Death, Atherosclerosis</t>
  </si>
  <si>
    <t>Ashley Weir</t>
  </si>
  <si>
    <t>IL1B, E3 ligase, Necroptosis, Inflammation</t>
  </si>
  <si>
    <t>Tatiana Kolesnik</t>
  </si>
  <si>
    <t>Nicholson Lab</t>
  </si>
  <si>
    <t>SOCS signalling</t>
  </si>
  <si>
    <t>Bhadra Kerala Varma</t>
  </si>
  <si>
    <t>Clarke Lab</t>
  </si>
  <si>
    <t>Cell death, apoptosis</t>
  </si>
  <si>
    <t>Erinna Lee</t>
  </si>
  <si>
    <t>La Trobe Institute for Molecular Scienc, ONJCRI</t>
  </si>
  <si>
    <t>WEHI, La Trobe Institute for Molecular Science</t>
  </si>
  <si>
    <t>Apoptosis, Autophagy, BCL-2, BH3-mimetics</t>
  </si>
  <si>
    <t>BCL-2 proteins, BH3-mimetics, cancer, autophagy</t>
  </si>
  <si>
    <t>Hayley Newton</t>
  </si>
  <si>
    <t>Newton</t>
  </si>
  <si>
    <t>University of Melbourne</t>
  </si>
  <si>
    <t>host-pathogen interactions, intracellular bacterial pathogens, effector proteins</t>
  </si>
  <si>
    <t>Jaclyn Pearson</t>
  </si>
  <si>
    <t>Pearson</t>
  </si>
  <si>
    <t>Bacterial pathogenesis, cell death signaling, Salmonella, in vivo models of infection</t>
  </si>
  <si>
    <t>Cristina Giogha</t>
  </si>
  <si>
    <t>Research Scientist</t>
  </si>
  <si>
    <t>Hartland Lab</t>
  </si>
  <si>
    <t>Centre for Innate Immunity and Infectious Diseases, The Hudson</t>
  </si>
  <si>
    <t>host-pathogen interactions, innate immune signalling</t>
  </si>
  <si>
    <t>Hazel</t>
  </si>
  <si>
    <t>Cell death, metabolism</t>
  </si>
  <si>
    <t>Megan Steain</t>
  </si>
  <si>
    <t>Herpesvirus pathogenesis and cell death group</t>
  </si>
  <si>
    <t>The University of Sydney</t>
  </si>
  <si>
    <t>Herpesviruses, necroptosis, amyloid</t>
  </si>
  <si>
    <t>Stephanie Conos</t>
  </si>
  <si>
    <t>Cell Death and Inflammatory Signalling</t>
  </si>
  <si>
    <t>Cell death, metabolism, pyroptosis, necroptosis</t>
  </si>
  <si>
    <t>Alice West</t>
  </si>
  <si>
    <t>Cancer and Immune Signalling Laboratory</t>
  </si>
  <si>
    <t>The Hudson, Monash University</t>
  </si>
  <si>
    <t>Pyroptosis, Innate Immunity, Gastric Cancer, Inflammation</t>
  </si>
  <si>
    <t>Marco Herold</t>
  </si>
  <si>
    <t>CRISPR, Cancer, Apoptosis, BCL-2, Caspases</t>
  </si>
  <si>
    <t>Amac Fatih Tuyun</t>
  </si>
  <si>
    <t>Professor</t>
  </si>
  <si>
    <t>Istanbul University</t>
  </si>
  <si>
    <t>Cancer, Medicinal Chemistry, Apoptosis</t>
  </si>
  <si>
    <t>Kamran Taj Lab</t>
  </si>
  <si>
    <t>CASVAB, University of Balochistan</t>
  </si>
  <si>
    <t>Pakistan</t>
  </si>
  <si>
    <t>Medical bacteriology</t>
  </si>
  <si>
    <t>Ayesha Ali</t>
  </si>
  <si>
    <t>Omar Audi</t>
  </si>
  <si>
    <t>apoptosis, apoptotic cell disassembly</t>
  </si>
  <si>
    <t>Ngee Kiat Chua</t>
  </si>
  <si>
    <t>Feltham Lab</t>
  </si>
  <si>
    <t>Inflammation, ubiquitin, lipid, endoplasmic reticulum</t>
  </si>
  <si>
    <t>Shuai Huang</t>
  </si>
  <si>
    <t>Dewson &amp; Huang Labs</t>
  </si>
  <si>
    <t>Max Baker</t>
  </si>
  <si>
    <t>Sunde Lab</t>
  </si>
  <si>
    <t>University of Sydney</t>
  </si>
  <si>
    <t>herpesvirus, RIP homotypic interaction motif, amyloid, apoptosis, necroptosis</t>
  </si>
  <si>
    <t>Hassan Choucair</t>
  </si>
  <si>
    <t>Early Career Researcher</t>
  </si>
  <si>
    <t>Pharmacogenomics and Drug Development Group</t>
  </si>
  <si>
    <t>Apoptosis; Aryl-urea; Breast cancer; Endoplasmic reticulum stress; Mitochondria; Pro-apoptotic agents; Reactive oxygen species;</t>
  </si>
  <si>
    <t>Pawat Laohamonthonkul</t>
  </si>
  <si>
    <t>Inflammasomes</t>
  </si>
  <si>
    <t>Cassandra Harapas</t>
  </si>
  <si>
    <t>inflammasome, nlrp1, dpp9</t>
  </si>
  <si>
    <t>James Vince</t>
  </si>
  <si>
    <t>Inflammasome, cell death, innate immunity, IL-1, apoptosis, necroptosis, pyroptosis</t>
  </si>
  <si>
    <t>Rebecca Feltham</t>
  </si>
  <si>
    <t>Ubiquitin, E3 ligases, PROTACs/degraders</t>
  </si>
  <si>
    <t>Seth Masters</t>
  </si>
  <si>
    <t>inflammasome, innate immune sensor, inflammation</t>
  </si>
  <si>
    <t>Rochelle Tixeira</t>
  </si>
  <si>
    <t>Ravichandran Lab</t>
  </si>
  <si>
    <t>Cell death, cell clearance, reproduction, Inflammation</t>
  </si>
  <si>
    <t>Belguim</t>
  </si>
  <si>
    <t>VIB, University of Ghent</t>
  </si>
  <si>
    <t>Kate McArthur</t>
  </si>
  <si>
    <t>Ryan Lab</t>
  </si>
  <si>
    <t>BDI, Monash University</t>
  </si>
  <si>
    <t>cell death, mitochondria, microscopy</t>
  </si>
  <si>
    <t>Apoptotic bodies, cell clearance, efferocytosis, extracellular vesicles</t>
  </si>
  <si>
    <t>Nigel Waterhouse</t>
  </si>
  <si>
    <t>Microscopy Facility Manager</t>
  </si>
  <si>
    <t>Flow Cytometry and Imaging</t>
  </si>
  <si>
    <t>QIMR Berghofer Medical Research Institute</t>
  </si>
  <si>
    <t>Microscopy, Fluorescence, Cytometry</t>
  </si>
  <si>
    <t>Belgium</t>
  </si>
  <si>
    <t>NZ</t>
  </si>
  <si>
    <t>Affliation</t>
  </si>
  <si>
    <t>LIMS, LTU</t>
  </si>
  <si>
    <t>University of QLD</t>
  </si>
  <si>
    <t>P&amp;L</t>
  </si>
  <si>
    <t>G</t>
  </si>
  <si>
    <t>Total</t>
  </si>
  <si>
    <t>Percentage</t>
  </si>
  <si>
    <t>ECR</t>
  </si>
  <si>
    <t>Position</t>
  </si>
  <si>
    <t>Javier Botella</t>
  </si>
  <si>
    <t>Bishop group</t>
  </si>
  <si>
    <t>Institute for Health and Sport, Victoria University</t>
  </si>
  <si>
    <t>Mitochondria, exercise, muscle</t>
  </si>
  <si>
    <t>Kate Lawlor</t>
  </si>
  <si>
    <t>Centre for Innate Immunity and Infectious Diseases, Hudson</t>
  </si>
  <si>
    <t>Apoptosis, Pyroptosis, Necroptosis, Inflammasomes, Autoinflammatory disease, autoimmunity, infectious diseases</t>
  </si>
  <si>
    <t>Vishva m Dixit</t>
  </si>
  <si>
    <t>Vice President</t>
  </si>
  <si>
    <t>Physiological Chemistry</t>
  </si>
  <si>
    <t>Pyroptosis</t>
  </si>
  <si>
    <t>Shane Ravenhill</t>
  </si>
  <si>
    <t>Binger Lab</t>
  </si>
  <si>
    <t>Mitochondria, Parkinson's disease, inflammation, bioenergetics, neurodegeneration</t>
  </si>
  <si>
    <t>Yaowu He</t>
  </si>
  <si>
    <t>Cancer cell biology, Metastasis, Chemoresistance, Theranostics</t>
  </si>
  <si>
    <t>Caroline Holley</t>
  </si>
  <si>
    <t>Research Officer</t>
  </si>
  <si>
    <t>Macrophage; pyroptosis; inflammasome</t>
  </si>
  <si>
    <t>host-pathogen interactions, innate immunity, apoptosis, inflammation</t>
  </si>
  <si>
    <t>Victoria University</t>
  </si>
  <si>
    <t>Xiaohui Wang</t>
  </si>
  <si>
    <t>Schroder and Labzin Lab</t>
  </si>
  <si>
    <t>Innate immunity, virology</t>
  </si>
  <si>
    <t>Larisa Labzin</t>
  </si>
  <si>
    <t>macrophage, influenza, SARS-CoV-2, inflammation, pyroptosis</t>
  </si>
  <si>
    <t>Tyron Esposito</t>
  </si>
  <si>
    <t>Honours student</t>
  </si>
  <si>
    <t>Immunology, Virology</t>
  </si>
  <si>
    <t>Mercedes Monteleone</t>
  </si>
  <si>
    <t>Senior research fellow</t>
  </si>
  <si>
    <t>Inflammasome, extracellular traps, pyroptosis</t>
  </si>
  <si>
    <t>Mark Milner</t>
  </si>
  <si>
    <t>Inflammasome, Alzheimer’s disease, aging, glia, brain</t>
  </si>
  <si>
    <t>Mark Hulett</t>
  </si>
  <si>
    <t>Professir and Head of Department</t>
  </si>
  <si>
    <t>Innate immunity, necrosis, defensin, apoptosis, apoptotic cell disassembly, cell clearanace</t>
  </si>
  <si>
    <t>Holly Anderton</t>
  </si>
  <si>
    <t>Apoptosis, necroptosis, dermatology, inflammation</t>
  </si>
  <si>
    <t>Katherine Martin</t>
  </si>
  <si>
    <t>Neutrophil</t>
  </si>
  <si>
    <t>Sabrina Sofia Burgener</t>
  </si>
  <si>
    <t>Innate immunity, neutrophils, gasdermins, caspases,</t>
  </si>
  <si>
    <t>Michael Roy</t>
  </si>
  <si>
    <t>Lucet Lab</t>
  </si>
  <si>
    <t>Wicks Lab</t>
  </si>
  <si>
    <t>BCL2 family, drug discovery, protein degradation</t>
  </si>
  <si>
    <t>Emma Carrington</t>
  </si>
  <si>
    <t>Lew Lab</t>
  </si>
  <si>
    <t>BCL-2 family, apoptosis, BH3 mimetic</t>
  </si>
  <si>
    <t>Rachel Uren</t>
  </si>
  <si>
    <t>BAK, BAX, apoptosis,</t>
  </si>
  <si>
    <t>Gwo Yaw Ho</t>
  </si>
  <si>
    <t>Medical Oncologist and Research Fellow</t>
  </si>
  <si>
    <t>Segelov Lab</t>
  </si>
  <si>
    <t>School of Clinical Sciences, Monash University</t>
  </si>
  <si>
    <t>Ovarian cancer, patient derived xenograft, T-cell therapy, Tumour neoantigen</t>
  </si>
  <si>
    <t>Alissa Robbins</t>
  </si>
  <si>
    <t>Gray Lab</t>
  </si>
  <si>
    <t>Immunology, Apoptosis, Necroptosis, T cells</t>
  </si>
  <si>
    <t>ZEYAD NASSAR</t>
  </si>
  <si>
    <t>NHMRC Postdoctoral Early Career Research Fellow</t>
  </si>
  <si>
    <t>Prostate Cancer Research Group</t>
  </si>
  <si>
    <t>University of Adelaide</t>
  </si>
  <si>
    <t>Fatty acid oxidation, Ferroptosis, Prostate cancer, Drug discovery</t>
  </si>
  <si>
    <t>Stefanie Bader</t>
  </si>
  <si>
    <t>Pellegrini, Strasser, Herold Labs</t>
  </si>
  <si>
    <t>Infection, cell death</t>
  </si>
  <si>
    <t>MengXiao Luo</t>
  </si>
  <si>
    <t xml:space="preserve">WEHI </t>
  </si>
  <si>
    <t>BCL-2 family members in T cell development and malignancy</t>
  </si>
  <si>
    <t>Ronnie Ren Jie Low</t>
  </si>
  <si>
    <t>Putoczki Lab</t>
  </si>
  <si>
    <t>Pancreatic cancer; Organoid;</t>
  </si>
  <si>
    <t>Zheng Yuan</t>
  </si>
  <si>
    <t>Dewson Lab</t>
  </si>
  <si>
    <t>Apoptosis, cell death</t>
  </si>
  <si>
    <t>Simon Preston</t>
  </si>
  <si>
    <t>Necroptosis, apoptosis, infection, virus</t>
  </si>
  <si>
    <t>Oscar Lu</t>
  </si>
  <si>
    <t>Undergraduate student</t>
  </si>
  <si>
    <t>STING</t>
  </si>
  <si>
    <t>Turkey</t>
  </si>
  <si>
    <t>Diane Moujalled</t>
  </si>
  <si>
    <t>glioblastoma multiforme, BH3 mimetics, cell death</t>
  </si>
  <si>
    <t>Mark McKenzie</t>
  </si>
  <si>
    <t>Tumour immunology</t>
  </si>
  <si>
    <t>Byron Mobbs</t>
  </si>
  <si>
    <t>Inflammasome</t>
  </si>
  <si>
    <t>Pyroptosis, inflammasome, caspase, inflammation</t>
  </si>
  <si>
    <t>Marlene Schmidt</t>
  </si>
  <si>
    <t>Parkinson's disease, neural stem cells, ubiquitin, cell death, neuroinflammation, neurodegeneration</t>
  </si>
  <si>
    <t>Karla Fischer</t>
  </si>
  <si>
    <t>Cory Lab</t>
  </si>
  <si>
    <t>Acute myeloid leukemia, Blood Cancers, Cell Death, Cell signalling, Cell metabolism</t>
  </si>
  <si>
    <t>Charis Teh</t>
  </si>
  <si>
    <t>apoptosis, immunology, mass cytometry (CyTOF), blood cancer</t>
  </si>
  <si>
    <t>Vik Eng</t>
  </si>
  <si>
    <t>RIP kinases, necroptosis, gastroenteritis</t>
  </si>
  <si>
    <t>Colin Hockings</t>
  </si>
  <si>
    <t>Inflammation, cytokines, microscopy, screening</t>
  </si>
  <si>
    <t>Isabella Kong</t>
  </si>
  <si>
    <t>epigenetics, cancer</t>
  </si>
  <si>
    <t>Joy Liu</t>
  </si>
  <si>
    <t>myeloma, cancer, intravital imaging</t>
  </si>
  <si>
    <t>Marcel Doerflinger</t>
  </si>
  <si>
    <t>infection, cell death, apoptosis</t>
  </si>
  <si>
    <t>Pankaj Deo</t>
  </si>
  <si>
    <t>Apoptosis, inflammation, OMVs</t>
  </si>
  <si>
    <t>Niruk</t>
  </si>
  <si>
    <t>amyloid</t>
  </si>
  <si>
    <t>Daniel Frank</t>
  </si>
  <si>
    <t>RIPK3, ubiquitylation</t>
  </si>
  <si>
    <t>Zilu Wang</t>
  </si>
  <si>
    <t>cell death</t>
  </si>
  <si>
    <t>Yanxiang Meng</t>
  </si>
  <si>
    <t>Necroptosis, MLKL, RIPK3, cell death, structural biology</t>
  </si>
  <si>
    <t>Emma Tovey Crutchfield</t>
  </si>
  <si>
    <t xml:space="preserve">Necroptosis </t>
  </si>
  <si>
    <t>Kaiwen Chen</t>
  </si>
  <si>
    <t>Chen Lab</t>
  </si>
  <si>
    <t>National University of Singapore</t>
  </si>
  <si>
    <t>Singapore</t>
  </si>
  <si>
    <t>gasdermin, pyroptosis, caspase-8, inflammasome, TNF</t>
  </si>
  <si>
    <t>Seong Hoong Chow</t>
  </si>
  <si>
    <t>Macrophages, bacterial toxins, cell death</t>
  </si>
  <si>
    <t>Maggie Potts</t>
  </si>
  <si>
    <t>Lymphoma, Leukemia, CRISPR/Cas9, Apoptosis</t>
  </si>
  <si>
    <t>Grant Dewson</t>
  </si>
  <si>
    <t>Apoptosis, BAX, BAK, mitophagy, Parkin, neurodegeneration, Parkinson's disease</t>
  </si>
  <si>
    <t>Catia Pierotti</t>
  </si>
  <si>
    <t>Murphy &amp; Lessen Lab</t>
  </si>
  <si>
    <t>necroptosis</t>
  </si>
  <si>
    <t>Hoanh Tran</t>
  </si>
  <si>
    <t>Senior Postdoctoral Fellow</t>
  </si>
  <si>
    <t>Ubiquitin, DUBs, Neurodegenerative disease</t>
  </si>
  <si>
    <t>Rebecca Coll</t>
  </si>
  <si>
    <t>Coll Lab</t>
  </si>
  <si>
    <t>Queen's University Belfast</t>
  </si>
  <si>
    <t>Northern Ireland</t>
  </si>
  <si>
    <t>Inflammasome pyroptosis NLRP3 small-molecule inhibitors</t>
  </si>
  <si>
    <t>PARTHIBAN PERIASAMY</t>
  </si>
  <si>
    <t>Research Higher Degree Fellow</t>
  </si>
  <si>
    <t>Cancer Precision Medicine Laboratory</t>
  </si>
  <si>
    <t>Micropeptide, degradome, proteomics, transcriptomics, virology, small-protein enrichment, serum proteomics, clinical proteomics, infectious disease</t>
  </si>
  <si>
    <t>Prahlad Raninga</t>
  </si>
  <si>
    <t>Khanna Lab</t>
  </si>
  <si>
    <t>cell death, apoptosis, breast cancer, ovarian cancer, chemoresistance, metastases</t>
  </si>
  <si>
    <t>Purba Nag</t>
  </si>
  <si>
    <t>CIMI Renal Research</t>
  </si>
  <si>
    <t>Royal Brisbane and Women's Hospital, Queensland Health</t>
  </si>
  <si>
    <t>Apoptosis, Ferroptosis, Kidney homeostasis, Regeneration</t>
  </si>
  <si>
    <t>Kyohei Nakamura</t>
  </si>
  <si>
    <t>Nakamura Lab</t>
  </si>
  <si>
    <t>Haematological malignancies, inflammation, cancer immunology</t>
  </si>
  <si>
    <t>Muhammad Ali Khan</t>
  </si>
  <si>
    <t>Kidney Research Lab</t>
  </si>
  <si>
    <t>Chronic Kidney Disease, Primary Human Proximal Tubular Epithelial Cells, Apoptosis, Ferroptosis, Necroptosis, Pyroptosis, Flavonoid Compounds</t>
  </si>
  <si>
    <t>Murugan kalimutho</t>
  </si>
  <si>
    <t>Signal Transduction Lab</t>
  </si>
  <si>
    <t>Cell cycle, cell death, mitosis, DNA damage</t>
  </si>
  <si>
    <t>Claudia Bruedigam</t>
  </si>
  <si>
    <t>Gordon &amp; Gilmour Lab</t>
  </si>
  <si>
    <t>ferroptosis</t>
  </si>
  <si>
    <t>Pramila Maniam</t>
  </si>
  <si>
    <t>Lung inflammation and infection lab</t>
  </si>
  <si>
    <t>Cystic fibrosis, lung, inflammation, infection</t>
  </si>
  <si>
    <t>Lun-Hsien Chang</t>
  </si>
  <si>
    <t>Immunology</t>
  </si>
  <si>
    <t>data science, bioinformatics</t>
  </si>
  <si>
    <t>Debottam Sinha</t>
  </si>
  <si>
    <t>Tumour Immunology Lab</t>
  </si>
  <si>
    <t>Novel cancer therapies, Cell death, cancer biology, metastasis, immuno-oncology</t>
  </si>
  <si>
    <t>Kerstin Brinkmann</t>
  </si>
  <si>
    <t>Strasser &amp; Herold Lab</t>
  </si>
  <si>
    <t>cancer, hematopoiesis, apoptosis</t>
  </si>
  <si>
    <t>Greg Ebert</t>
  </si>
  <si>
    <t>Infectious disease, cell death, inflammation</t>
  </si>
  <si>
    <t>Margs Brennan</t>
  </si>
  <si>
    <t>Blood cancer, BCL-2 family, intrinsic apoptosis, hematopoiesis</t>
  </si>
  <si>
    <t>Christine White</t>
  </si>
  <si>
    <t>Senior Postdoctoral Scientist</t>
  </si>
  <si>
    <t>Huang &amp; Roberts Lab</t>
  </si>
  <si>
    <t>apoptosis, BCLxL, BCL2, myeloma, leukemia, lymphoma</t>
  </si>
  <si>
    <t>Hui Wen Yeap</t>
  </si>
  <si>
    <t>Cell death, inflammation, infection</t>
  </si>
  <si>
    <t>Other</t>
  </si>
  <si>
    <t>University of Balochistan</t>
  </si>
  <si>
    <t>Dave Boucher</t>
  </si>
  <si>
    <t>Boucher Protease and Innate Immunity lab</t>
  </si>
  <si>
    <t>Caspase, inflammasome, protease signalling, Pyroptosis, Host-Pathogens Interactions</t>
  </si>
  <si>
    <t>University of York</t>
  </si>
  <si>
    <t>Yusun Jeon</t>
  </si>
  <si>
    <t>Monash University, BDI</t>
  </si>
  <si>
    <t>Programmed cell death, apoptosis, bacterial toxins, macrophages</t>
  </si>
  <si>
    <t>Jared Mamrot</t>
  </si>
  <si>
    <t>GMDx Group</t>
  </si>
  <si>
    <t>Bioinformatics Cancer Genomics Developmental Biology</t>
  </si>
  <si>
    <t>Postdoc (fellow/researcher/senior/RO/sen sci)</t>
  </si>
  <si>
    <t>Lin Liu</t>
  </si>
  <si>
    <t>TNF, cell death, cell signalling, tankyrase, ADP-ribosylation</t>
  </si>
  <si>
    <t>Anne Hempel</t>
  </si>
  <si>
    <t>necroptosis, MLKL</t>
  </si>
  <si>
    <t>Anna Coussens</t>
  </si>
  <si>
    <t>Tuberculosis, GBPs, pyroptosis, inflammasome, extracellular trap</t>
  </si>
  <si>
    <t>AISAH RESTI AMELIA</t>
  </si>
  <si>
    <t>Coussens Lab</t>
  </si>
  <si>
    <t>Neutrophil, NETs, ANCA, Covid-19, Immunofluorescence</t>
  </si>
  <si>
    <t>Kateryna Shkarina</t>
  </si>
  <si>
    <t>Petr Broz Lab</t>
  </si>
  <si>
    <t>University of Lausanne</t>
  </si>
  <si>
    <t>Switzerland</t>
  </si>
  <si>
    <t>Inflammasome, host-pathogen interactions, cell death, pyroptosis</t>
  </si>
  <si>
    <t>Shashank Masaldan</t>
  </si>
  <si>
    <t>autophagy, ferroptosis, cell death, senescence</t>
  </si>
  <si>
    <t>Shene Chiou</t>
  </si>
  <si>
    <t>Kim O'Sullivan</t>
  </si>
  <si>
    <t>Autoimmune Kidney Disease and Vasculitis Research Group</t>
  </si>
  <si>
    <t>Monash University, Centre for Inflammatory Diseases</t>
  </si>
  <si>
    <t>Neutrophil extracellular Traps (NETs), inflammation, cell death, vasculitis, autoimmune kidney disease</t>
  </si>
  <si>
    <t>RAJAN VENKATRAMAN</t>
  </si>
  <si>
    <t>Innate immunity, cGAS-STING, DNA sensing</t>
  </si>
  <si>
    <t>Abdou Hachani</t>
  </si>
  <si>
    <t>Stinear-Howden</t>
  </si>
  <si>
    <t>Host-pathogen interactions, bacterial pathogenesis, programmed cell death</t>
  </si>
  <si>
    <t>Peter Doherty Institute</t>
  </si>
  <si>
    <t>Yoon Lim</t>
  </si>
  <si>
    <t>Kumar Lab</t>
  </si>
  <si>
    <t>Centre for Cancer Biology, UniSA</t>
  </si>
  <si>
    <t>apoptosis, caspases, mitotic catastrophe, DNA damage, tumour suppression, posttranslational modificaiton</t>
  </si>
  <si>
    <t>Liam Hourigan</t>
  </si>
  <si>
    <t>Masters Student</t>
  </si>
  <si>
    <t>La Trobe University</t>
  </si>
  <si>
    <t>Extracellular Vesicles</t>
  </si>
  <si>
    <t>Helen Healy</t>
  </si>
  <si>
    <t>Conjoint Internal Medicine - Kidney Research Labortory</t>
  </si>
  <si>
    <t>Royal Brisbane and Women's Hospital</t>
  </si>
  <si>
    <t>kidney disease, inflammation, innate immunity, fibrosis</t>
  </si>
  <si>
    <t>Ashlyn Pascoe</t>
  </si>
  <si>
    <t>Cell death pathways</t>
  </si>
  <si>
    <t>Tirta (Mario) Djajawi</t>
  </si>
  <si>
    <t>apoptosis, necroptosis, pyroptosis</t>
  </si>
  <si>
    <t>Mathew Jones</t>
  </si>
  <si>
    <t>Research Fellow/Group Leader</t>
  </si>
  <si>
    <t>Jones Lab</t>
  </si>
  <si>
    <t>University of Queensland Diamantina Institute</t>
  </si>
  <si>
    <t>DNA repair, DNA replication and apoptosis</t>
  </si>
  <si>
    <t>Stephen Tait</t>
  </si>
  <si>
    <t>Tait Lab</t>
  </si>
  <si>
    <t>University of Glasgow, Cancer Reserch UK Beatson Insitute</t>
  </si>
  <si>
    <t>Scotland</t>
  </si>
  <si>
    <t>Cancer, mitochondria, cell death, inflammation</t>
  </si>
  <si>
    <t>Nur Kocaturk</t>
  </si>
  <si>
    <t>Sapkota lab</t>
  </si>
  <si>
    <t>University of Dundee, MRC PPU</t>
  </si>
  <si>
    <t>Autophagy, UPS, protein degradation, synuclein</t>
  </si>
  <si>
    <t>Sarah Garnish</t>
  </si>
  <si>
    <t>Sara Thygesen</t>
  </si>
  <si>
    <t>Postdoctoral Research Fellow</t>
  </si>
  <si>
    <t>School of Chemistry and Molecular Biosciences, The University of Queensland</t>
  </si>
  <si>
    <t>Inflammasomes, caspase, pyroptosis, cell death, innate immunity</t>
  </si>
  <si>
    <t>Snehlata Kumari</t>
  </si>
  <si>
    <t>Kumari Lab</t>
  </si>
  <si>
    <t>The University of Queensland Diamantina Institute, Translattional Research Institute,</t>
  </si>
  <si>
    <t>Inflammation, Cell Death, Inflammatory skin diseases, Innate immune signalling</t>
  </si>
  <si>
    <t>Ben Croker</t>
  </si>
  <si>
    <t>A/Prof</t>
  </si>
  <si>
    <t>Division of Allergy, Immunology &amp; Rheumatology, Department of Pediatrics, School of Medicine, University of California San Diego</t>
  </si>
  <si>
    <t>Necroptosis, Apoptosis, Pyroptosis, Inflammasomes, Neutrophil, Inflammation</t>
  </si>
  <si>
    <t>Professor/A/Prof</t>
  </si>
  <si>
    <t>University of California San Diego</t>
  </si>
  <si>
    <t>University of Dundee</t>
  </si>
  <si>
    <t>Joanne O'Donnell</t>
  </si>
  <si>
    <t>Post-doctoral fellow</t>
  </si>
  <si>
    <t>Marques Lab</t>
  </si>
  <si>
    <t>Necroptosis</t>
  </si>
  <si>
    <t>Jelena Bezbradica Mirkovic</t>
  </si>
  <si>
    <t>Bezbradica Lab</t>
  </si>
  <si>
    <t>University of Oxford</t>
  </si>
  <si>
    <t>Inflammasome, NLRP3, macrophages, sterile inflammation</t>
  </si>
  <si>
    <t>Edwin D Hawkins</t>
  </si>
  <si>
    <t>Necroptosis blood cancer</t>
  </si>
  <si>
    <t>Abdulah Bawazeer</t>
  </si>
  <si>
    <t>Tate Lab, Viral Immunity and Immunopathology</t>
  </si>
  <si>
    <t>The Hudson, Centre for Innate Immunity and Infectious Diseases</t>
  </si>
  <si>
    <t>Inflammation, Influenza virus infection</t>
  </si>
  <si>
    <t>Hasriadi</t>
  </si>
  <si>
    <t>Chulalongkorn University</t>
  </si>
  <si>
    <t>Student</t>
  </si>
  <si>
    <t>Pain Research Laboratory</t>
  </si>
  <si>
    <t>Pain, Inflammation, Cell death</t>
  </si>
  <si>
    <t>Thailand</t>
  </si>
  <si>
    <t>Timothy Patton</t>
  </si>
  <si>
    <t>Corbett Lab</t>
  </si>
  <si>
    <t>MAIT Cells, Cell Death, Necroptosis</t>
  </si>
  <si>
    <t>Donna Denton</t>
  </si>
  <si>
    <t>Project Leader</t>
  </si>
  <si>
    <t>Drosophila, Autophagy, development</t>
  </si>
  <si>
    <t>Enaam Alghamdi</t>
  </si>
  <si>
    <t>PhD candidate</t>
  </si>
  <si>
    <t>The University Of Queensland - Diamantina Institute</t>
  </si>
  <si>
    <t>Cell cycle, cell death, apoptosis, cancer, cGAS, mitosis</t>
  </si>
  <si>
    <t>Jared Coombs</t>
  </si>
  <si>
    <t>Denuja Karunakaran</t>
  </si>
  <si>
    <t>Karunakaran Lab</t>
  </si>
  <si>
    <t>RIPK1, inflammation, necroptosis</t>
  </si>
  <si>
    <t>Lynn Wong</t>
  </si>
  <si>
    <t>Wong Lab</t>
  </si>
  <si>
    <t>University of Zurich</t>
  </si>
  <si>
    <t>E3 ligase activity, inflammasome, TNF, immunity, mitochondrial signaling and trafficking</t>
  </si>
  <si>
    <t>Beinan</t>
  </si>
  <si>
    <t>Huang Lab</t>
  </si>
  <si>
    <t>Daniel Gray</t>
  </si>
  <si>
    <t>Immunology, apoptosis, T cells, necroptosis, thymus, cancer</t>
  </si>
  <si>
    <t>Hongke Peng</t>
  </si>
  <si>
    <t>blood cancer, immunology, bioinformatics</t>
  </si>
  <si>
    <t>Undergraduate student and other student</t>
  </si>
  <si>
    <t>Kym Lowes</t>
  </si>
  <si>
    <t>Facility Head</t>
  </si>
  <si>
    <t>Screening Lab</t>
  </si>
  <si>
    <t>Drug discovery</t>
  </si>
  <si>
    <t>Mark van Delft</t>
  </si>
  <si>
    <t>Hiroyasu Nakano</t>
  </si>
  <si>
    <t>Nakano Lab</t>
  </si>
  <si>
    <t>Department of Biochemistry, Toho University School of Medicine</t>
  </si>
  <si>
    <t>Japan</t>
  </si>
  <si>
    <t>Apoptosis, necroptosis, imaging, FRET, DAMPs, TNF</t>
  </si>
  <si>
    <t>Annette Jacobsen</t>
  </si>
  <si>
    <t>necroptosis MLKL</t>
  </si>
  <si>
    <t>Nicholas Shields</t>
  </si>
  <si>
    <t>Research Associate</t>
  </si>
  <si>
    <t>Young Lab</t>
  </si>
  <si>
    <t>immunogenic cell death, necrosis, tumour cell death</t>
  </si>
  <si>
    <t>Guillaume Lessene</t>
  </si>
  <si>
    <t>Theme Leader and Laboratory Head</t>
  </si>
  <si>
    <t>Lessene Lab</t>
  </si>
  <si>
    <t>Apoptosis, BH3-mimetics, necroptosis, drug discovery and development</t>
  </si>
  <si>
    <t>Andrew Jarratt</t>
  </si>
  <si>
    <t>Apoptosis, CRISPR-Cas9, Gene Regulation, Epigenetics</t>
  </si>
  <si>
    <t>Gabriela Brumatti</t>
  </si>
  <si>
    <t>cancer, cell death,</t>
  </si>
  <si>
    <t>Zoe Day</t>
  </si>
  <si>
    <t>Honours Student</t>
  </si>
  <si>
    <t>FA induced cell death</t>
  </si>
  <si>
    <t>Farima Moghaddaskho</t>
  </si>
  <si>
    <t>Cancer Biology &amp; Cell Death</t>
  </si>
  <si>
    <t>Nobuhiko Kayagaki</t>
  </si>
  <si>
    <t>Principal Scientist</t>
  </si>
  <si>
    <t>Physiological Chemistry Department</t>
  </si>
  <si>
    <t>Pyroptosis, inflammasome</t>
  </si>
  <si>
    <t>Yow See Jie</t>
  </si>
  <si>
    <t>Cell Death, Host defence mechanism</t>
  </si>
  <si>
    <t>Jiyi Pang</t>
  </si>
  <si>
    <t>inflammasome activation; XIAP; HLH; cell death</t>
  </si>
  <si>
    <t>Toho University School of Medicine</t>
  </si>
  <si>
    <t>Facuility Head</t>
  </si>
  <si>
    <t>Research Assisstant/Associate</t>
  </si>
  <si>
    <t>Senior Scientist/Principal Scientist</t>
  </si>
  <si>
    <t>Johanna Richter</t>
  </si>
  <si>
    <t>Walker Lab</t>
  </si>
  <si>
    <t>University of Queensland, School of Chemistry and Molecular Biosciences</t>
  </si>
  <si>
    <t>Host-pathogen interactions, inflammation, cell signalling</t>
  </si>
  <si>
    <t xml:space="preserve">Yow See Jie </t>
  </si>
  <si>
    <t>Cell Death, Gasdermins</t>
  </si>
  <si>
    <t>Rachel Thijssen</t>
  </si>
  <si>
    <t>Postdoc</t>
  </si>
  <si>
    <t>Apoptosis, leukaemia, venetoclax</t>
  </si>
  <si>
    <t>Doug Hilton</t>
  </si>
  <si>
    <t>Hilton Lab</t>
  </si>
  <si>
    <t>Cytokines Receptors Signalling Negative-Feedback</t>
  </si>
  <si>
    <t>Matt Neve</t>
  </si>
  <si>
    <t>Rosenbluh Lab</t>
  </si>
  <si>
    <t>Functional genomics, circular RNA and Wnt/beta-catenin</t>
  </si>
  <si>
    <t>Edwina Jenkins</t>
  </si>
  <si>
    <t>Cancer patient and nerd night enthusiast</t>
  </si>
  <si>
    <t>MPNST (Malignant Peripheral Nerve Sheath Tumor)</t>
  </si>
  <si>
    <t>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</si>
</sst>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8BDB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0" fontId="3" fillId="3" borderId="1" xfId="0" applyFont="1" applyFill="1" applyBorder="1"/>
    <xf numFmtId="0" fontId="0" fillId="0" borderId="1" xfId="0" applyBorder="1"/>
    <xf numFmtId="0" fontId="3" fillId="0" borderId="1" xfId="0" applyFont="1" applyBorder="1"/>
    <xf numFmtId="0" fontId="4" fillId="3" borderId="1" xfId="0" applyFont="1" applyFill="1" applyBorder="1"/>
    <xf numFmtId="0" fontId="4" fillId="0" borderId="1" xfId="0" applyFont="1" applyBorder="1"/>
    <xf numFmtId="0" fontId="4" fillId="0" borderId="0" xfId="0" applyFont="1"/>
    <xf numFmtId="0" fontId="0" fillId="0" borderId="1" xfId="0" applyFont="1" applyBorder="1"/>
    <xf numFmtId="0" fontId="0" fillId="3" borderId="1" xfId="0" applyFont="1" applyFill="1" applyBorder="1"/>
    <xf numFmtId="0" fontId="5" fillId="3" borderId="1" xfId="0" applyFont="1" applyFill="1" applyBorder="1"/>
    <xf numFmtId="0" fontId="5" fillId="0" borderId="1" xfId="0" applyFont="1" applyBorder="1"/>
    <xf numFmtId="0" fontId="0" fillId="4" borderId="2" xfId="0" applyFill="1" applyBorder="1"/>
    <xf numFmtId="0" fontId="0" fillId="4" borderId="1" xfId="0" applyFill="1" applyBorder="1"/>
    <xf numFmtId="0" fontId="0" fillId="5" borderId="0" xfId="0" applyFont="1" applyFill="1"/>
    <xf numFmtId="0" fontId="0" fillId="7" borderId="1" xfId="0" applyFill="1" applyBorder="1"/>
    <xf numFmtId="0" fontId="4" fillId="7" borderId="1" xfId="0" applyFont="1" applyFill="1" applyBorder="1"/>
    <xf numFmtId="0" fontId="0" fillId="7" borderId="1" xfId="0" applyFont="1" applyFill="1" applyBorder="1"/>
    <xf numFmtId="0" fontId="3" fillId="7" borderId="1" xfId="0" applyFont="1" applyFill="1" applyBorder="1"/>
    <xf numFmtId="164" fontId="0" fillId="0" borderId="1" xfId="0" applyNumberFormat="1" applyBorder="1"/>
    <xf numFmtId="0" fontId="0" fillId="0" borderId="1" xfId="0" applyFill="1" applyBorder="1"/>
    <xf numFmtId="0" fontId="4" fillId="4" borderId="1" xfId="0" applyFont="1" applyFill="1" applyBorder="1"/>
    <xf numFmtId="0" fontId="4" fillId="8" borderId="1" xfId="0" applyFont="1" applyFill="1" applyBorder="1"/>
    <xf numFmtId="0" fontId="0" fillId="11" borderId="1" xfId="0" applyFill="1" applyBorder="1"/>
    <xf numFmtId="0" fontId="4" fillId="13" borderId="1" xfId="0" applyFont="1" applyFill="1" applyBorder="1"/>
    <xf numFmtId="0" fontId="0" fillId="0" borderId="2" xfId="0" applyFill="1" applyBorder="1"/>
    <xf numFmtId="0" fontId="4" fillId="4" borderId="2" xfId="0" applyFont="1" applyFill="1" applyBorder="1"/>
    <xf numFmtId="0" fontId="0" fillId="0" borderId="0" xfId="0" applyBorder="1"/>
    <xf numFmtId="0" fontId="2" fillId="6" borderId="1" xfId="0" applyFont="1" applyFill="1" applyBorder="1"/>
    <xf numFmtId="0" fontId="1" fillId="6" borderId="1" xfId="0" applyFont="1" applyFill="1" applyBorder="1" applyAlignment="1"/>
    <xf numFmtId="0" fontId="0" fillId="6" borderId="1" xfId="0" applyFill="1" applyBorder="1"/>
    <xf numFmtId="0" fontId="4" fillId="0" borderId="1" xfId="0" applyFont="1" applyFill="1" applyBorder="1"/>
    <xf numFmtId="164" fontId="0" fillId="0" borderId="0" xfId="0" applyNumberFormat="1" applyBorder="1"/>
    <xf numFmtId="0" fontId="6" fillId="0" borderId="0" xfId="0" applyFont="1"/>
    <xf numFmtId="0" fontId="4" fillId="7" borderId="0" xfId="0" applyFont="1" applyFill="1"/>
    <xf numFmtId="0" fontId="0" fillId="7" borderId="0" xfId="0" applyFill="1"/>
    <xf numFmtId="0" fontId="4" fillId="7" borderId="3" xfId="0" applyFont="1" applyFill="1" applyBorder="1"/>
    <xf numFmtId="0" fontId="0" fillId="7" borderId="4" xfId="0" applyFill="1" applyBorder="1"/>
    <xf numFmtId="0" fontId="1" fillId="5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164" fontId="0" fillId="0" borderId="1" xfId="0" applyNumberFormat="1" applyFill="1" applyBorder="1"/>
    <xf numFmtId="0" fontId="0" fillId="7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BDB4"/>
      <color rgb="FFFF7E79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ACDS Member Affliation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Stats!$G$64:$G$101</c:f>
              <c:strCache>
                <c:ptCount val="38"/>
                <c:pt idx="0">
                  <c:v>WEHI</c:v>
                </c:pt>
                <c:pt idx="1">
                  <c:v>University of QLD</c:v>
                </c:pt>
                <c:pt idx="2">
                  <c:v>LIMS, LTU</c:v>
                </c:pt>
                <c:pt idx="3">
                  <c:v>Monash University</c:v>
                </c:pt>
                <c:pt idx="4">
                  <c:v>Hudson</c:v>
                </c:pt>
                <c:pt idx="5">
                  <c:v>QIMR Berghofer Medical Research Institute</c:v>
                </c:pt>
                <c:pt idx="6">
                  <c:v>University of SA</c:v>
                </c:pt>
                <c:pt idx="7">
                  <c:v>University of Sydney</c:v>
                </c:pt>
                <c:pt idx="8">
                  <c:v>Genentech</c:v>
                </c:pt>
                <c:pt idx="9">
                  <c:v>National University of Singapore</c:v>
                </c:pt>
                <c:pt idx="10">
                  <c:v>University of Otago</c:v>
                </c:pt>
                <c:pt idx="11">
                  <c:v>ONJCRI</c:v>
                </c:pt>
                <c:pt idx="12">
                  <c:v>John Curtin School of Medical Research, ANU</c:v>
                </c:pt>
                <c:pt idx="13">
                  <c:v>Adelaide University</c:v>
                </c:pt>
                <c:pt idx="14">
                  <c:v>Peter Doherty Institute</c:v>
                </c:pt>
                <c:pt idx="15">
                  <c:v>Peter Mac</c:v>
                </c:pt>
                <c:pt idx="16">
                  <c:v>Gray St Vet Clinic</c:v>
                </c:pt>
                <c:pt idx="17">
                  <c:v>Istanbul University</c:v>
                </c:pt>
                <c:pt idx="18">
                  <c:v>Max-Planck Institute for Biochemistry</c:v>
                </c:pt>
                <c:pt idx="19">
                  <c:v>NeuClone</c:v>
                </c:pt>
                <c:pt idx="20">
                  <c:v>University of Huddersfield</c:v>
                </c:pt>
                <c:pt idx="21">
                  <c:v>University of Melbourne</c:v>
                </c:pt>
                <c:pt idx="22">
                  <c:v>VIB, University of Ghent</c:v>
                </c:pt>
                <c:pt idx="23">
                  <c:v>Victoria University</c:v>
                </c:pt>
                <c:pt idx="24">
                  <c:v>Queen's University Belfast</c:v>
                </c:pt>
                <c:pt idx="25">
                  <c:v>Royal Brisbane and Women's Hospital, Queensland Health</c:v>
                </c:pt>
                <c:pt idx="26">
                  <c:v>University of Balochistan</c:v>
                </c:pt>
                <c:pt idx="27">
                  <c:v>University of York</c:v>
                </c:pt>
                <c:pt idx="28">
                  <c:v>University of Lausanne</c:v>
                </c:pt>
                <c:pt idx="29">
                  <c:v>Royal Brisbane and Women's Hospital</c:v>
                </c:pt>
                <c:pt idx="30">
                  <c:v>University of Glasgow, Cancer Reserch UK Beatson Insitute</c:v>
                </c:pt>
                <c:pt idx="31">
                  <c:v>University of California San Diego</c:v>
                </c:pt>
                <c:pt idx="32">
                  <c:v>University of Dundee</c:v>
                </c:pt>
                <c:pt idx="33">
                  <c:v>University of Oxford</c:v>
                </c:pt>
                <c:pt idx="34">
                  <c:v>Chulalongkorn University</c:v>
                </c:pt>
                <c:pt idx="35">
                  <c:v>University of Zurich</c:v>
                </c:pt>
                <c:pt idx="36">
                  <c:v>Toho University School of Medicine</c:v>
                </c:pt>
                <c:pt idx="37">
                  <c:v>N/A</c:v>
                </c:pt>
              </c:strCache>
            </c:strRef>
          </c:cat>
          <c:val>
            <c:numRef>
              <c:f>Stats!$H$64:$H$101</c:f>
              <c:numCache>
                <c:formatCode>0.0</c:formatCode>
                <c:ptCount val="38"/>
                <c:pt idx="0">
                  <c:v>41.777777777777779</c:v>
                </c:pt>
                <c:pt idx="1">
                  <c:v>12.444444444444445</c:v>
                </c:pt>
                <c:pt idx="2">
                  <c:v>7.5555555555555554</c:v>
                </c:pt>
                <c:pt idx="3">
                  <c:v>6.666666666666667</c:v>
                </c:pt>
                <c:pt idx="4">
                  <c:v>5.7777777777777777</c:v>
                </c:pt>
                <c:pt idx="5">
                  <c:v>4</c:v>
                </c:pt>
                <c:pt idx="6">
                  <c:v>2.2222222222222223</c:v>
                </c:pt>
                <c:pt idx="7">
                  <c:v>2.2222222222222223</c:v>
                </c:pt>
                <c:pt idx="8">
                  <c:v>1.7777777777777777</c:v>
                </c:pt>
                <c:pt idx="9">
                  <c:v>1.7777777777777777</c:v>
                </c:pt>
                <c:pt idx="10">
                  <c:v>1.3333333333333335</c:v>
                </c:pt>
                <c:pt idx="11">
                  <c:v>0.88888888888888884</c:v>
                </c:pt>
                <c:pt idx="12">
                  <c:v>0.88888888888888884</c:v>
                </c:pt>
                <c:pt idx="13">
                  <c:v>0.88888888888888884</c:v>
                </c:pt>
                <c:pt idx="14">
                  <c:v>0.88888888888888884</c:v>
                </c:pt>
                <c:pt idx="15">
                  <c:v>0.44444444444444442</c:v>
                </c:pt>
                <c:pt idx="16">
                  <c:v>0.44444444444444442</c:v>
                </c:pt>
                <c:pt idx="17">
                  <c:v>0.44444444444444442</c:v>
                </c:pt>
                <c:pt idx="18">
                  <c:v>0.44444444444444442</c:v>
                </c:pt>
                <c:pt idx="19">
                  <c:v>0.44444444444444442</c:v>
                </c:pt>
                <c:pt idx="20">
                  <c:v>0.44444444444444442</c:v>
                </c:pt>
                <c:pt idx="21">
                  <c:v>0.44444444444444442</c:v>
                </c:pt>
                <c:pt idx="22">
                  <c:v>0.44444444444444442</c:v>
                </c:pt>
                <c:pt idx="23">
                  <c:v>0.44444444444444442</c:v>
                </c:pt>
                <c:pt idx="24">
                  <c:v>0.44444444444444442</c:v>
                </c:pt>
                <c:pt idx="25">
                  <c:v>0.44444444444444442</c:v>
                </c:pt>
                <c:pt idx="26">
                  <c:v>0.44444444444444442</c:v>
                </c:pt>
                <c:pt idx="27">
                  <c:v>0.44444444444444442</c:v>
                </c:pt>
                <c:pt idx="28">
                  <c:v>0.44444444444444442</c:v>
                </c:pt>
                <c:pt idx="29">
                  <c:v>0.44444444444444442</c:v>
                </c:pt>
                <c:pt idx="30">
                  <c:v>0.44444444444444442</c:v>
                </c:pt>
                <c:pt idx="31">
                  <c:v>0.44444444444444442</c:v>
                </c:pt>
                <c:pt idx="32">
                  <c:v>0.44444444444444442</c:v>
                </c:pt>
                <c:pt idx="33">
                  <c:v>0.44444444444444442</c:v>
                </c:pt>
                <c:pt idx="34">
                  <c:v>0.44444444444444442</c:v>
                </c:pt>
                <c:pt idx="35">
                  <c:v>0.44444444444444442</c:v>
                </c:pt>
                <c:pt idx="36">
                  <c:v>0.44444444444444442</c:v>
                </c:pt>
                <c:pt idx="37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4-EB44-BFA1-AAC03C614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0979488"/>
        <c:axId val="890981136"/>
      </c:barChart>
      <c:catAx>
        <c:axId val="8909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981136"/>
        <c:crosses val="autoZero"/>
        <c:auto val="1"/>
        <c:lblAlgn val="ctr"/>
        <c:lblOffset val="100"/>
        <c:noMultiLvlLbl val="0"/>
      </c:catAx>
      <c:valAx>
        <c:axId val="89098113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9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600"/>
              <a:t>Country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Stats!$C$64:$C$77</c:f>
              <c:strCache>
                <c:ptCount val="14"/>
                <c:pt idx="0">
                  <c:v>Australia</c:v>
                </c:pt>
                <c:pt idx="1">
                  <c:v>USA</c:v>
                </c:pt>
                <c:pt idx="2">
                  <c:v>Singapore</c:v>
                </c:pt>
                <c:pt idx="3">
                  <c:v>NZ</c:v>
                </c:pt>
                <c:pt idx="4">
                  <c:v>England</c:v>
                </c:pt>
                <c:pt idx="5">
                  <c:v>Switzerland</c:v>
                </c:pt>
                <c:pt idx="6">
                  <c:v>Scotland</c:v>
                </c:pt>
                <c:pt idx="7">
                  <c:v>Belgium</c:v>
                </c:pt>
                <c:pt idx="8">
                  <c:v>Germany</c:v>
                </c:pt>
                <c:pt idx="9">
                  <c:v>Turkey</c:v>
                </c:pt>
                <c:pt idx="10">
                  <c:v>Pakistan</c:v>
                </c:pt>
                <c:pt idx="11">
                  <c:v>Northern Ireland</c:v>
                </c:pt>
                <c:pt idx="12">
                  <c:v>Thailand</c:v>
                </c:pt>
                <c:pt idx="13">
                  <c:v>Japan</c:v>
                </c:pt>
              </c:strCache>
            </c:strRef>
          </c:cat>
          <c:val>
            <c:numRef>
              <c:f>Stats!$D$64:$D$77</c:f>
              <c:numCache>
                <c:formatCode>0.0</c:formatCode>
                <c:ptCount val="14"/>
                <c:pt idx="0">
                  <c:v>89.777777777777771</c:v>
                </c:pt>
                <c:pt idx="1">
                  <c:v>2.2222222222222223</c:v>
                </c:pt>
                <c:pt idx="2">
                  <c:v>1.7777777777777777</c:v>
                </c:pt>
                <c:pt idx="3">
                  <c:v>1.3333333333333335</c:v>
                </c:pt>
                <c:pt idx="4">
                  <c:v>1.3333333333333335</c:v>
                </c:pt>
                <c:pt idx="5">
                  <c:v>0.88888888888888884</c:v>
                </c:pt>
                <c:pt idx="6">
                  <c:v>0.88888888888888884</c:v>
                </c:pt>
                <c:pt idx="7">
                  <c:v>0.44444444444444442</c:v>
                </c:pt>
                <c:pt idx="8">
                  <c:v>0.44444444444444442</c:v>
                </c:pt>
                <c:pt idx="9">
                  <c:v>0.44444444444444442</c:v>
                </c:pt>
                <c:pt idx="10">
                  <c:v>0.44444444444444442</c:v>
                </c:pt>
                <c:pt idx="11">
                  <c:v>0.44444444444444442</c:v>
                </c:pt>
                <c:pt idx="12">
                  <c:v>0.44444444444444442</c:v>
                </c:pt>
                <c:pt idx="13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4-F44D-BD1D-18DCB32A4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4940207"/>
        <c:axId val="1614941887"/>
      </c:barChart>
      <c:catAx>
        <c:axId val="1614940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4941887"/>
        <c:crosses val="autoZero"/>
        <c:auto val="1"/>
        <c:lblAlgn val="ctr"/>
        <c:lblOffset val="100"/>
        <c:noMultiLvlLbl val="0"/>
      </c:catAx>
      <c:valAx>
        <c:axId val="1614941887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4940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628440</xdr:colOff>
      <xdr:row>62</xdr:row>
      <xdr:rowOff>193524</xdr:rowOff>
    </xdr:from>
    <xdr:to>
      <xdr:col>17</xdr:col>
      <xdr:colOff>63500</xdr:colOff>
      <xdr:row>81</xdr:row>
      <xdr:rowOff>61500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15800F-21ED-8744-8DD7-38D67549F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4536</xdr:colOff>
      <xdr:row>82</xdr:row>
      <xdr:rowOff>152400</xdr:rowOff>
    </xdr:from>
    <xdr:to>
      <xdr:col>12</xdr:col>
      <xdr:colOff>408214</xdr:colOff>
      <xdr:row>101</xdr:row>
      <xdr:rowOff>90715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9BF513-2512-FA4F-A8E1-0AC025E75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3258-19A3-B648-840F-A0AA67F9B8F6}">
  <dimension ref="A1:H31"/>
  <sheetViews>
    <sheetView zoomScale="133" zoomScaleNormal="133" workbookViewId="0">
      <selection activeCell="C42" sqref="C42"/>
    </sheetView>
  </sheetViews>
  <sheetFormatPr baseColWidth="10" defaultRowHeight="16" x14ac:dyDescent="0.2"/>
  <cols>
    <col min="1" max="1" width="6.83203125" style="1" customWidth="1"/>
    <col min="2" max="2" width="20.33203125" style="10" bestFit="1" customWidth="1"/>
    <col min="3" max="3" width="32.1640625" style="10" bestFit="1" customWidth="1"/>
    <col min="4" max="4" width="26" bestFit="1" customWidth="1"/>
    <col min="5" max="5" width="14.83203125" customWidth="1"/>
    <col min="6" max="6" width="22" bestFit="1" customWidth="1"/>
    <col min="7" max="8" width="58.6640625" bestFit="1" customWidth="1"/>
  </cols>
  <sheetData>
    <row r="1" spans="1:8" x14ac:dyDescent="0.2">
      <c r="A1" s="17"/>
      <c r="B1" s="41" t="s">
        <v>57</v>
      </c>
      <c r="C1" s="41"/>
      <c r="D1" s="41"/>
      <c r="E1" s="41"/>
      <c r="F1" s="41"/>
      <c r="G1" s="41"/>
      <c r="H1" s="41"/>
    </row>
    <row r="2" spans="1:8" x14ac:dyDescent="0.2">
      <c r="A2" s="2"/>
      <c r="B2" s="3" t="s">
        <v>6</v>
      </c>
      <c r="C2" s="3" t="s">
        <v>7</v>
      </c>
      <c r="D2" s="3" t="s">
        <v>73</v>
      </c>
      <c r="E2" s="3" t="s">
        <v>8</v>
      </c>
      <c r="F2" s="3" t="s">
        <v>127</v>
      </c>
      <c r="G2" s="3" t="s">
        <v>9</v>
      </c>
    </row>
    <row r="3" spans="1:8" x14ac:dyDescent="0.2">
      <c r="A3" s="12">
        <v>1</v>
      </c>
      <c r="B3" s="8" t="s">
        <v>58</v>
      </c>
      <c r="C3" s="4" t="s">
        <v>48</v>
      </c>
      <c r="D3" s="4" t="s">
        <v>74</v>
      </c>
      <c r="E3" s="4" t="s">
        <v>2</v>
      </c>
      <c r="F3" s="4" t="s">
        <v>123</v>
      </c>
      <c r="G3" s="4"/>
    </row>
    <row r="4" spans="1:8" x14ac:dyDescent="0.2">
      <c r="A4" s="12">
        <v>2</v>
      </c>
      <c r="B4" s="13" t="s">
        <v>59</v>
      </c>
      <c r="C4" s="4" t="s">
        <v>48</v>
      </c>
      <c r="D4" s="4" t="s">
        <v>74</v>
      </c>
      <c r="E4" s="5" t="s">
        <v>61</v>
      </c>
      <c r="F4" s="4" t="s">
        <v>123</v>
      </c>
      <c r="G4" s="4"/>
    </row>
    <row r="5" spans="1:8" x14ac:dyDescent="0.2">
      <c r="A5" s="12">
        <v>3</v>
      </c>
      <c r="B5" s="13" t="s">
        <v>60</v>
      </c>
      <c r="C5" s="4" t="s">
        <v>48</v>
      </c>
      <c r="D5" s="4" t="s">
        <v>74</v>
      </c>
      <c r="E5" s="4" t="s">
        <v>2</v>
      </c>
      <c r="F5" s="4" t="s">
        <v>123</v>
      </c>
      <c r="G5" s="4"/>
    </row>
    <row r="6" spans="1:8" x14ac:dyDescent="0.2">
      <c r="A6" s="12">
        <v>4</v>
      </c>
      <c r="B6" s="13" t="s">
        <v>62</v>
      </c>
      <c r="C6" s="4" t="s">
        <v>48</v>
      </c>
      <c r="D6" s="4" t="s">
        <v>74</v>
      </c>
      <c r="E6" s="4" t="s">
        <v>2</v>
      </c>
      <c r="F6" s="4" t="s">
        <v>123</v>
      </c>
      <c r="G6" s="4"/>
    </row>
    <row r="7" spans="1:8" x14ac:dyDescent="0.2">
      <c r="A7" s="12">
        <v>5</v>
      </c>
      <c r="B7" s="13" t="s">
        <v>63</v>
      </c>
      <c r="C7" s="4" t="s">
        <v>48</v>
      </c>
      <c r="D7" s="4" t="s">
        <v>74</v>
      </c>
      <c r="E7" s="4" t="s">
        <v>2</v>
      </c>
      <c r="F7" s="4" t="s">
        <v>123</v>
      </c>
      <c r="G7" s="4"/>
    </row>
    <row r="8" spans="1:8" x14ac:dyDescent="0.2">
      <c r="A8" s="12">
        <v>6</v>
      </c>
      <c r="B8" s="13" t="s">
        <v>64</v>
      </c>
      <c r="C8" s="4" t="s">
        <v>48</v>
      </c>
      <c r="D8" s="4" t="s">
        <v>74</v>
      </c>
      <c r="E8" s="4" t="s">
        <v>2</v>
      </c>
      <c r="F8" s="4" t="s">
        <v>123</v>
      </c>
      <c r="G8" s="4"/>
    </row>
    <row r="9" spans="1:8" x14ac:dyDescent="0.2">
      <c r="A9" s="12">
        <v>7</v>
      </c>
      <c r="B9" s="13" t="s">
        <v>65</v>
      </c>
      <c r="C9" s="4" t="s">
        <v>48</v>
      </c>
      <c r="D9" s="4" t="s">
        <v>74</v>
      </c>
      <c r="E9" s="4" t="s">
        <v>2</v>
      </c>
      <c r="F9" s="4" t="s">
        <v>123</v>
      </c>
      <c r="G9" s="4"/>
    </row>
    <row r="10" spans="1:8" x14ac:dyDescent="0.2">
      <c r="A10" s="12">
        <v>8</v>
      </c>
      <c r="B10" s="13" t="s">
        <v>66</v>
      </c>
      <c r="C10" s="26" t="s">
        <v>245</v>
      </c>
      <c r="D10" s="4" t="s">
        <v>74</v>
      </c>
      <c r="E10" s="4" t="s">
        <v>67</v>
      </c>
      <c r="F10" s="4" t="s">
        <v>128</v>
      </c>
      <c r="G10" s="4"/>
    </row>
    <row r="11" spans="1:8" x14ac:dyDescent="0.2">
      <c r="A11" s="11">
        <v>9</v>
      </c>
      <c r="B11" s="9" t="s">
        <v>68</v>
      </c>
      <c r="C11" s="6" t="s">
        <v>48</v>
      </c>
      <c r="D11" s="6" t="s">
        <v>75</v>
      </c>
      <c r="E11" s="6" t="s">
        <v>3</v>
      </c>
      <c r="F11" s="15" t="s">
        <v>129</v>
      </c>
      <c r="G11" s="6" t="s">
        <v>92</v>
      </c>
    </row>
    <row r="12" spans="1:8" x14ac:dyDescent="0.2">
      <c r="A12" s="11">
        <v>10</v>
      </c>
      <c r="B12" s="9" t="s">
        <v>69</v>
      </c>
      <c r="C12" s="6" t="s">
        <v>48</v>
      </c>
      <c r="D12" s="6" t="s">
        <v>75</v>
      </c>
      <c r="E12" s="6" t="s">
        <v>2</v>
      </c>
      <c r="F12" s="16" t="s">
        <v>129</v>
      </c>
      <c r="G12" s="6"/>
    </row>
    <row r="13" spans="1:8" x14ac:dyDescent="0.2">
      <c r="A13" s="11">
        <v>11</v>
      </c>
      <c r="B13" s="9" t="s">
        <v>70</v>
      </c>
      <c r="C13" s="6" t="s">
        <v>48</v>
      </c>
      <c r="D13" s="6" t="s">
        <v>75</v>
      </c>
      <c r="E13" s="6" t="s">
        <v>2</v>
      </c>
      <c r="F13" s="16" t="s">
        <v>129</v>
      </c>
      <c r="G13" s="6" t="s">
        <v>4</v>
      </c>
    </row>
    <row r="14" spans="1:8" x14ac:dyDescent="0.2">
      <c r="A14" s="11">
        <v>12</v>
      </c>
      <c r="B14" s="14" t="s">
        <v>72</v>
      </c>
      <c r="C14" s="6" t="s">
        <v>48</v>
      </c>
      <c r="D14" s="6" t="s">
        <v>75</v>
      </c>
      <c r="E14" s="6" t="s">
        <v>2</v>
      </c>
      <c r="F14" s="16" t="s">
        <v>129</v>
      </c>
      <c r="G14" s="6"/>
    </row>
    <row r="15" spans="1:8" x14ac:dyDescent="0.2">
      <c r="A15" s="11">
        <v>13</v>
      </c>
      <c r="B15" s="9" t="s">
        <v>71</v>
      </c>
      <c r="C15" s="6" t="s">
        <v>48</v>
      </c>
      <c r="D15" s="6" t="s">
        <v>75</v>
      </c>
      <c r="E15" s="6" t="s">
        <v>5</v>
      </c>
      <c r="F15" s="16" t="s">
        <v>129</v>
      </c>
      <c r="G15" t="s">
        <v>236</v>
      </c>
    </row>
    <row r="16" spans="1:8" x14ac:dyDescent="0.2">
      <c r="A16" s="11">
        <v>14</v>
      </c>
      <c r="B16" s="14" t="s">
        <v>76</v>
      </c>
      <c r="C16" s="6" t="s">
        <v>48</v>
      </c>
      <c r="D16" s="6" t="s">
        <v>75</v>
      </c>
      <c r="E16" s="6" t="s">
        <v>2</v>
      </c>
      <c r="F16" s="16" t="s">
        <v>129</v>
      </c>
      <c r="G16" s="6"/>
    </row>
    <row r="17" spans="1:8" x14ac:dyDescent="0.2">
      <c r="A17" s="11">
        <v>15</v>
      </c>
      <c r="B17" s="14" t="s">
        <v>77</v>
      </c>
      <c r="C17" s="6" t="s">
        <v>48</v>
      </c>
      <c r="D17" s="6" t="s">
        <v>75</v>
      </c>
      <c r="E17" s="6" t="s">
        <v>78</v>
      </c>
      <c r="F17" s="16" t="s">
        <v>129</v>
      </c>
      <c r="G17" s="6"/>
    </row>
    <row r="18" spans="1:8" x14ac:dyDescent="0.2">
      <c r="A18" s="11">
        <v>16</v>
      </c>
      <c r="B18" s="14" t="s">
        <v>79</v>
      </c>
      <c r="C18" s="6" t="s">
        <v>48</v>
      </c>
      <c r="D18" s="6" t="s">
        <v>75</v>
      </c>
      <c r="E18" s="6" t="s">
        <v>80</v>
      </c>
      <c r="F18" s="16" t="s">
        <v>129</v>
      </c>
      <c r="G18" s="6"/>
    </row>
    <row r="19" spans="1:8" x14ac:dyDescent="0.2">
      <c r="A19" s="11">
        <v>17</v>
      </c>
      <c r="B19" s="14" t="s">
        <v>81</v>
      </c>
      <c r="C19" s="6" t="s">
        <v>48</v>
      </c>
      <c r="D19" s="6" t="s">
        <v>75</v>
      </c>
      <c r="E19" s="6" t="s">
        <v>82</v>
      </c>
      <c r="F19" s="16" t="s">
        <v>129</v>
      </c>
      <c r="G19" s="6"/>
    </row>
    <row r="20" spans="1:8" x14ac:dyDescent="0.2">
      <c r="A20" s="11">
        <v>18</v>
      </c>
      <c r="B20" s="14" t="s">
        <v>83</v>
      </c>
      <c r="C20" s="6" t="s">
        <v>48</v>
      </c>
      <c r="D20" s="6" t="s">
        <v>75</v>
      </c>
      <c r="E20" s="6" t="s">
        <v>3</v>
      </c>
      <c r="F20" s="16" t="s">
        <v>129</v>
      </c>
      <c r="G20" s="6"/>
    </row>
    <row r="21" spans="1:8" x14ac:dyDescent="0.2">
      <c r="A21" s="11">
        <v>19</v>
      </c>
      <c r="B21" s="14" t="s">
        <v>84</v>
      </c>
      <c r="C21" s="6" t="s">
        <v>48</v>
      </c>
      <c r="D21" s="6" t="s">
        <v>75</v>
      </c>
      <c r="E21" s="6" t="s">
        <v>85</v>
      </c>
      <c r="F21" s="16" t="s">
        <v>129</v>
      </c>
      <c r="G21" s="6"/>
    </row>
    <row r="22" spans="1:8" x14ac:dyDescent="0.2">
      <c r="A22" s="11">
        <v>20</v>
      </c>
      <c r="B22" s="14" t="s">
        <v>86</v>
      </c>
      <c r="C22" s="6" t="s">
        <v>48</v>
      </c>
      <c r="D22" s="6" t="s">
        <v>75</v>
      </c>
      <c r="E22" s="7" t="s">
        <v>53</v>
      </c>
      <c r="F22" s="7" t="s">
        <v>130</v>
      </c>
      <c r="G22" s="6"/>
    </row>
    <row r="23" spans="1:8" x14ac:dyDescent="0.2">
      <c r="A23" s="11">
        <v>21</v>
      </c>
      <c r="B23" s="14" t="s">
        <v>87</v>
      </c>
      <c r="C23" s="6" t="s">
        <v>245</v>
      </c>
      <c r="D23" s="6" t="s">
        <v>75</v>
      </c>
      <c r="E23" s="7" t="s">
        <v>67</v>
      </c>
      <c r="F23" s="7" t="s">
        <v>128</v>
      </c>
      <c r="G23" s="6"/>
    </row>
    <row r="24" spans="1:8" s="16" customFormat="1" x14ac:dyDescent="0.2">
      <c r="A24" s="16">
        <v>22</v>
      </c>
      <c r="B24" s="24" t="s">
        <v>232</v>
      </c>
      <c r="C24" s="16" t="s">
        <v>48</v>
      </c>
      <c r="D24" s="16" t="s">
        <v>75</v>
      </c>
      <c r="E24" s="16" t="s">
        <v>233</v>
      </c>
      <c r="F24" s="16" t="s">
        <v>123</v>
      </c>
      <c r="G24" s="16" t="s">
        <v>235</v>
      </c>
    </row>
    <row r="25" spans="1:8" x14ac:dyDescent="0.2">
      <c r="A25" s="11">
        <v>23</v>
      </c>
      <c r="B25" s="9" t="s">
        <v>296</v>
      </c>
      <c r="C25" s="6" t="s">
        <v>48</v>
      </c>
      <c r="D25" s="6" t="s">
        <v>75</v>
      </c>
      <c r="E25" s="6" t="s">
        <v>2</v>
      </c>
      <c r="F25" s="6" t="s">
        <v>123</v>
      </c>
      <c r="G25" s="16" t="s">
        <v>297</v>
      </c>
    </row>
    <row r="26" spans="1:8" x14ac:dyDescent="0.2">
      <c r="A26" s="11"/>
      <c r="B26" s="9"/>
      <c r="C26" s="6"/>
      <c r="D26" s="6"/>
      <c r="E26" s="6"/>
      <c r="F26" s="6"/>
      <c r="G26" s="6"/>
    </row>
    <row r="27" spans="1:8" x14ac:dyDescent="0.2">
      <c r="A27" s="11"/>
      <c r="B27" s="9"/>
      <c r="C27" s="6"/>
      <c r="D27" s="6"/>
      <c r="E27" s="6"/>
      <c r="F27" s="6"/>
      <c r="G27" s="6"/>
    </row>
    <row r="28" spans="1:8" x14ac:dyDescent="0.2">
      <c r="A28" s="11"/>
      <c r="B28" s="9"/>
      <c r="C28" s="6"/>
      <c r="D28" s="6"/>
      <c r="E28" s="6"/>
      <c r="F28" s="6"/>
      <c r="G28" s="6"/>
    </row>
    <row r="29" spans="1:8" x14ac:dyDescent="0.2">
      <c r="A29" s="11"/>
      <c r="B29" s="9"/>
      <c r="C29" s="6"/>
      <c r="D29" s="6"/>
      <c r="E29" s="6"/>
      <c r="F29" s="6"/>
      <c r="G29" s="6"/>
    </row>
    <row r="30" spans="1:8" x14ac:dyDescent="0.2">
      <c r="A30" s="11"/>
      <c r="B30" s="9"/>
      <c r="C30" s="9"/>
      <c r="D30" s="6"/>
      <c r="E30" s="6"/>
      <c r="F30" s="6"/>
      <c r="G30" s="6"/>
      <c r="H30" s="6"/>
    </row>
    <row r="31" spans="1:8" x14ac:dyDescent="0.2">
      <c r="A31" s="11"/>
      <c r="B31" s="9"/>
      <c r="C31" s="9"/>
      <c r="D31" s="6"/>
      <c r="E31" s="6"/>
      <c r="F31" s="6"/>
      <c r="G31" s="6"/>
      <c r="H31" s="6"/>
    </row>
  </sheetData>
  <autoFilter ref="A2:H23" xr:uid="{3D789E17-C97F-FF42-9E8F-E7630C3FA423}"/>
  <mergeCells count="1">
    <mergeCell ref="B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9BA0-7F99-2241-8156-940F3FC3E3F1}">
  <dimension ref="A1:G297"/>
  <sheetViews>
    <sheetView tabSelected="1" zoomScale="150" zoomScaleNormal="150" workbookViewId="0">
      <selection activeCell="D30" sqref="D30"/>
    </sheetView>
  </sheetViews>
  <sheetFormatPr baseColWidth="10" defaultRowHeight="16" x14ac:dyDescent="0.2"/>
  <cols>
    <col min="1" max="1" width="5.1640625" style="6" customWidth="1"/>
    <col min="2" max="2" width="23.6640625" style="9" bestFit="1" customWidth="1"/>
    <col min="3" max="3" width="43.5" style="6" bestFit="1" customWidth="1"/>
    <col min="4" max="4" width="24" style="6" bestFit="1" customWidth="1"/>
    <col min="5" max="5" width="56.5" style="6" customWidth="1"/>
    <col min="6" max="6" width="14.6640625" style="6" bestFit="1" customWidth="1"/>
    <col min="7" max="7" width="107.83203125" style="6" bestFit="1" customWidth="1"/>
    <col min="8" max="16384" width="10.83203125" style="6"/>
  </cols>
  <sheetData>
    <row r="1" spans="1:7" s="33" customFormat="1" x14ac:dyDescent="0.2">
      <c r="A1" s="31"/>
      <c r="B1" s="42" t="s">
        <v>11</v>
      </c>
      <c r="C1" s="42"/>
      <c r="D1" s="42"/>
      <c r="E1" s="42"/>
      <c r="F1" s="42"/>
      <c r="G1" s="32"/>
    </row>
    <row r="2" spans="1:7" x14ac:dyDescent="0.2">
      <c r="A2" s="2"/>
      <c r="B2" s="3" t="s">
        <v>6</v>
      </c>
      <c r="C2" s="3" t="s">
        <v>7</v>
      </c>
      <c r="D2" s="3" t="s">
        <v>10</v>
      </c>
      <c r="E2" s="3" t="s">
        <v>8</v>
      </c>
      <c r="F2" s="3" t="s">
        <v>122</v>
      </c>
      <c r="G2" s="3" t="s">
        <v>9</v>
      </c>
    </row>
    <row r="3" spans="1:7" s="18" customFormat="1" x14ac:dyDescent="0.2">
      <c r="A3" s="18">
        <v>1</v>
      </c>
      <c r="B3" s="19" t="s">
        <v>36</v>
      </c>
      <c r="C3" s="18" t="s">
        <v>0</v>
      </c>
      <c r="D3" s="18" t="s">
        <v>38</v>
      </c>
      <c r="E3" s="18" t="s">
        <v>234</v>
      </c>
      <c r="F3" s="18" t="s">
        <v>123</v>
      </c>
      <c r="G3" s="18" t="s">
        <v>1</v>
      </c>
    </row>
    <row r="4" spans="1:7" s="18" customFormat="1" x14ac:dyDescent="0.2">
      <c r="A4" s="18">
        <v>2</v>
      </c>
      <c r="B4" s="19" t="s">
        <v>12</v>
      </c>
      <c r="C4" s="18" t="s">
        <v>16</v>
      </c>
      <c r="D4" s="18" t="s">
        <v>22</v>
      </c>
      <c r="E4" s="18" t="s">
        <v>2</v>
      </c>
      <c r="F4" s="18" t="s">
        <v>123</v>
      </c>
      <c r="G4" s="18" t="s">
        <v>17</v>
      </c>
    </row>
    <row r="5" spans="1:7" s="18" customFormat="1" x14ac:dyDescent="0.2">
      <c r="A5" s="18">
        <v>3</v>
      </c>
      <c r="B5" s="19" t="s">
        <v>13</v>
      </c>
      <c r="C5" s="18" t="s">
        <v>0</v>
      </c>
      <c r="D5" s="18" t="s">
        <v>172</v>
      </c>
      <c r="E5" s="18" t="s">
        <v>145</v>
      </c>
      <c r="F5" s="18" t="s">
        <v>123</v>
      </c>
      <c r="G5" s="18" t="s">
        <v>343</v>
      </c>
    </row>
    <row r="6" spans="1:7" s="18" customFormat="1" x14ac:dyDescent="0.2">
      <c r="A6" s="18">
        <v>4</v>
      </c>
      <c r="B6" s="19" t="s">
        <v>14</v>
      </c>
      <c r="C6" s="18" t="s">
        <v>0</v>
      </c>
      <c r="D6" s="18" t="s">
        <v>94</v>
      </c>
      <c r="E6" s="18" t="s">
        <v>3</v>
      </c>
      <c r="F6" s="18" t="s">
        <v>123</v>
      </c>
      <c r="G6" s="18" t="s">
        <v>413</v>
      </c>
    </row>
    <row r="7" spans="1:7" s="18" customFormat="1" x14ac:dyDescent="0.2">
      <c r="A7" s="18">
        <v>5</v>
      </c>
      <c r="B7" s="19" t="s">
        <v>15</v>
      </c>
      <c r="C7" s="18" t="s">
        <v>48</v>
      </c>
      <c r="D7" s="18" t="s">
        <v>24</v>
      </c>
      <c r="E7" s="18" t="s">
        <v>19</v>
      </c>
      <c r="F7" s="18" t="s">
        <v>123</v>
      </c>
      <c r="G7" s="18" t="s">
        <v>307</v>
      </c>
    </row>
    <row r="8" spans="1:7" s="18" customFormat="1" x14ac:dyDescent="0.2">
      <c r="A8" s="18">
        <v>6</v>
      </c>
      <c r="B8" s="19" t="s">
        <v>18</v>
      </c>
      <c r="C8" s="18" t="s">
        <v>16</v>
      </c>
      <c r="D8" s="18" t="s">
        <v>23</v>
      </c>
      <c r="E8" s="18" t="s">
        <v>19</v>
      </c>
      <c r="F8" s="18" t="s">
        <v>123</v>
      </c>
      <c r="G8" s="18" t="s">
        <v>20</v>
      </c>
    </row>
    <row r="9" spans="1:7" s="18" customFormat="1" x14ac:dyDescent="0.2">
      <c r="A9" s="18">
        <v>7</v>
      </c>
      <c r="B9" s="19" t="s">
        <v>21</v>
      </c>
      <c r="C9" s="18" t="s">
        <v>16</v>
      </c>
      <c r="D9" s="18" t="s">
        <v>24</v>
      </c>
      <c r="E9" s="18" t="s">
        <v>19</v>
      </c>
      <c r="F9" s="18" t="s">
        <v>123</v>
      </c>
      <c r="G9" s="18" t="s">
        <v>25</v>
      </c>
    </row>
    <row r="10" spans="1:7" s="18" customFormat="1" x14ac:dyDescent="0.2">
      <c r="A10" s="18">
        <v>8</v>
      </c>
      <c r="B10" s="19" t="s">
        <v>26</v>
      </c>
      <c r="C10" s="18" t="s">
        <v>0</v>
      </c>
      <c r="D10" s="18" t="s">
        <v>27</v>
      </c>
      <c r="E10" s="18" t="s">
        <v>3</v>
      </c>
      <c r="F10" s="18" t="s">
        <v>123</v>
      </c>
      <c r="G10" s="18" t="s">
        <v>28</v>
      </c>
    </row>
    <row r="11" spans="1:7" s="18" customFormat="1" x14ac:dyDescent="0.2">
      <c r="A11" s="18">
        <v>9</v>
      </c>
      <c r="B11" s="19" t="s">
        <v>29</v>
      </c>
      <c r="C11" s="18" t="s">
        <v>0</v>
      </c>
      <c r="D11" s="20" t="s">
        <v>30</v>
      </c>
      <c r="E11" s="18" t="s">
        <v>2</v>
      </c>
      <c r="F11" s="18" t="s">
        <v>123</v>
      </c>
      <c r="G11" s="18" t="s">
        <v>31</v>
      </c>
    </row>
    <row r="12" spans="1:7" s="18" customFormat="1" x14ac:dyDescent="0.2">
      <c r="A12" s="18">
        <v>10</v>
      </c>
      <c r="B12" s="19" t="s">
        <v>32</v>
      </c>
      <c r="C12" s="18" t="s">
        <v>16</v>
      </c>
      <c r="D12" s="20" t="s">
        <v>33</v>
      </c>
      <c r="E12" s="18" t="s">
        <v>5</v>
      </c>
      <c r="F12" s="18" t="s">
        <v>123</v>
      </c>
      <c r="G12" s="18" t="s">
        <v>34</v>
      </c>
    </row>
    <row r="13" spans="1:7" s="18" customFormat="1" x14ac:dyDescent="0.2">
      <c r="A13" s="18">
        <v>11</v>
      </c>
      <c r="B13" s="19" t="s">
        <v>35</v>
      </c>
      <c r="C13" s="18" t="s">
        <v>0</v>
      </c>
      <c r="D13" s="20" t="s">
        <v>37</v>
      </c>
      <c r="E13" s="18" t="s">
        <v>2</v>
      </c>
      <c r="F13" s="18" t="s">
        <v>123</v>
      </c>
      <c r="G13" s="18" t="s">
        <v>39</v>
      </c>
    </row>
    <row r="14" spans="1:7" s="18" customFormat="1" x14ac:dyDescent="0.2">
      <c r="A14" s="18">
        <v>12</v>
      </c>
      <c r="B14" s="19" t="s">
        <v>40</v>
      </c>
      <c r="C14" s="18" t="s">
        <v>41</v>
      </c>
      <c r="D14" s="20" t="s">
        <v>42</v>
      </c>
      <c r="E14" s="18" t="s">
        <v>2</v>
      </c>
      <c r="F14" s="18" t="s">
        <v>123</v>
      </c>
      <c r="G14" s="18" t="s">
        <v>43</v>
      </c>
    </row>
    <row r="15" spans="1:7" s="18" customFormat="1" x14ac:dyDescent="0.2">
      <c r="A15" s="18">
        <v>13</v>
      </c>
      <c r="B15" s="19" t="s">
        <v>44</v>
      </c>
      <c r="C15" s="18" t="s">
        <v>0</v>
      </c>
      <c r="D15" s="20" t="s">
        <v>45</v>
      </c>
      <c r="E15" s="18" t="s">
        <v>2</v>
      </c>
      <c r="F15" s="18" t="s">
        <v>123</v>
      </c>
      <c r="G15" s="18" t="s">
        <v>46</v>
      </c>
    </row>
    <row r="16" spans="1:7" s="18" customFormat="1" x14ac:dyDescent="0.2">
      <c r="A16" s="18">
        <v>14</v>
      </c>
      <c r="B16" s="19" t="s">
        <v>47</v>
      </c>
      <c r="C16" s="18" t="s">
        <v>48</v>
      </c>
      <c r="D16" s="20" t="s">
        <v>49</v>
      </c>
      <c r="E16" s="20" t="s">
        <v>2</v>
      </c>
      <c r="F16" s="18" t="s">
        <v>123</v>
      </c>
      <c r="G16" s="18" t="s">
        <v>50</v>
      </c>
    </row>
    <row r="17" spans="1:7" s="18" customFormat="1" x14ac:dyDescent="0.2">
      <c r="A17" s="18">
        <v>15</v>
      </c>
      <c r="B17" s="19" t="s">
        <v>51</v>
      </c>
      <c r="C17" s="18" t="s">
        <v>48</v>
      </c>
      <c r="D17" s="20" t="s">
        <v>52</v>
      </c>
      <c r="E17" s="18" t="s">
        <v>53</v>
      </c>
      <c r="F17" s="18" t="s">
        <v>124</v>
      </c>
      <c r="G17" s="18" t="s">
        <v>54</v>
      </c>
    </row>
    <row r="18" spans="1:7" s="18" customFormat="1" x14ac:dyDescent="0.2">
      <c r="A18" s="18">
        <v>16</v>
      </c>
      <c r="B18" s="19" t="s">
        <v>55</v>
      </c>
      <c r="C18" s="18" t="s">
        <v>16</v>
      </c>
      <c r="D18" s="20" t="s">
        <v>45</v>
      </c>
      <c r="E18" s="20" t="s">
        <v>2</v>
      </c>
      <c r="F18" s="20" t="s">
        <v>123</v>
      </c>
      <c r="G18" s="18" t="s">
        <v>56</v>
      </c>
    </row>
    <row r="19" spans="1:7" s="18" customFormat="1" x14ac:dyDescent="0.2">
      <c r="A19" s="18">
        <v>17</v>
      </c>
      <c r="B19" s="19" t="s">
        <v>88</v>
      </c>
      <c r="C19" s="18" t="s">
        <v>89</v>
      </c>
      <c r="D19" s="20" t="s">
        <v>90</v>
      </c>
      <c r="E19" s="18" t="s">
        <v>2</v>
      </c>
      <c r="F19" s="20" t="s">
        <v>123</v>
      </c>
      <c r="G19" s="18" t="s">
        <v>91</v>
      </c>
    </row>
    <row r="20" spans="1:7" s="18" customFormat="1" x14ac:dyDescent="0.2">
      <c r="A20" s="18">
        <v>18</v>
      </c>
      <c r="B20" s="19" t="s">
        <v>93</v>
      </c>
      <c r="C20" s="18" t="s">
        <v>16</v>
      </c>
      <c r="D20" s="20" t="s">
        <v>94</v>
      </c>
      <c r="E20" s="18" t="s">
        <v>3</v>
      </c>
      <c r="F20" s="20" t="s">
        <v>123</v>
      </c>
      <c r="G20" s="18" t="s">
        <v>95</v>
      </c>
    </row>
    <row r="21" spans="1:7" s="18" customFormat="1" x14ac:dyDescent="0.2">
      <c r="A21" s="18">
        <v>19</v>
      </c>
      <c r="B21" s="19" t="s">
        <v>96</v>
      </c>
      <c r="C21" s="18" t="s">
        <v>16</v>
      </c>
      <c r="D21" s="20" t="s">
        <v>97</v>
      </c>
      <c r="E21" s="18" t="s">
        <v>98</v>
      </c>
      <c r="F21" s="20" t="s">
        <v>123</v>
      </c>
      <c r="G21" s="18" t="s">
        <v>99</v>
      </c>
    </row>
    <row r="22" spans="1:7" s="18" customFormat="1" x14ac:dyDescent="0.2">
      <c r="A22" s="18">
        <v>20</v>
      </c>
      <c r="B22" s="19" t="s">
        <v>100</v>
      </c>
      <c r="C22" s="18" t="s">
        <v>101</v>
      </c>
      <c r="D22" s="20" t="s">
        <v>102</v>
      </c>
      <c r="E22" s="18" t="s">
        <v>103</v>
      </c>
      <c r="F22" s="20" t="s">
        <v>123</v>
      </c>
      <c r="G22" s="18" t="s">
        <v>104</v>
      </c>
    </row>
    <row r="23" spans="1:7" s="18" customFormat="1" x14ac:dyDescent="0.2">
      <c r="A23" s="18">
        <v>21</v>
      </c>
      <c r="B23" s="19" t="s">
        <v>105</v>
      </c>
      <c r="C23" s="18" t="s">
        <v>0</v>
      </c>
      <c r="D23" s="18" t="s">
        <v>106</v>
      </c>
      <c r="E23" s="18" t="s">
        <v>53</v>
      </c>
      <c r="F23" s="18" t="s">
        <v>124</v>
      </c>
      <c r="G23" s="18" t="s">
        <v>107</v>
      </c>
    </row>
    <row r="24" spans="1:7" s="18" customFormat="1" x14ac:dyDescent="0.2">
      <c r="A24" s="18">
        <v>22</v>
      </c>
      <c r="B24" s="19" t="s">
        <v>108</v>
      </c>
      <c r="C24" s="18" t="s">
        <v>16</v>
      </c>
      <c r="D24" s="18" t="s">
        <v>109</v>
      </c>
      <c r="E24" s="18" t="s">
        <v>2</v>
      </c>
      <c r="F24" s="21" t="s">
        <v>123</v>
      </c>
      <c r="G24" s="18" t="s">
        <v>110</v>
      </c>
    </row>
    <row r="25" spans="1:7" s="18" customFormat="1" x14ac:dyDescent="0.2">
      <c r="A25" s="18">
        <v>23</v>
      </c>
      <c r="B25" s="19" t="s">
        <v>111</v>
      </c>
      <c r="C25" s="18" t="s">
        <v>0</v>
      </c>
      <c r="D25" s="18" t="s">
        <v>112</v>
      </c>
      <c r="E25" s="18" t="s">
        <v>114</v>
      </c>
      <c r="F25" s="18" t="s">
        <v>126</v>
      </c>
      <c r="G25" s="18" t="s">
        <v>113</v>
      </c>
    </row>
    <row r="26" spans="1:7" s="18" customFormat="1" x14ac:dyDescent="0.2">
      <c r="A26" s="18">
        <v>24</v>
      </c>
      <c r="B26" s="19" t="s">
        <v>115</v>
      </c>
      <c r="C26" s="18" t="s">
        <v>16</v>
      </c>
      <c r="D26" s="18" t="s">
        <v>116</v>
      </c>
      <c r="E26" s="18" t="s">
        <v>3</v>
      </c>
      <c r="F26" s="21" t="s">
        <v>123</v>
      </c>
      <c r="G26" s="18" t="s">
        <v>117</v>
      </c>
    </row>
    <row r="27" spans="1:7" s="18" customFormat="1" x14ac:dyDescent="0.2">
      <c r="A27" s="18">
        <v>25</v>
      </c>
      <c r="B27" s="19" t="s">
        <v>118</v>
      </c>
      <c r="C27" s="18" t="s">
        <v>0</v>
      </c>
      <c r="D27" s="18" t="s">
        <v>119</v>
      </c>
      <c r="E27" s="18" t="s">
        <v>120</v>
      </c>
      <c r="F27" s="18" t="s">
        <v>125</v>
      </c>
      <c r="G27" s="18" t="s">
        <v>121</v>
      </c>
    </row>
    <row r="28" spans="1:7" s="18" customFormat="1" x14ac:dyDescent="0.2">
      <c r="A28" s="18">
        <v>26</v>
      </c>
      <c r="B28" s="19" t="s">
        <v>131</v>
      </c>
      <c r="C28" s="18" t="s">
        <v>132</v>
      </c>
      <c r="D28" s="18" t="s">
        <v>45</v>
      </c>
      <c r="E28" s="18" t="s">
        <v>2</v>
      </c>
      <c r="F28" s="18" t="s">
        <v>123</v>
      </c>
      <c r="G28" s="18" t="s">
        <v>133</v>
      </c>
    </row>
    <row r="29" spans="1:7" s="18" customFormat="1" x14ac:dyDescent="0.2">
      <c r="A29" s="18">
        <v>27</v>
      </c>
      <c r="B29" s="19" t="s">
        <v>134</v>
      </c>
      <c r="C29" s="18" t="s">
        <v>0</v>
      </c>
      <c r="D29" s="18" t="s">
        <v>94</v>
      </c>
      <c r="E29" s="18" t="s">
        <v>3</v>
      </c>
      <c r="F29" s="18" t="s">
        <v>123</v>
      </c>
      <c r="G29" s="18" t="s">
        <v>135</v>
      </c>
    </row>
    <row r="30" spans="1:7" s="18" customFormat="1" x14ac:dyDescent="0.2">
      <c r="A30" s="18">
        <v>28</v>
      </c>
      <c r="B30" s="19" t="s">
        <v>136</v>
      </c>
      <c r="C30" s="18" t="s">
        <v>0</v>
      </c>
      <c r="D30" s="18" t="s">
        <v>137</v>
      </c>
      <c r="E30" s="18" t="s">
        <v>138</v>
      </c>
      <c r="F30" s="18" t="s">
        <v>123</v>
      </c>
      <c r="G30" s="18" t="s">
        <v>139</v>
      </c>
    </row>
    <row r="31" spans="1:7" s="18" customFormat="1" x14ac:dyDescent="0.2">
      <c r="A31" s="18">
        <v>29</v>
      </c>
      <c r="B31" s="19" t="s">
        <v>140</v>
      </c>
      <c r="C31" s="18" t="s">
        <v>16</v>
      </c>
      <c r="D31" s="18" t="s">
        <v>24</v>
      </c>
      <c r="E31" s="18" t="s">
        <v>19</v>
      </c>
      <c r="F31" s="18" t="s">
        <v>123</v>
      </c>
      <c r="G31" s="18" t="s">
        <v>141</v>
      </c>
    </row>
    <row r="32" spans="1:7" s="18" customFormat="1" x14ac:dyDescent="0.2">
      <c r="A32" s="18">
        <v>30</v>
      </c>
      <c r="B32" s="19" t="s">
        <v>142</v>
      </c>
      <c r="C32" s="18" t="s">
        <v>0</v>
      </c>
      <c r="D32" s="18" t="s">
        <v>143</v>
      </c>
      <c r="E32" s="18" t="s">
        <v>2</v>
      </c>
      <c r="F32" s="18" t="s">
        <v>123</v>
      </c>
      <c r="G32" s="18" t="s">
        <v>144</v>
      </c>
    </row>
    <row r="33" spans="1:7" s="18" customFormat="1" x14ac:dyDescent="0.2">
      <c r="A33" s="18">
        <v>31</v>
      </c>
      <c r="B33" s="19" t="s">
        <v>146</v>
      </c>
      <c r="C33" s="18" t="s">
        <v>147</v>
      </c>
      <c r="D33" s="18" t="s">
        <v>148</v>
      </c>
      <c r="E33" s="18" t="s">
        <v>149</v>
      </c>
      <c r="F33" s="18" t="s">
        <v>123</v>
      </c>
      <c r="G33" s="18" t="s">
        <v>150</v>
      </c>
    </row>
    <row r="34" spans="1:7" s="18" customFormat="1" x14ac:dyDescent="0.2">
      <c r="A34" s="18">
        <v>32</v>
      </c>
      <c r="B34" s="19" t="s">
        <v>151</v>
      </c>
      <c r="C34" s="18" t="s">
        <v>16</v>
      </c>
      <c r="D34" s="18" t="s">
        <v>152</v>
      </c>
      <c r="E34" s="18" t="s">
        <v>154</v>
      </c>
      <c r="F34" s="18" t="s">
        <v>123</v>
      </c>
      <c r="G34" s="18" t="s">
        <v>153</v>
      </c>
    </row>
    <row r="35" spans="1:7" s="18" customFormat="1" x14ac:dyDescent="0.2">
      <c r="A35" s="18">
        <v>33</v>
      </c>
      <c r="B35" s="19" t="s">
        <v>155</v>
      </c>
      <c r="C35" s="18" t="s">
        <v>0</v>
      </c>
      <c r="D35" s="18" t="s">
        <v>90</v>
      </c>
      <c r="E35" s="18" t="s">
        <v>2</v>
      </c>
      <c r="F35" s="18" t="s">
        <v>123</v>
      </c>
      <c r="G35" s="18" t="s">
        <v>156</v>
      </c>
    </row>
    <row r="36" spans="1:7" s="18" customFormat="1" x14ac:dyDescent="0.2">
      <c r="A36" s="18">
        <v>34</v>
      </c>
      <c r="B36" s="19" t="s">
        <v>157</v>
      </c>
      <c r="C36" s="18" t="s">
        <v>0</v>
      </c>
      <c r="D36" s="18" t="s">
        <v>158</v>
      </c>
      <c r="E36" s="18" t="s">
        <v>19</v>
      </c>
      <c r="F36" s="18" t="s">
        <v>123</v>
      </c>
      <c r="G36" s="18" t="s">
        <v>159</v>
      </c>
    </row>
    <row r="37" spans="1:7" s="18" customFormat="1" x14ac:dyDescent="0.2">
      <c r="A37" s="18">
        <v>35</v>
      </c>
      <c r="B37" s="19" t="s">
        <v>160</v>
      </c>
      <c r="C37" s="18" t="s">
        <v>0</v>
      </c>
      <c r="D37" s="18" t="s">
        <v>27</v>
      </c>
      <c r="E37" s="18" t="s">
        <v>161</v>
      </c>
      <c r="F37" s="18" t="s">
        <v>123</v>
      </c>
      <c r="G37" s="18" t="s">
        <v>162</v>
      </c>
    </row>
    <row r="38" spans="1:7" s="18" customFormat="1" x14ac:dyDescent="0.2">
      <c r="A38" s="18">
        <v>36</v>
      </c>
      <c r="B38" s="19" t="s">
        <v>163</v>
      </c>
      <c r="C38" s="18" t="s">
        <v>48</v>
      </c>
      <c r="D38" s="18" t="s">
        <v>164</v>
      </c>
      <c r="E38" s="18" t="s">
        <v>19</v>
      </c>
      <c r="F38" s="18" t="s">
        <v>123</v>
      </c>
      <c r="G38" s="18" t="s">
        <v>165</v>
      </c>
    </row>
    <row r="39" spans="1:7" s="18" customFormat="1" x14ac:dyDescent="0.2">
      <c r="A39" s="18">
        <v>37</v>
      </c>
      <c r="B39" s="19" t="s">
        <v>166</v>
      </c>
      <c r="C39" s="18" t="s">
        <v>48</v>
      </c>
      <c r="D39" s="18" t="s">
        <v>167</v>
      </c>
      <c r="E39" s="18" t="s">
        <v>82</v>
      </c>
      <c r="F39" s="18" t="s">
        <v>123</v>
      </c>
      <c r="G39" s="18" t="s">
        <v>168</v>
      </c>
    </row>
    <row r="40" spans="1:7" s="18" customFormat="1" x14ac:dyDescent="0.2">
      <c r="A40" s="18">
        <v>38</v>
      </c>
      <c r="B40" s="19" t="s">
        <v>169</v>
      </c>
      <c r="C40" s="18" t="s">
        <v>16</v>
      </c>
      <c r="D40" s="18" t="s">
        <v>170</v>
      </c>
      <c r="E40" s="18" t="s">
        <v>145</v>
      </c>
      <c r="F40" s="18" t="s">
        <v>123</v>
      </c>
      <c r="G40" s="18" t="s">
        <v>171</v>
      </c>
    </row>
    <row r="41" spans="1:7" s="18" customFormat="1" x14ac:dyDescent="0.2">
      <c r="A41" s="18">
        <v>39</v>
      </c>
      <c r="B41" s="19" t="s">
        <v>173</v>
      </c>
      <c r="C41" s="18" t="s">
        <v>16</v>
      </c>
      <c r="D41" s="18" t="s">
        <v>174</v>
      </c>
      <c r="E41" s="18" t="s">
        <v>2</v>
      </c>
      <c r="F41" s="18" t="s">
        <v>123</v>
      </c>
      <c r="G41" s="18" t="s">
        <v>175</v>
      </c>
    </row>
    <row r="42" spans="1:7" s="18" customFormat="1" x14ac:dyDescent="0.2">
      <c r="A42" s="18">
        <v>40</v>
      </c>
      <c r="B42" s="19" t="s">
        <v>176</v>
      </c>
      <c r="C42" s="18" t="s">
        <v>177</v>
      </c>
      <c r="D42" s="18" t="s">
        <v>97</v>
      </c>
      <c r="E42" s="18" t="s">
        <v>82</v>
      </c>
      <c r="F42" s="18" t="s">
        <v>123</v>
      </c>
      <c r="G42" s="18" t="s">
        <v>178</v>
      </c>
    </row>
    <row r="43" spans="1:7" s="18" customFormat="1" x14ac:dyDescent="0.2">
      <c r="A43" s="18">
        <v>41</v>
      </c>
      <c r="B43" s="19" t="s">
        <v>179</v>
      </c>
      <c r="C43" s="18" t="s">
        <v>180</v>
      </c>
      <c r="D43" s="18" t="s">
        <v>181</v>
      </c>
      <c r="E43" s="18" t="s">
        <v>82</v>
      </c>
      <c r="F43" s="18" t="s">
        <v>123</v>
      </c>
      <c r="G43" s="18" t="s">
        <v>182</v>
      </c>
    </row>
    <row r="44" spans="1:7" s="18" customFormat="1" x14ac:dyDescent="0.2">
      <c r="A44" s="18">
        <v>42</v>
      </c>
      <c r="B44" s="19" t="s">
        <v>183</v>
      </c>
      <c r="C44" s="18" t="s">
        <v>184</v>
      </c>
      <c r="D44" s="18" t="s">
        <v>181</v>
      </c>
      <c r="E44" s="18" t="s">
        <v>185</v>
      </c>
      <c r="F44" s="18" t="s">
        <v>123</v>
      </c>
      <c r="G44" s="18" t="s">
        <v>186</v>
      </c>
    </row>
    <row r="45" spans="1:7" s="18" customFormat="1" x14ac:dyDescent="0.2">
      <c r="A45" s="18">
        <v>43</v>
      </c>
      <c r="B45" s="19" t="s">
        <v>187</v>
      </c>
      <c r="C45" s="18" t="s">
        <v>16</v>
      </c>
      <c r="D45" s="18" t="s">
        <v>137</v>
      </c>
      <c r="E45" s="18" t="s">
        <v>138</v>
      </c>
      <c r="F45" s="18" t="s">
        <v>123</v>
      </c>
      <c r="G45" s="18" t="s">
        <v>188</v>
      </c>
    </row>
    <row r="46" spans="1:7" s="18" customFormat="1" x14ac:dyDescent="0.2">
      <c r="A46" s="18">
        <v>44</v>
      </c>
      <c r="B46" s="19" t="s">
        <v>189</v>
      </c>
      <c r="C46" s="18" t="s">
        <v>16</v>
      </c>
      <c r="D46" s="18" t="s">
        <v>190</v>
      </c>
      <c r="E46" s="18" t="s">
        <v>2</v>
      </c>
      <c r="F46" s="18" t="s">
        <v>123</v>
      </c>
      <c r="G46" s="18" t="s">
        <v>191</v>
      </c>
    </row>
    <row r="47" spans="1:7" s="18" customFormat="1" x14ac:dyDescent="0.2">
      <c r="A47" s="18">
        <v>45</v>
      </c>
      <c r="B47" s="19" t="s">
        <v>192</v>
      </c>
      <c r="C47" s="18" t="s">
        <v>16</v>
      </c>
      <c r="D47" s="18" t="s">
        <v>158</v>
      </c>
      <c r="E47" s="18" t="s">
        <v>19</v>
      </c>
      <c r="F47" s="18" t="s">
        <v>123</v>
      </c>
      <c r="G47" s="18" t="s">
        <v>193</v>
      </c>
    </row>
    <row r="48" spans="1:7" s="18" customFormat="1" x14ac:dyDescent="0.2">
      <c r="A48" s="18">
        <v>46</v>
      </c>
      <c r="B48" s="19" t="s">
        <v>194</v>
      </c>
      <c r="C48" s="18" t="s">
        <v>0</v>
      </c>
      <c r="D48" s="18" t="s">
        <v>24</v>
      </c>
      <c r="E48" s="18" t="s">
        <v>19</v>
      </c>
      <c r="F48" s="18" t="s">
        <v>123</v>
      </c>
      <c r="G48" s="18" t="s">
        <v>195</v>
      </c>
    </row>
    <row r="49" spans="1:7" s="18" customFormat="1" x14ac:dyDescent="0.2">
      <c r="A49" s="18">
        <v>47</v>
      </c>
      <c r="B49" s="19" t="s">
        <v>196</v>
      </c>
      <c r="C49" s="18" t="s">
        <v>197</v>
      </c>
      <c r="D49" s="18" t="s">
        <v>181</v>
      </c>
      <c r="E49" s="18" t="s">
        <v>198</v>
      </c>
      <c r="F49" s="18" t="s">
        <v>123</v>
      </c>
      <c r="G49" s="18" t="s">
        <v>199</v>
      </c>
    </row>
    <row r="50" spans="1:7" s="18" customFormat="1" x14ac:dyDescent="0.2">
      <c r="A50" s="18">
        <v>48</v>
      </c>
      <c r="B50" s="19" t="s">
        <v>200</v>
      </c>
      <c r="C50" s="18" t="s">
        <v>16</v>
      </c>
      <c r="D50" s="18" t="s">
        <v>24</v>
      </c>
      <c r="E50" s="18" t="s">
        <v>19</v>
      </c>
      <c r="F50" s="18" t="s">
        <v>123</v>
      </c>
      <c r="G50" s="18" t="s">
        <v>201</v>
      </c>
    </row>
    <row r="51" spans="1:7" s="18" customFormat="1" x14ac:dyDescent="0.2">
      <c r="A51" s="18">
        <v>49</v>
      </c>
      <c r="B51" s="19" t="s">
        <v>202</v>
      </c>
      <c r="C51" s="18" t="s">
        <v>203</v>
      </c>
      <c r="D51" s="18" t="s">
        <v>24</v>
      </c>
      <c r="E51" s="18" t="s">
        <v>19</v>
      </c>
      <c r="F51" s="18" t="s">
        <v>123</v>
      </c>
      <c r="G51" s="18" t="s">
        <v>204</v>
      </c>
    </row>
    <row r="52" spans="1:7" s="18" customFormat="1" x14ac:dyDescent="0.2">
      <c r="A52" s="18">
        <v>50</v>
      </c>
      <c r="B52" s="19" t="s">
        <v>205</v>
      </c>
      <c r="C52" s="18" t="s">
        <v>206</v>
      </c>
      <c r="D52" s="18" t="s">
        <v>207</v>
      </c>
      <c r="E52" s="18" t="s">
        <v>2</v>
      </c>
      <c r="F52" s="18" t="s">
        <v>123</v>
      </c>
      <c r="G52" s="18" t="s">
        <v>208</v>
      </c>
    </row>
    <row r="53" spans="1:7" s="18" customFormat="1" x14ac:dyDescent="0.2">
      <c r="A53" s="18">
        <v>51</v>
      </c>
      <c r="B53" s="19" t="s">
        <v>209</v>
      </c>
      <c r="C53" s="18" t="s">
        <v>16</v>
      </c>
      <c r="D53" s="18" t="s">
        <v>207</v>
      </c>
      <c r="E53" s="18" t="s">
        <v>2</v>
      </c>
      <c r="F53" s="18" t="s">
        <v>123</v>
      </c>
      <c r="G53" s="18" t="s">
        <v>210</v>
      </c>
    </row>
    <row r="54" spans="1:7" s="18" customFormat="1" x14ac:dyDescent="0.2">
      <c r="A54" s="18">
        <v>52</v>
      </c>
      <c r="B54" s="19" t="s">
        <v>211</v>
      </c>
      <c r="C54" s="18" t="s">
        <v>206</v>
      </c>
      <c r="D54" s="18" t="s">
        <v>212</v>
      </c>
      <c r="E54" s="18" t="s">
        <v>2</v>
      </c>
      <c r="F54" s="18" t="s">
        <v>123</v>
      </c>
      <c r="G54" s="18" t="s">
        <v>213</v>
      </c>
    </row>
    <row r="55" spans="1:7" s="18" customFormat="1" x14ac:dyDescent="0.2">
      <c r="A55" s="18">
        <v>53</v>
      </c>
      <c r="B55" s="19" t="s">
        <v>214</v>
      </c>
      <c r="C55" s="18" t="s">
        <v>16</v>
      </c>
      <c r="D55" s="18" t="s">
        <v>215</v>
      </c>
      <c r="E55" s="18" t="s">
        <v>216</v>
      </c>
      <c r="F55" s="18" t="s">
        <v>123</v>
      </c>
      <c r="G55" s="18" t="s">
        <v>217</v>
      </c>
    </row>
    <row r="56" spans="1:7" s="18" customFormat="1" x14ac:dyDescent="0.2">
      <c r="A56" s="18">
        <v>54</v>
      </c>
      <c r="B56" s="19" t="s">
        <v>218</v>
      </c>
      <c r="C56" s="18" t="s">
        <v>219</v>
      </c>
      <c r="D56" s="18" t="s">
        <v>220</v>
      </c>
      <c r="E56" s="18" t="s">
        <v>2</v>
      </c>
      <c r="F56" s="18" t="s">
        <v>123</v>
      </c>
      <c r="G56" s="18" t="s">
        <v>221</v>
      </c>
    </row>
    <row r="57" spans="1:7" s="18" customFormat="1" x14ac:dyDescent="0.2">
      <c r="A57" s="18">
        <v>55</v>
      </c>
      <c r="B57" s="19" t="s">
        <v>222</v>
      </c>
      <c r="C57" s="18" t="s">
        <v>101</v>
      </c>
      <c r="D57" s="18" t="s">
        <v>24</v>
      </c>
      <c r="E57" s="18" t="s">
        <v>19</v>
      </c>
      <c r="F57" s="18" t="s">
        <v>123</v>
      </c>
      <c r="G57" s="18" t="s">
        <v>223</v>
      </c>
    </row>
    <row r="58" spans="1:7" s="18" customFormat="1" x14ac:dyDescent="0.2">
      <c r="A58" s="18">
        <v>56</v>
      </c>
      <c r="B58" s="19" t="s">
        <v>224</v>
      </c>
      <c r="C58" s="18" t="s">
        <v>206</v>
      </c>
      <c r="D58" s="18" t="s">
        <v>22</v>
      </c>
      <c r="E58" s="18" t="s">
        <v>2</v>
      </c>
      <c r="F58" s="18" t="s">
        <v>123</v>
      </c>
      <c r="G58" s="18" t="s">
        <v>225</v>
      </c>
    </row>
    <row r="59" spans="1:7" s="18" customFormat="1" x14ac:dyDescent="0.2">
      <c r="A59" s="18">
        <v>57</v>
      </c>
      <c r="B59" s="19" t="s">
        <v>226</v>
      </c>
      <c r="C59" s="18" t="s">
        <v>206</v>
      </c>
      <c r="D59" s="18" t="s">
        <v>227</v>
      </c>
      <c r="E59" s="18" t="s">
        <v>2</v>
      </c>
      <c r="F59" s="18" t="s">
        <v>123</v>
      </c>
      <c r="G59" s="18" t="s">
        <v>228</v>
      </c>
    </row>
    <row r="60" spans="1:7" s="18" customFormat="1" x14ac:dyDescent="0.2">
      <c r="A60" s="18">
        <v>58</v>
      </c>
      <c r="B60" s="19" t="s">
        <v>229</v>
      </c>
      <c r="C60" s="18" t="s">
        <v>16</v>
      </c>
      <c r="D60" s="18" t="s">
        <v>230</v>
      </c>
      <c r="E60" s="18" t="s">
        <v>3</v>
      </c>
      <c r="F60" s="18" t="s">
        <v>123</v>
      </c>
      <c r="G60" s="18" t="s">
        <v>231</v>
      </c>
    </row>
    <row r="61" spans="1:7" s="18" customFormat="1" x14ac:dyDescent="0.2">
      <c r="A61" s="18">
        <v>59</v>
      </c>
      <c r="B61" s="19" t="s">
        <v>237</v>
      </c>
      <c r="C61" s="18" t="s">
        <v>48</v>
      </c>
      <c r="D61" s="18" t="s">
        <v>238</v>
      </c>
      <c r="E61" s="18" t="s">
        <v>239</v>
      </c>
      <c r="F61" s="18" t="s">
        <v>123</v>
      </c>
      <c r="G61" s="18" t="s">
        <v>240</v>
      </c>
    </row>
    <row r="62" spans="1:7" s="18" customFormat="1" x14ac:dyDescent="0.2">
      <c r="A62" s="18">
        <v>60</v>
      </c>
      <c r="B62" s="19" t="s">
        <v>241</v>
      </c>
      <c r="C62" s="18" t="s">
        <v>48</v>
      </c>
      <c r="D62" s="18" t="s">
        <v>242</v>
      </c>
      <c r="E62" s="18" t="s">
        <v>145</v>
      </c>
      <c r="F62" s="18" t="s">
        <v>123</v>
      </c>
      <c r="G62" s="18" t="s">
        <v>243</v>
      </c>
    </row>
    <row r="63" spans="1:7" s="18" customFormat="1" x14ac:dyDescent="0.2">
      <c r="A63" s="18">
        <v>61</v>
      </c>
      <c r="B63" s="19" t="s">
        <v>244</v>
      </c>
      <c r="C63" s="18" t="s">
        <v>245</v>
      </c>
      <c r="D63" s="18" t="s">
        <v>246</v>
      </c>
      <c r="E63" s="18" t="s">
        <v>247</v>
      </c>
      <c r="F63" s="18" t="s">
        <v>123</v>
      </c>
      <c r="G63" s="18" t="s">
        <v>248</v>
      </c>
    </row>
    <row r="64" spans="1:7" s="18" customFormat="1" x14ac:dyDescent="0.2">
      <c r="A64" s="18">
        <v>62</v>
      </c>
      <c r="B64" s="19" t="s">
        <v>249</v>
      </c>
      <c r="C64" s="18" t="s">
        <v>206</v>
      </c>
      <c r="D64" s="18" t="s">
        <v>172</v>
      </c>
      <c r="E64" s="18" t="s">
        <v>145</v>
      </c>
      <c r="F64" s="18" t="s">
        <v>123</v>
      </c>
      <c r="G64" s="18" t="s">
        <v>250</v>
      </c>
    </row>
    <row r="65" spans="1:7" s="18" customFormat="1" x14ac:dyDescent="0.2">
      <c r="A65" s="18">
        <v>63</v>
      </c>
      <c r="B65" s="19" t="s">
        <v>251</v>
      </c>
      <c r="C65" s="18" t="s">
        <v>180</v>
      </c>
      <c r="D65" s="18" t="s">
        <v>252</v>
      </c>
      <c r="E65" s="18" t="s">
        <v>253</v>
      </c>
      <c r="F65" s="18" t="s">
        <v>123</v>
      </c>
      <c r="G65" s="18" t="s">
        <v>254</v>
      </c>
    </row>
    <row r="66" spans="1:7" s="18" customFormat="1" x14ac:dyDescent="0.2">
      <c r="A66" s="18">
        <v>64</v>
      </c>
      <c r="B66" s="19" t="s">
        <v>255</v>
      </c>
      <c r="C66" s="18" t="s">
        <v>219</v>
      </c>
      <c r="D66" s="18" t="s">
        <v>256</v>
      </c>
      <c r="E66" s="18" t="s">
        <v>145</v>
      </c>
      <c r="F66" s="18" t="s">
        <v>123</v>
      </c>
      <c r="G66" s="18" t="s">
        <v>257</v>
      </c>
    </row>
    <row r="67" spans="1:7" s="18" customFormat="1" x14ac:dyDescent="0.2">
      <c r="A67" s="18">
        <v>65</v>
      </c>
      <c r="B67" s="19" t="s">
        <v>258</v>
      </c>
      <c r="C67" s="18" t="s">
        <v>16</v>
      </c>
      <c r="D67" s="18" t="s">
        <v>259</v>
      </c>
      <c r="E67" s="18" t="s">
        <v>260</v>
      </c>
      <c r="F67" s="18" t="s">
        <v>123</v>
      </c>
      <c r="G67" s="18" t="s">
        <v>261</v>
      </c>
    </row>
    <row r="68" spans="1:7" s="18" customFormat="1" x14ac:dyDescent="0.2">
      <c r="A68" s="18">
        <v>66</v>
      </c>
      <c r="B68" s="19" t="s">
        <v>262</v>
      </c>
      <c r="C68" s="18" t="s">
        <v>48</v>
      </c>
      <c r="D68" s="18" t="s">
        <v>30</v>
      </c>
      <c r="E68" s="18" t="s">
        <v>2</v>
      </c>
      <c r="F68" s="18" t="s">
        <v>123</v>
      </c>
      <c r="G68" s="18" t="s">
        <v>263</v>
      </c>
    </row>
    <row r="69" spans="1:7" s="18" customFormat="1" x14ac:dyDescent="0.2">
      <c r="A69" s="18">
        <v>67</v>
      </c>
      <c r="B69" s="19" t="s">
        <v>264</v>
      </c>
      <c r="C69" s="18" t="s">
        <v>265</v>
      </c>
      <c r="D69" s="18" t="s">
        <v>181</v>
      </c>
      <c r="E69" s="18" t="s">
        <v>266</v>
      </c>
      <c r="F69" s="18" t="s">
        <v>406</v>
      </c>
      <c r="G69" s="18" t="s">
        <v>267</v>
      </c>
    </row>
    <row r="70" spans="1:7" s="18" customFormat="1" x14ac:dyDescent="0.2">
      <c r="A70" s="18">
        <v>68</v>
      </c>
      <c r="B70" s="19" t="s">
        <v>272</v>
      </c>
      <c r="C70" s="18" t="s">
        <v>245</v>
      </c>
      <c r="D70" s="18" t="s">
        <v>268</v>
      </c>
      <c r="E70" s="18" t="s">
        <v>269</v>
      </c>
      <c r="F70" s="18" t="s">
        <v>270</v>
      </c>
      <c r="G70" s="18" t="s">
        <v>271</v>
      </c>
    </row>
    <row r="71" spans="1:7" s="18" customFormat="1" x14ac:dyDescent="0.2">
      <c r="A71" s="18">
        <v>69</v>
      </c>
      <c r="B71" s="19" t="s">
        <v>273</v>
      </c>
      <c r="C71" s="18" t="s">
        <v>203</v>
      </c>
      <c r="D71" s="18" t="s">
        <v>24</v>
      </c>
      <c r="E71" s="18" t="s">
        <v>19</v>
      </c>
      <c r="F71" s="18" t="s">
        <v>123</v>
      </c>
      <c r="G71" s="18" t="s">
        <v>274</v>
      </c>
    </row>
    <row r="72" spans="1:7" s="18" customFormat="1" x14ac:dyDescent="0.2">
      <c r="A72" s="18">
        <v>70</v>
      </c>
      <c r="B72" s="19" t="s">
        <v>275</v>
      </c>
      <c r="C72" s="18" t="s">
        <v>0</v>
      </c>
      <c r="D72" s="18" t="s">
        <v>276</v>
      </c>
      <c r="E72" s="18" t="s">
        <v>2</v>
      </c>
      <c r="F72" s="18" t="s">
        <v>123</v>
      </c>
      <c r="G72" s="18" t="s">
        <v>277</v>
      </c>
    </row>
    <row r="73" spans="1:7" s="18" customFormat="1" x14ac:dyDescent="0.2">
      <c r="A73" s="18">
        <v>71</v>
      </c>
      <c r="B73" s="19" t="s">
        <v>278</v>
      </c>
      <c r="C73" s="18" t="s">
        <v>16</v>
      </c>
      <c r="D73" s="18" t="s">
        <v>279</v>
      </c>
      <c r="E73" s="18" t="s">
        <v>2</v>
      </c>
      <c r="F73" s="18" t="s">
        <v>123</v>
      </c>
      <c r="G73" s="18" t="s">
        <v>186</v>
      </c>
    </row>
    <row r="74" spans="1:7" s="18" customFormat="1" x14ac:dyDescent="0.2">
      <c r="A74" s="18">
        <v>72</v>
      </c>
      <c r="B74" s="19" t="s">
        <v>280</v>
      </c>
      <c r="C74" s="18" t="s">
        <v>16</v>
      </c>
      <c r="D74" s="18" t="s">
        <v>281</v>
      </c>
      <c r="E74" s="18" t="s">
        <v>282</v>
      </c>
      <c r="F74" s="18" t="s">
        <v>123</v>
      </c>
      <c r="G74" s="18" t="s">
        <v>283</v>
      </c>
    </row>
    <row r="75" spans="1:7" s="18" customFormat="1" x14ac:dyDescent="0.2">
      <c r="A75" s="18">
        <v>73</v>
      </c>
      <c r="B75" s="19" t="s">
        <v>284</v>
      </c>
      <c r="C75" s="18" t="s">
        <v>285</v>
      </c>
      <c r="D75" s="18" t="s">
        <v>286</v>
      </c>
      <c r="E75" s="18" t="s">
        <v>282</v>
      </c>
      <c r="F75" s="18" t="s">
        <v>123</v>
      </c>
      <c r="G75" s="18" t="s">
        <v>287</v>
      </c>
    </row>
    <row r="76" spans="1:7" s="18" customFormat="1" x14ac:dyDescent="0.2">
      <c r="A76" s="18">
        <v>74</v>
      </c>
      <c r="B76" s="19" t="s">
        <v>288</v>
      </c>
      <c r="C76" s="18" t="s">
        <v>206</v>
      </c>
      <c r="D76" s="18" t="s">
        <v>220</v>
      </c>
      <c r="E76" s="18" t="s">
        <v>2</v>
      </c>
      <c r="F76" s="18" t="s">
        <v>123</v>
      </c>
      <c r="G76" s="18" t="s">
        <v>289</v>
      </c>
    </row>
    <row r="77" spans="1:7" s="18" customFormat="1" x14ac:dyDescent="0.2">
      <c r="A77" s="18">
        <v>75</v>
      </c>
      <c r="B77" s="19" t="s">
        <v>290</v>
      </c>
      <c r="C77" s="18" t="s">
        <v>16</v>
      </c>
      <c r="D77" s="18" t="s">
        <v>220</v>
      </c>
      <c r="E77" s="18" t="s">
        <v>2</v>
      </c>
      <c r="F77" s="18" t="s">
        <v>123</v>
      </c>
      <c r="G77" s="18" t="s">
        <v>291</v>
      </c>
    </row>
    <row r="78" spans="1:7" s="18" customFormat="1" x14ac:dyDescent="0.2">
      <c r="A78" s="18">
        <v>76</v>
      </c>
      <c r="B78" s="19" t="s">
        <v>292</v>
      </c>
      <c r="C78" s="18" t="s">
        <v>48</v>
      </c>
      <c r="D78" s="18" t="s">
        <v>22</v>
      </c>
      <c r="E78" s="18" t="s">
        <v>2</v>
      </c>
      <c r="F78" s="18" t="s">
        <v>123</v>
      </c>
      <c r="G78" s="18" t="s">
        <v>293</v>
      </c>
    </row>
    <row r="79" spans="1:7" s="18" customFormat="1" x14ac:dyDescent="0.2">
      <c r="A79" s="18">
        <v>77</v>
      </c>
      <c r="B79" s="19" t="s">
        <v>294</v>
      </c>
      <c r="C79" s="18" t="s">
        <v>48</v>
      </c>
      <c r="D79" s="18" t="s">
        <v>276</v>
      </c>
      <c r="E79" s="18" t="s">
        <v>2</v>
      </c>
      <c r="F79" s="18" t="s">
        <v>123</v>
      </c>
      <c r="G79" s="18" t="s">
        <v>295</v>
      </c>
    </row>
    <row r="80" spans="1:7" s="18" customFormat="1" x14ac:dyDescent="0.2">
      <c r="A80" s="18">
        <v>78</v>
      </c>
      <c r="B80" s="19" t="s">
        <v>296</v>
      </c>
      <c r="C80" s="18" t="s">
        <v>48</v>
      </c>
      <c r="D80" s="18" t="s">
        <v>220</v>
      </c>
      <c r="E80" s="18" t="s">
        <v>2</v>
      </c>
      <c r="F80" s="18" t="s">
        <v>123</v>
      </c>
      <c r="G80" s="18" t="s">
        <v>297</v>
      </c>
    </row>
    <row r="81" spans="1:7" s="18" customFormat="1" x14ac:dyDescent="0.2">
      <c r="A81" s="18">
        <v>79</v>
      </c>
      <c r="B81" s="19" t="s">
        <v>298</v>
      </c>
      <c r="C81" s="18" t="s">
        <v>219</v>
      </c>
      <c r="D81" s="18" t="s">
        <v>299</v>
      </c>
      <c r="E81" s="18" t="s">
        <v>302</v>
      </c>
      <c r="F81" s="18" t="s">
        <v>301</v>
      </c>
      <c r="G81" s="18" t="s">
        <v>300</v>
      </c>
    </row>
    <row r="82" spans="1:7" s="18" customFormat="1" x14ac:dyDescent="0.2">
      <c r="A82" s="18">
        <v>80</v>
      </c>
      <c r="B82" s="19" t="s">
        <v>303</v>
      </c>
      <c r="C82" s="18" t="s">
        <v>0</v>
      </c>
      <c r="D82" s="18" t="s">
        <v>304</v>
      </c>
      <c r="E82" s="18" t="s">
        <v>305</v>
      </c>
      <c r="F82" s="18" t="s">
        <v>123</v>
      </c>
      <c r="G82" s="18" t="s">
        <v>306</v>
      </c>
    </row>
    <row r="83" spans="1:7" s="18" customFormat="1" x14ac:dyDescent="0.2">
      <c r="A83" s="18">
        <v>81</v>
      </c>
      <c r="B83" s="19" t="s">
        <v>308</v>
      </c>
      <c r="C83" s="18" t="s">
        <v>309</v>
      </c>
      <c r="D83" s="18" t="s">
        <v>310</v>
      </c>
      <c r="E83" s="18" t="s">
        <v>311</v>
      </c>
      <c r="F83" s="18" t="s">
        <v>123</v>
      </c>
      <c r="G83" s="18" t="s">
        <v>312</v>
      </c>
    </row>
    <row r="84" spans="1:7" s="18" customFormat="1" x14ac:dyDescent="0.2">
      <c r="A84" s="18">
        <v>82</v>
      </c>
      <c r="B84" s="19" t="s">
        <v>324</v>
      </c>
      <c r="C84" s="18" t="s">
        <v>16</v>
      </c>
      <c r="D84" s="18" t="s">
        <v>325</v>
      </c>
      <c r="E84" s="18" t="s">
        <v>326</v>
      </c>
      <c r="F84" s="18" t="s">
        <v>123</v>
      </c>
      <c r="G84" s="18" t="s">
        <v>327</v>
      </c>
    </row>
    <row r="85" spans="1:7" s="18" customFormat="1" x14ac:dyDescent="0.2">
      <c r="A85" s="18">
        <v>83</v>
      </c>
      <c r="B85" s="19" t="s">
        <v>328</v>
      </c>
      <c r="C85" s="18" t="s">
        <v>48</v>
      </c>
      <c r="D85" s="18" t="s">
        <v>172</v>
      </c>
      <c r="E85" s="18" t="s">
        <v>329</v>
      </c>
      <c r="F85" s="18" t="s">
        <v>123</v>
      </c>
      <c r="G85" s="18" t="s">
        <v>330</v>
      </c>
    </row>
    <row r="86" spans="1:7" s="18" customFormat="1" x14ac:dyDescent="0.2">
      <c r="A86" s="18">
        <v>84</v>
      </c>
      <c r="B86" s="19" t="s">
        <v>331</v>
      </c>
      <c r="C86" s="18" t="s">
        <v>332</v>
      </c>
      <c r="D86" s="18" t="s">
        <v>333</v>
      </c>
      <c r="E86" s="18" t="s">
        <v>67</v>
      </c>
      <c r="F86" s="18" t="s">
        <v>128</v>
      </c>
      <c r="G86" s="18" t="s">
        <v>334</v>
      </c>
    </row>
    <row r="87" spans="1:7" s="18" customFormat="1" x14ac:dyDescent="0.2">
      <c r="A87" s="18">
        <v>85</v>
      </c>
      <c r="B87" s="19" t="s">
        <v>335</v>
      </c>
      <c r="C87" s="18" t="s">
        <v>16</v>
      </c>
      <c r="D87" s="18" t="s">
        <v>336</v>
      </c>
      <c r="E87" s="18" t="s">
        <v>19</v>
      </c>
      <c r="F87" s="18" t="s">
        <v>123</v>
      </c>
      <c r="G87" s="18" t="s">
        <v>337</v>
      </c>
    </row>
    <row r="88" spans="1:7" s="18" customFormat="1" x14ac:dyDescent="0.2">
      <c r="A88" s="18">
        <v>86</v>
      </c>
      <c r="B88" s="19" t="s">
        <v>338</v>
      </c>
      <c r="C88" s="18" t="s">
        <v>89</v>
      </c>
      <c r="D88" s="18" t="s">
        <v>152</v>
      </c>
      <c r="E88" s="18" t="s">
        <v>154</v>
      </c>
      <c r="F88" s="18" t="s">
        <v>123</v>
      </c>
      <c r="G88" s="18" t="s">
        <v>339</v>
      </c>
    </row>
    <row r="89" spans="1:7" s="18" customFormat="1" x14ac:dyDescent="0.2">
      <c r="A89" s="18">
        <v>87</v>
      </c>
      <c r="B89" s="19" t="s">
        <v>340</v>
      </c>
      <c r="C89" s="18" t="s">
        <v>341</v>
      </c>
      <c r="D89" s="18" t="s">
        <v>94</v>
      </c>
      <c r="E89" s="18" t="s">
        <v>3</v>
      </c>
      <c r="F89" s="18" t="s">
        <v>123</v>
      </c>
      <c r="G89" s="18" t="s">
        <v>342</v>
      </c>
    </row>
    <row r="90" spans="1:7" s="18" customFormat="1" x14ac:dyDescent="0.2">
      <c r="A90" s="18">
        <v>88</v>
      </c>
      <c r="B90" s="19" t="s">
        <v>345</v>
      </c>
      <c r="C90" s="18" t="s">
        <v>16</v>
      </c>
      <c r="D90" s="18" t="s">
        <v>346</v>
      </c>
      <c r="E90" s="18" t="s">
        <v>3</v>
      </c>
      <c r="F90" s="18" t="s">
        <v>123</v>
      </c>
      <c r="G90" s="18" t="s">
        <v>347</v>
      </c>
    </row>
    <row r="91" spans="1:7" s="18" customFormat="1" x14ac:dyDescent="0.2">
      <c r="A91" s="18">
        <v>89</v>
      </c>
      <c r="B91" s="19" t="s">
        <v>348</v>
      </c>
      <c r="C91" s="18" t="s">
        <v>177</v>
      </c>
      <c r="D91" s="18" t="s">
        <v>346</v>
      </c>
      <c r="E91" s="18" t="s">
        <v>161</v>
      </c>
      <c r="F91" s="18" t="s">
        <v>123</v>
      </c>
      <c r="G91" s="18" t="s">
        <v>349</v>
      </c>
    </row>
    <row r="92" spans="1:7" s="18" customFormat="1" x14ac:dyDescent="0.2">
      <c r="A92" s="18">
        <v>90</v>
      </c>
      <c r="B92" s="19" t="s">
        <v>350</v>
      </c>
      <c r="C92" s="18" t="s">
        <v>351</v>
      </c>
      <c r="D92" s="18" t="s">
        <v>346</v>
      </c>
      <c r="E92" s="18" t="s">
        <v>3</v>
      </c>
      <c r="F92" s="18" t="s">
        <v>123</v>
      </c>
      <c r="G92" s="18" t="s">
        <v>352</v>
      </c>
    </row>
    <row r="93" spans="1:7" s="18" customFormat="1" x14ac:dyDescent="0.2">
      <c r="A93" s="18">
        <v>91</v>
      </c>
      <c r="B93" s="19" t="s">
        <v>353</v>
      </c>
      <c r="C93" s="18" t="s">
        <v>354</v>
      </c>
      <c r="D93" s="18" t="s">
        <v>94</v>
      </c>
      <c r="E93" s="18" t="s">
        <v>3</v>
      </c>
      <c r="F93" s="18" t="s">
        <v>123</v>
      </c>
      <c r="G93" s="18" t="s">
        <v>355</v>
      </c>
    </row>
    <row r="94" spans="1:7" s="18" customFormat="1" x14ac:dyDescent="0.2">
      <c r="A94" s="18">
        <v>92</v>
      </c>
      <c r="B94" s="19" t="s">
        <v>356</v>
      </c>
      <c r="C94" s="18" t="s">
        <v>16</v>
      </c>
      <c r="D94" s="18" t="s">
        <v>94</v>
      </c>
      <c r="E94" s="18" t="s">
        <v>3</v>
      </c>
      <c r="F94" s="18" t="s">
        <v>123</v>
      </c>
      <c r="G94" s="18" t="s">
        <v>357</v>
      </c>
    </row>
    <row r="95" spans="1:7" s="18" customFormat="1" x14ac:dyDescent="0.2">
      <c r="A95" s="18">
        <v>93</v>
      </c>
      <c r="B95" s="19" t="s">
        <v>358</v>
      </c>
      <c r="C95" s="18" t="s">
        <v>359</v>
      </c>
      <c r="D95" s="18" t="s">
        <v>23</v>
      </c>
      <c r="E95" s="18" t="s">
        <v>19</v>
      </c>
      <c r="F95" s="18" t="s">
        <v>123</v>
      </c>
      <c r="G95" s="18" t="s">
        <v>360</v>
      </c>
    </row>
    <row r="96" spans="1:7" s="18" customFormat="1" x14ac:dyDescent="0.2">
      <c r="A96" s="18">
        <v>94</v>
      </c>
      <c r="B96" s="19" t="s">
        <v>361</v>
      </c>
      <c r="C96" s="18" t="s">
        <v>0</v>
      </c>
      <c r="D96" s="18" t="s">
        <v>45</v>
      </c>
      <c r="E96" s="18" t="s">
        <v>2</v>
      </c>
      <c r="F96" s="18" t="s">
        <v>123</v>
      </c>
      <c r="G96" s="18" t="s">
        <v>362</v>
      </c>
    </row>
    <row r="97" spans="1:7" s="18" customFormat="1" x14ac:dyDescent="0.2">
      <c r="A97" s="18">
        <v>95</v>
      </c>
      <c r="B97" s="19" t="s">
        <v>363</v>
      </c>
      <c r="C97" s="18" t="s">
        <v>341</v>
      </c>
      <c r="D97" s="18" t="s">
        <v>369</v>
      </c>
      <c r="E97" s="18" t="s">
        <v>2</v>
      </c>
      <c r="F97" s="18" t="s">
        <v>123</v>
      </c>
      <c r="G97" s="18" t="s">
        <v>364</v>
      </c>
    </row>
    <row r="98" spans="1:7" s="18" customFormat="1" x14ac:dyDescent="0.2">
      <c r="A98" s="18">
        <v>96</v>
      </c>
      <c r="B98" s="19" t="s">
        <v>365</v>
      </c>
      <c r="C98" s="18" t="s">
        <v>0</v>
      </c>
      <c r="D98" s="18" t="s">
        <v>94</v>
      </c>
      <c r="E98" s="18" t="s">
        <v>3</v>
      </c>
      <c r="F98" s="18" t="s">
        <v>123</v>
      </c>
      <c r="G98" s="18" t="s">
        <v>366</v>
      </c>
    </row>
    <row r="99" spans="1:7" s="18" customFormat="1" x14ac:dyDescent="0.2">
      <c r="A99" s="18">
        <v>97</v>
      </c>
      <c r="B99" s="19" t="s">
        <v>367</v>
      </c>
      <c r="C99" s="18" t="s">
        <v>0</v>
      </c>
      <c r="D99" s="18" t="s">
        <v>368</v>
      </c>
      <c r="E99" s="18" t="s">
        <v>2</v>
      </c>
      <c r="F99" s="18" t="s">
        <v>123</v>
      </c>
      <c r="G99" s="18" t="s">
        <v>370</v>
      </c>
    </row>
    <row r="100" spans="1:7" s="18" customFormat="1" x14ac:dyDescent="0.2">
      <c r="A100" s="18">
        <v>98</v>
      </c>
      <c r="B100" s="19" t="s">
        <v>371</v>
      </c>
      <c r="C100" s="18" t="s">
        <v>89</v>
      </c>
      <c r="D100" s="18" t="s">
        <v>372</v>
      </c>
      <c r="E100" s="18" t="s">
        <v>2</v>
      </c>
      <c r="F100" s="18" t="s">
        <v>123</v>
      </c>
      <c r="G100" s="18" t="s">
        <v>373</v>
      </c>
    </row>
    <row r="101" spans="1:7" s="18" customFormat="1" x14ac:dyDescent="0.2">
      <c r="A101" s="18">
        <v>99</v>
      </c>
      <c r="B101" s="19" t="s">
        <v>374</v>
      </c>
      <c r="C101" s="18" t="s">
        <v>89</v>
      </c>
      <c r="D101" s="18" t="s">
        <v>207</v>
      </c>
      <c r="E101" s="18" t="s">
        <v>2</v>
      </c>
      <c r="F101" s="18" t="s">
        <v>123</v>
      </c>
      <c r="G101" s="18" t="s">
        <v>375</v>
      </c>
    </row>
    <row r="102" spans="1:7" s="18" customFormat="1" x14ac:dyDescent="0.2">
      <c r="A102" s="18">
        <v>100</v>
      </c>
      <c r="B102" s="19" t="s">
        <v>376</v>
      </c>
      <c r="C102" s="18" t="s">
        <v>377</v>
      </c>
      <c r="D102" s="18" t="s">
        <v>378</v>
      </c>
      <c r="E102" s="18" t="s">
        <v>379</v>
      </c>
      <c r="F102" s="18" t="s">
        <v>123</v>
      </c>
      <c r="G102" s="18" t="s">
        <v>380</v>
      </c>
    </row>
    <row r="103" spans="1:7" s="18" customFormat="1" x14ac:dyDescent="0.2">
      <c r="A103" s="18">
        <v>101</v>
      </c>
      <c r="B103" s="19" t="s">
        <v>381</v>
      </c>
      <c r="C103" s="18" t="s">
        <v>16</v>
      </c>
      <c r="D103" s="18" t="s">
        <v>382</v>
      </c>
      <c r="E103" s="18" t="s">
        <v>2</v>
      </c>
      <c r="F103" s="18" t="s">
        <v>123</v>
      </c>
      <c r="G103" s="18" t="s">
        <v>383</v>
      </c>
    </row>
    <row r="104" spans="1:7" s="18" customFormat="1" x14ac:dyDescent="0.2">
      <c r="A104" s="18">
        <v>102</v>
      </c>
      <c r="B104" s="19" t="s">
        <v>384</v>
      </c>
      <c r="C104" s="18" t="s">
        <v>385</v>
      </c>
      <c r="D104" s="18" t="s">
        <v>386</v>
      </c>
      <c r="E104" s="18" t="s">
        <v>387</v>
      </c>
      <c r="F104" s="18" t="s">
        <v>123</v>
      </c>
      <c r="G104" s="18" t="s">
        <v>388</v>
      </c>
    </row>
    <row r="105" spans="1:7" s="18" customFormat="1" x14ac:dyDescent="0.2">
      <c r="A105" s="18">
        <v>103</v>
      </c>
      <c r="B105" s="19" t="s">
        <v>389</v>
      </c>
      <c r="C105" s="18" t="s">
        <v>16</v>
      </c>
      <c r="D105" s="18" t="s">
        <v>390</v>
      </c>
      <c r="E105" s="18" t="s">
        <v>2</v>
      </c>
      <c r="F105" s="18" t="s">
        <v>123</v>
      </c>
      <c r="G105" s="18" t="s">
        <v>391</v>
      </c>
    </row>
    <row r="106" spans="1:7" s="18" customFormat="1" x14ac:dyDescent="0.2">
      <c r="A106" s="18">
        <v>104</v>
      </c>
      <c r="B106" s="19" t="s">
        <v>392</v>
      </c>
      <c r="C106" s="18" t="s">
        <v>16</v>
      </c>
      <c r="D106" s="18" t="s">
        <v>382</v>
      </c>
      <c r="E106" s="18" t="s">
        <v>393</v>
      </c>
      <c r="F106" s="18" t="s">
        <v>123</v>
      </c>
      <c r="G106" s="18" t="s">
        <v>394</v>
      </c>
    </row>
    <row r="107" spans="1:7" s="18" customFormat="1" x14ac:dyDescent="0.2">
      <c r="A107" s="18">
        <v>105</v>
      </c>
      <c r="B107" s="19" t="s">
        <v>395</v>
      </c>
      <c r="C107" s="18" t="s">
        <v>16</v>
      </c>
      <c r="D107" s="18" t="s">
        <v>396</v>
      </c>
      <c r="E107" s="18" t="s">
        <v>2</v>
      </c>
      <c r="F107" s="18" t="s">
        <v>123</v>
      </c>
      <c r="G107" s="18" t="s">
        <v>397</v>
      </c>
    </row>
    <row r="108" spans="1:7" s="18" customFormat="1" x14ac:dyDescent="0.2">
      <c r="A108" s="18">
        <v>106</v>
      </c>
      <c r="B108" s="19" t="s">
        <v>398</v>
      </c>
      <c r="C108" s="18" t="s">
        <v>16</v>
      </c>
      <c r="D108" s="18" t="s">
        <v>399</v>
      </c>
      <c r="E108" s="18" t="s">
        <v>2</v>
      </c>
      <c r="F108" s="18" t="s">
        <v>123</v>
      </c>
      <c r="G108" s="18" t="s">
        <v>400</v>
      </c>
    </row>
    <row r="109" spans="1:7" s="18" customFormat="1" x14ac:dyDescent="0.2">
      <c r="A109" s="18">
        <v>107</v>
      </c>
      <c r="B109" s="19" t="s">
        <v>401</v>
      </c>
      <c r="C109" s="18" t="s">
        <v>0</v>
      </c>
      <c r="D109" s="18" t="s">
        <v>109</v>
      </c>
      <c r="E109" s="18" t="s">
        <v>2</v>
      </c>
      <c r="F109" s="18" t="s">
        <v>123</v>
      </c>
      <c r="G109" s="18" t="s">
        <v>402</v>
      </c>
    </row>
    <row r="110" spans="1:7" s="18" customFormat="1" x14ac:dyDescent="0.2">
      <c r="A110" s="18">
        <v>108</v>
      </c>
      <c r="B110" s="19" t="s">
        <v>403</v>
      </c>
      <c r="C110" s="18" t="s">
        <v>404</v>
      </c>
      <c r="D110" s="18" t="s">
        <v>190</v>
      </c>
      <c r="E110" s="18" t="s">
        <v>2</v>
      </c>
      <c r="F110" s="18" t="s">
        <v>123</v>
      </c>
      <c r="G110" s="18" t="s">
        <v>405</v>
      </c>
    </row>
    <row r="111" spans="1:7" s="18" customFormat="1" x14ac:dyDescent="0.2">
      <c r="A111" s="18">
        <v>109</v>
      </c>
      <c r="B111" s="19" t="s">
        <v>407</v>
      </c>
      <c r="C111" s="18" t="s">
        <v>354</v>
      </c>
      <c r="D111" s="18" t="s">
        <v>190</v>
      </c>
      <c r="E111" s="18" t="s">
        <v>2</v>
      </c>
      <c r="F111" s="18" t="s">
        <v>123</v>
      </c>
      <c r="G111" s="18" t="s">
        <v>408</v>
      </c>
    </row>
    <row r="112" spans="1:7" s="18" customFormat="1" x14ac:dyDescent="0.2">
      <c r="A112" s="18">
        <v>110</v>
      </c>
      <c r="B112" s="19" t="s">
        <v>409</v>
      </c>
      <c r="C112" s="18" t="s">
        <v>132</v>
      </c>
      <c r="D112" s="18" t="s">
        <v>164</v>
      </c>
      <c r="E112" s="18" t="s">
        <v>2</v>
      </c>
      <c r="F112" s="18" t="s">
        <v>123</v>
      </c>
      <c r="G112" s="18" t="s">
        <v>410</v>
      </c>
    </row>
    <row r="113" spans="1:7" s="18" customFormat="1" x14ac:dyDescent="0.2">
      <c r="A113" s="18">
        <v>111</v>
      </c>
      <c r="B113" s="19" t="s">
        <v>411</v>
      </c>
      <c r="C113" s="18" t="s">
        <v>404</v>
      </c>
      <c r="D113" s="18" t="s">
        <v>94</v>
      </c>
      <c r="E113" s="18" t="s">
        <v>3</v>
      </c>
      <c r="F113" s="18" t="s">
        <v>123</v>
      </c>
      <c r="G113" s="18" t="s">
        <v>412</v>
      </c>
    </row>
    <row r="114" spans="1:7" s="18" customFormat="1" x14ac:dyDescent="0.2">
      <c r="A114" s="18">
        <v>112</v>
      </c>
      <c r="B114" s="19" t="s">
        <v>414</v>
      </c>
      <c r="C114" s="18" t="s">
        <v>16</v>
      </c>
      <c r="D114" s="18" t="s">
        <v>399</v>
      </c>
      <c r="E114" s="18" t="s">
        <v>2</v>
      </c>
      <c r="F114" s="18" t="s">
        <v>123</v>
      </c>
      <c r="G114" s="18" t="s">
        <v>415</v>
      </c>
    </row>
    <row r="115" spans="1:7" s="18" customFormat="1" x14ac:dyDescent="0.2">
      <c r="A115" s="18">
        <v>113</v>
      </c>
      <c r="B115" s="19" t="s">
        <v>416</v>
      </c>
      <c r="C115" s="18" t="s">
        <v>219</v>
      </c>
      <c r="D115" s="18" t="s">
        <v>417</v>
      </c>
      <c r="E115" s="18" t="s">
        <v>2</v>
      </c>
      <c r="F115" s="18" t="s">
        <v>123</v>
      </c>
      <c r="G115" s="18" t="s">
        <v>418</v>
      </c>
    </row>
    <row r="116" spans="1:7" s="18" customFormat="1" x14ac:dyDescent="0.2">
      <c r="A116" s="18">
        <v>114</v>
      </c>
      <c r="B116" s="19" t="s">
        <v>419</v>
      </c>
      <c r="C116" s="18" t="s">
        <v>219</v>
      </c>
      <c r="D116" s="18" t="s">
        <v>382</v>
      </c>
      <c r="E116" s="18" t="s">
        <v>2</v>
      </c>
      <c r="F116" s="18" t="s">
        <v>123</v>
      </c>
      <c r="G116" s="18" t="s">
        <v>420</v>
      </c>
    </row>
    <row r="117" spans="1:7" s="18" customFormat="1" x14ac:dyDescent="0.2">
      <c r="A117" s="18">
        <v>115</v>
      </c>
      <c r="B117" s="19" t="s">
        <v>421</v>
      </c>
      <c r="C117" s="18" t="s">
        <v>16</v>
      </c>
      <c r="D117" s="18" t="s">
        <v>170</v>
      </c>
      <c r="E117" s="18" t="s">
        <v>145</v>
      </c>
      <c r="F117" s="18" t="s">
        <v>123</v>
      </c>
      <c r="G117" s="18" t="s">
        <v>422</v>
      </c>
    </row>
    <row r="118" spans="1:7" s="18" customFormat="1" x14ac:dyDescent="0.2">
      <c r="A118" s="18">
        <v>116</v>
      </c>
      <c r="B118" s="19" t="s">
        <v>423</v>
      </c>
      <c r="C118" s="18" t="s">
        <v>0</v>
      </c>
      <c r="D118" s="18" t="s">
        <v>227</v>
      </c>
      <c r="E118" s="18" t="s">
        <v>2</v>
      </c>
      <c r="F118" s="18" t="s">
        <v>123</v>
      </c>
      <c r="G118" s="18" t="s">
        <v>424</v>
      </c>
    </row>
    <row r="119" spans="1:7" s="18" customFormat="1" x14ac:dyDescent="0.2">
      <c r="A119" s="18">
        <v>117</v>
      </c>
      <c r="B119" s="19" t="s">
        <v>425</v>
      </c>
      <c r="C119" s="18" t="s">
        <v>0</v>
      </c>
      <c r="D119" s="18" t="s">
        <v>164</v>
      </c>
      <c r="E119" s="18" t="s">
        <v>2</v>
      </c>
      <c r="F119" s="18" t="s">
        <v>123</v>
      </c>
      <c r="G119" s="18" t="s">
        <v>426</v>
      </c>
    </row>
    <row r="120" spans="1:7" s="18" customFormat="1" x14ac:dyDescent="0.2">
      <c r="A120" s="18">
        <v>118</v>
      </c>
      <c r="B120" s="19" t="s">
        <v>427</v>
      </c>
      <c r="C120" s="18" t="s">
        <v>16</v>
      </c>
      <c r="D120" s="18" t="s">
        <v>164</v>
      </c>
      <c r="E120" s="18" t="s">
        <v>2</v>
      </c>
      <c r="F120" s="18" t="s">
        <v>123</v>
      </c>
      <c r="G120" s="18" t="s">
        <v>428</v>
      </c>
    </row>
    <row r="121" spans="1:7" s="18" customFormat="1" x14ac:dyDescent="0.2">
      <c r="A121" s="18">
        <v>119</v>
      </c>
      <c r="B121" s="19" t="s">
        <v>429</v>
      </c>
      <c r="C121" s="18" t="s">
        <v>0</v>
      </c>
      <c r="D121" s="18" t="s">
        <v>109</v>
      </c>
      <c r="E121" s="18" t="s">
        <v>2</v>
      </c>
      <c r="F121" s="18" t="s">
        <v>123</v>
      </c>
      <c r="G121" s="18" t="s">
        <v>430</v>
      </c>
    </row>
    <row r="122" spans="1:7" s="18" customFormat="1" x14ac:dyDescent="0.2">
      <c r="A122" s="18">
        <v>120</v>
      </c>
      <c r="B122" s="19" t="s">
        <v>431</v>
      </c>
      <c r="C122" s="18" t="s">
        <v>101</v>
      </c>
      <c r="D122" s="18" t="s">
        <v>167</v>
      </c>
      <c r="E122" s="18" t="s">
        <v>82</v>
      </c>
      <c r="F122" s="18" t="s">
        <v>123</v>
      </c>
      <c r="G122" s="18" t="s">
        <v>432</v>
      </c>
    </row>
    <row r="123" spans="1:7" s="18" customFormat="1" x14ac:dyDescent="0.2">
      <c r="A123" s="18">
        <v>121</v>
      </c>
      <c r="B123" s="19" t="s">
        <v>433</v>
      </c>
      <c r="C123" s="18" t="s">
        <v>16</v>
      </c>
      <c r="D123" s="18" t="s">
        <v>281</v>
      </c>
      <c r="E123" s="18" t="s">
        <v>282</v>
      </c>
      <c r="F123" s="18" t="s">
        <v>123</v>
      </c>
      <c r="G123" s="18" t="s">
        <v>434</v>
      </c>
    </row>
    <row r="124" spans="1:7" s="18" customFormat="1" x14ac:dyDescent="0.2">
      <c r="A124" s="18">
        <v>122</v>
      </c>
      <c r="B124" s="19" t="s">
        <v>435</v>
      </c>
      <c r="C124" s="18" t="s">
        <v>16</v>
      </c>
      <c r="D124" s="18" t="s">
        <v>22</v>
      </c>
      <c r="E124" s="18" t="s">
        <v>2</v>
      </c>
      <c r="F124" s="18" t="s">
        <v>123</v>
      </c>
      <c r="G124" s="18" t="s">
        <v>436</v>
      </c>
    </row>
    <row r="125" spans="1:7" s="18" customFormat="1" x14ac:dyDescent="0.2">
      <c r="A125" s="18">
        <v>123</v>
      </c>
      <c r="B125" s="19" t="s">
        <v>437</v>
      </c>
      <c r="C125" s="18" t="s">
        <v>16</v>
      </c>
      <c r="D125" s="18" t="s">
        <v>190</v>
      </c>
      <c r="E125" s="18" t="s">
        <v>2</v>
      </c>
      <c r="F125" s="18" t="s">
        <v>123</v>
      </c>
      <c r="G125" s="18" t="s">
        <v>438</v>
      </c>
    </row>
    <row r="126" spans="1:7" s="18" customFormat="1" x14ac:dyDescent="0.2">
      <c r="A126" s="18">
        <v>124</v>
      </c>
      <c r="B126" s="19" t="s">
        <v>439</v>
      </c>
      <c r="C126" s="18" t="s">
        <v>16</v>
      </c>
      <c r="D126" s="18" t="s">
        <v>90</v>
      </c>
      <c r="E126" s="18" t="s">
        <v>2</v>
      </c>
      <c r="F126" s="18" t="s">
        <v>123</v>
      </c>
      <c r="G126" s="18" t="s">
        <v>440</v>
      </c>
    </row>
    <row r="127" spans="1:7" s="18" customFormat="1" x14ac:dyDescent="0.2">
      <c r="A127" s="18">
        <v>125</v>
      </c>
      <c r="B127" s="19" t="s">
        <v>441</v>
      </c>
      <c r="C127" s="18" t="s">
        <v>203</v>
      </c>
      <c r="D127" s="18" t="s">
        <v>90</v>
      </c>
      <c r="E127" s="18" t="s">
        <v>2</v>
      </c>
      <c r="F127" s="18" t="s">
        <v>123</v>
      </c>
      <c r="G127" s="18" t="s">
        <v>442</v>
      </c>
    </row>
    <row r="128" spans="1:7" s="18" customFormat="1" x14ac:dyDescent="0.2">
      <c r="A128" s="18">
        <v>126</v>
      </c>
      <c r="B128" s="19" t="s">
        <v>443</v>
      </c>
      <c r="C128" s="18" t="s">
        <v>48</v>
      </c>
      <c r="D128" s="18" t="s">
        <v>444</v>
      </c>
      <c r="E128" s="18" t="s">
        <v>445</v>
      </c>
      <c r="F128" s="18" t="s">
        <v>446</v>
      </c>
      <c r="G128" s="18" t="s">
        <v>447</v>
      </c>
    </row>
    <row r="129" spans="1:7" s="18" customFormat="1" x14ac:dyDescent="0.2">
      <c r="A129" s="18">
        <v>127</v>
      </c>
      <c r="B129" s="19" t="s">
        <v>448</v>
      </c>
      <c r="C129" s="18" t="s">
        <v>0</v>
      </c>
      <c r="D129" s="18" t="s">
        <v>167</v>
      </c>
      <c r="E129" s="18" t="s">
        <v>82</v>
      </c>
      <c r="F129" s="18" t="s">
        <v>123</v>
      </c>
      <c r="G129" s="18" t="s">
        <v>449</v>
      </c>
    </row>
    <row r="130" spans="1:7" s="18" customFormat="1" x14ac:dyDescent="0.2">
      <c r="A130" s="18">
        <v>128</v>
      </c>
      <c r="B130" s="19" t="s">
        <v>450</v>
      </c>
      <c r="C130" s="18" t="s">
        <v>16</v>
      </c>
      <c r="D130" s="18" t="s">
        <v>30</v>
      </c>
      <c r="E130" s="18" t="s">
        <v>2</v>
      </c>
      <c r="F130" s="18" t="s">
        <v>123</v>
      </c>
      <c r="G130" s="18" t="s">
        <v>451</v>
      </c>
    </row>
    <row r="131" spans="1:7" s="18" customFormat="1" x14ac:dyDescent="0.2">
      <c r="A131" s="18">
        <v>129</v>
      </c>
      <c r="B131" s="19" t="s">
        <v>452</v>
      </c>
      <c r="C131" s="18" t="s">
        <v>48</v>
      </c>
      <c r="D131" s="18" t="s">
        <v>399</v>
      </c>
      <c r="E131" s="18" t="s">
        <v>2</v>
      </c>
      <c r="F131" s="18" t="s">
        <v>123</v>
      </c>
      <c r="G131" s="18" t="s">
        <v>453</v>
      </c>
    </row>
    <row r="132" spans="1:7" s="18" customFormat="1" x14ac:dyDescent="0.2">
      <c r="A132" s="18">
        <v>130</v>
      </c>
      <c r="B132" s="19" t="s">
        <v>454</v>
      </c>
      <c r="C132" s="18" t="s">
        <v>16</v>
      </c>
      <c r="D132" s="18" t="s">
        <v>455</v>
      </c>
      <c r="E132" s="18" t="s">
        <v>2</v>
      </c>
      <c r="F132" s="18" t="s">
        <v>123</v>
      </c>
      <c r="G132" s="18" t="s">
        <v>456</v>
      </c>
    </row>
    <row r="133" spans="1:7" s="18" customFormat="1" x14ac:dyDescent="0.2">
      <c r="A133" s="18">
        <v>131</v>
      </c>
      <c r="B133" s="19" t="s">
        <v>457</v>
      </c>
      <c r="C133" s="18" t="s">
        <v>458</v>
      </c>
      <c r="D133" s="18" t="s">
        <v>399</v>
      </c>
      <c r="E133" s="18" t="s">
        <v>2</v>
      </c>
      <c r="F133" s="18" t="s">
        <v>123</v>
      </c>
      <c r="G133" s="18" t="s">
        <v>459</v>
      </c>
    </row>
    <row r="134" spans="1:7" s="18" customFormat="1" x14ac:dyDescent="0.2">
      <c r="A134" s="18">
        <v>132</v>
      </c>
      <c r="B134" s="19" t="s">
        <v>460</v>
      </c>
      <c r="C134" s="18" t="s">
        <v>48</v>
      </c>
      <c r="D134" s="18" t="s">
        <v>461</v>
      </c>
      <c r="E134" s="18" t="s">
        <v>462</v>
      </c>
      <c r="F134" s="18" t="s">
        <v>463</v>
      </c>
      <c r="G134" s="18" t="s">
        <v>464</v>
      </c>
    </row>
    <row r="135" spans="1:7" s="18" customFormat="1" x14ac:dyDescent="0.2">
      <c r="A135" s="18">
        <v>133</v>
      </c>
      <c r="B135" s="19" t="s">
        <v>465</v>
      </c>
      <c r="C135" s="18" t="s">
        <v>466</v>
      </c>
      <c r="D135" s="18" t="s">
        <v>467</v>
      </c>
      <c r="E135" s="18" t="s">
        <v>311</v>
      </c>
      <c r="F135" s="18" t="s">
        <v>123</v>
      </c>
      <c r="G135" s="18" t="s">
        <v>468</v>
      </c>
    </row>
    <row r="136" spans="1:7" s="18" customFormat="1" x14ac:dyDescent="0.2">
      <c r="A136" s="18">
        <v>134</v>
      </c>
      <c r="B136" s="19" t="s">
        <v>469</v>
      </c>
      <c r="C136" s="18" t="s">
        <v>0</v>
      </c>
      <c r="D136" s="18" t="s">
        <v>470</v>
      </c>
      <c r="E136" s="18" t="s">
        <v>311</v>
      </c>
      <c r="F136" s="18" t="s">
        <v>123</v>
      </c>
      <c r="G136" s="18" t="s">
        <v>471</v>
      </c>
    </row>
    <row r="137" spans="1:7" s="18" customFormat="1" x14ac:dyDescent="0.2">
      <c r="A137" s="18">
        <v>135</v>
      </c>
      <c r="B137" s="19" t="s">
        <v>472</v>
      </c>
      <c r="C137" s="18" t="s">
        <v>245</v>
      </c>
      <c r="D137" s="18" t="s">
        <v>473</v>
      </c>
      <c r="E137" s="18" t="s">
        <v>474</v>
      </c>
      <c r="F137" s="18" t="s">
        <v>123</v>
      </c>
      <c r="G137" s="18" t="s">
        <v>475</v>
      </c>
    </row>
    <row r="138" spans="1:7" s="18" customFormat="1" x14ac:dyDescent="0.2">
      <c r="A138" s="18">
        <v>136</v>
      </c>
      <c r="B138" s="19" t="s">
        <v>476</v>
      </c>
      <c r="C138" s="18" t="s">
        <v>48</v>
      </c>
      <c r="D138" s="18" t="s">
        <v>477</v>
      </c>
      <c r="E138" s="18" t="s">
        <v>311</v>
      </c>
      <c r="F138" s="18" t="s">
        <v>123</v>
      </c>
      <c r="G138" s="18" t="s">
        <v>478</v>
      </c>
    </row>
    <row r="139" spans="1:7" s="18" customFormat="1" x14ac:dyDescent="0.2">
      <c r="A139" s="18">
        <v>137</v>
      </c>
      <c r="B139" s="19" t="s">
        <v>479</v>
      </c>
      <c r="C139" s="18" t="s">
        <v>16</v>
      </c>
      <c r="D139" s="18" t="s">
        <v>480</v>
      </c>
      <c r="E139" s="18" t="s">
        <v>3</v>
      </c>
      <c r="F139" s="18" t="s">
        <v>123</v>
      </c>
      <c r="G139" s="18" t="s">
        <v>481</v>
      </c>
    </row>
    <row r="140" spans="1:7" s="18" customFormat="1" x14ac:dyDescent="0.2">
      <c r="A140" s="18">
        <v>138</v>
      </c>
      <c r="B140" s="19" t="s">
        <v>482</v>
      </c>
      <c r="C140" s="18" t="s">
        <v>354</v>
      </c>
      <c r="D140" s="18" t="s">
        <v>483</v>
      </c>
      <c r="E140" s="18" t="s">
        <v>311</v>
      </c>
      <c r="F140" s="18" t="s">
        <v>123</v>
      </c>
      <c r="G140" s="18" t="s">
        <v>484</v>
      </c>
    </row>
    <row r="141" spans="1:7" s="18" customFormat="1" x14ac:dyDescent="0.2">
      <c r="A141" s="18">
        <v>139</v>
      </c>
      <c r="B141" s="19" t="s">
        <v>485</v>
      </c>
      <c r="C141" s="18" t="s">
        <v>0</v>
      </c>
      <c r="D141" s="18" t="s">
        <v>486</v>
      </c>
      <c r="E141" s="18" t="s">
        <v>311</v>
      </c>
      <c r="F141" s="18" t="s">
        <v>123</v>
      </c>
      <c r="G141" s="18" t="s">
        <v>487</v>
      </c>
    </row>
    <row r="142" spans="1:7" s="18" customFormat="1" x14ac:dyDescent="0.2">
      <c r="A142" s="18">
        <v>140</v>
      </c>
      <c r="B142" s="19" t="s">
        <v>488</v>
      </c>
      <c r="C142" s="18" t="s">
        <v>341</v>
      </c>
      <c r="D142" s="18" t="s">
        <v>489</v>
      </c>
      <c r="E142" s="18" t="s">
        <v>311</v>
      </c>
      <c r="F142" s="18" t="s">
        <v>123</v>
      </c>
      <c r="G142" s="18" t="s">
        <v>490</v>
      </c>
    </row>
    <row r="143" spans="1:7" s="18" customFormat="1" x14ac:dyDescent="0.2">
      <c r="A143" s="18">
        <v>141</v>
      </c>
      <c r="B143" s="19" t="s">
        <v>491</v>
      </c>
      <c r="C143" s="18" t="s">
        <v>0</v>
      </c>
      <c r="D143" s="18" t="s">
        <v>492</v>
      </c>
      <c r="E143" s="18" t="s">
        <v>311</v>
      </c>
      <c r="F143" s="18" t="s">
        <v>123</v>
      </c>
      <c r="G143" s="18" t="s">
        <v>493</v>
      </c>
    </row>
    <row r="144" spans="1:7" s="18" customFormat="1" x14ac:dyDescent="0.2">
      <c r="A144" s="18">
        <v>142</v>
      </c>
      <c r="B144" s="19" t="s">
        <v>494</v>
      </c>
      <c r="C144" s="18" t="s">
        <v>341</v>
      </c>
      <c r="D144" s="18" t="s">
        <v>495</v>
      </c>
      <c r="E144" s="18" t="s">
        <v>311</v>
      </c>
      <c r="F144" s="18" t="s">
        <v>123</v>
      </c>
      <c r="G144" s="18" t="s">
        <v>496</v>
      </c>
    </row>
    <row r="145" spans="1:7" s="18" customFormat="1" x14ac:dyDescent="0.2">
      <c r="A145" s="18">
        <v>143</v>
      </c>
      <c r="B145" s="19" t="s">
        <v>497</v>
      </c>
      <c r="C145" s="18" t="s">
        <v>132</v>
      </c>
      <c r="D145" s="18" t="s">
        <v>498</v>
      </c>
      <c r="E145" s="18" t="s">
        <v>2</v>
      </c>
      <c r="F145" s="18" t="s">
        <v>123</v>
      </c>
      <c r="G145" s="18" t="s">
        <v>499</v>
      </c>
    </row>
    <row r="146" spans="1:7" s="18" customFormat="1" x14ac:dyDescent="0.2">
      <c r="A146" s="18">
        <v>144</v>
      </c>
      <c r="B146" s="19" t="s">
        <v>500</v>
      </c>
      <c r="C146" s="18" t="s">
        <v>0</v>
      </c>
      <c r="D146" s="18" t="s">
        <v>109</v>
      </c>
      <c r="E146" s="18" t="s">
        <v>2</v>
      </c>
      <c r="F146" s="18" t="s">
        <v>123</v>
      </c>
      <c r="G146" s="18" t="s">
        <v>501</v>
      </c>
    </row>
    <row r="147" spans="1:7" s="18" customFormat="1" x14ac:dyDescent="0.2">
      <c r="A147" s="18">
        <v>145</v>
      </c>
      <c r="B147" s="19" t="s">
        <v>502</v>
      </c>
      <c r="C147" s="18" t="s">
        <v>0</v>
      </c>
      <c r="D147" s="18" t="s">
        <v>30</v>
      </c>
      <c r="E147" s="18" t="s">
        <v>393</v>
      </c>
      <c r="F147" s="18" t="s">
        <v>123</v>
      </c>
      <c r="G147" s="18" t="s">
        <v>503</v>
      </c>
    </row>
    <row r="148" spans="1:7" s="18" customFormat="1" x14ac:dyDescent="0.2">
      <c r="A148" s="18">
        <v>146</v>
      </c>
      <c r="B148" s="19" t="s">
        <v>504</v>
      </c>
      <c r="C148" s="18" t="s">
        <v>505</v>
      </c>
      <c r="D148" s="18" t="s">
        <v>506</v>
      </c>
      <c r="E148" s="18" t="s">
        <v>2</v>
      </c>
      <c r="F148" s="18" t="s">
        <v>123</v>
      </c>
      <c r="G148" s="18" t="s">
        <v>507</v>
      </c>
    </row>
    <row r="149" spans="1:7" s="18" customFormat="1" x14ac:dyDescent="0.2">
      <c r="A149" s="18">
        <v>147</v>
      </c>
      <c r="B149" s="19" t="s">
        <v>508</v>
      </c>
      <c r="C149" s="18" t="s">
        <v>16</v>
      </c>
      <c r="D149" s="18" t="s">
        <v>444</v>
      </c>
      <c r="E149" s="18" t="s">
        <v>445</v>
      </c>
      <c r="F149" s="18" t="s">
        <v>446</v>
      </c>
      <c r="G149" s="18" t="s">
        <v>509</v>
      </c>
    </row>
    <row r="150" spans="1:7" s="18" customFormat="1" x14ac:dyDescent="0.2">
      <c r="A150" s="18">
        <v>148</v>
      </c>
      <c r="B150" s="19" t="s">
        <v>512</v>
      </c>
      <c r="C150" s="18" t="s">
        <v>180</v>
      </c>
      <c r="D150" s="18" t="s">
        <v>513</v>
      </c>
      <c r="E150" s="18" t="s">
        <v>515</v>
      </c>
      <c r="F150" s="18" t="s">
        <v>126</v>
      </c>
      <c r="G150" s="18" t="s">
        <v>514</v>
      </c>
    </row>
    <row r="151" spans="1:7" s="18" customFormat="1" x14ac:dyDescent="0.2">
      <c r="A151" s="18">
        <v>149</v>
      </c>
      <c r="B151" s="19" t="s">
        <v>516</v>
      </c>
      <c r="C151" s="18" t="s">
        <v>16</v>
      </c>
      <c r="D151" s="18" t="s">
        <v>167</v>
      </c>
      <c r="E151" s="18" t="s">
        <v>517</v>
      </c>
      <c r="F151" s="18" t="s">
        <v>123</v>
      </c>
      <c r="G151" s="18" t="s">
        <v>518</v>
      </c>
    </row>
    <row r="152" spans="1:7" s="18" customFormat="1" x14ac:dyDescent="0.2">
      <c r="A152" s="18">
        <v>150</v>
      </c>
      <c r="B152" s="19" t="s">
        <v>519</v>
      </c>
      <c r="C152" s="18" t="s">
        <v>41</v>
      </c>
      <c r="D152" s="18" t="s">
        <v>520</v>
      </c>
      <c r="E152" s="18" t="s">
        <v>82</v>
      </c>
      <c r="F152" s="18" t="s">
        <v>123</v>
      </c>
      <c r="G152" s="18" t="s">
        <v>521</v>
      </c>
    </row>
    <row r="153" spans="1:7" s="18" customFormat="1" x14ac:dyDescent="0.2">
      <c r="A153" s="18">
        <v>151</v>
      </c>
      <c r="B153" s="19" t="s">
        <v>523</v>
      </c>
      <c r="C153" s="18" t="s">
        <v>219</v>
      </c>
      <c r="D153" s="18" t="s">
        <v>45</v>
      </c>
      <c r="E153" s="18" t="s">
        <v>2</v>
      </c>
      <c r="F153" s="18" t="s">
        <v>123</v>
      </c>
      <c r="G153" s="18" t="s">
        <v>524</v>
      </c>
    </row>
    <row r="154" spans="1:7" s="18" customFormat="1" x14ac:dyDescent="0.2">
      <c r="A154" s="18">
        <v>152</v>
      </c>
      <c r="B154" s="19" t="s">
        <v>525</v>
      </c>
      <c r="C154" s="18" t="s">
        <v>89</v>
      </c>
      <c r="D154" s="18" t="s">
        <v>45</v>
      </c>
      <c r="E154" s="18" t="s">
        <v>2</v>
      </c>
      <c r="F154" s="18" t="s">
        <v>123</v>
      </c>
      <c r="G154" s="18" t="s">
        <v>526</v>
      </c>
    </row>
    <row r="155" spans="1:7" s="18" customFormat="1" x14ac:dyDescent="0.2">
      <c r="A155" s="18">
        <v>153</v>
      </c>
      <c r="B155" s="19" t="s">
        <v>527</v>
      </c>
      <c r="C155" s="18" t="s">
        <v>48</v>
      </c>
      <c r="D155" s="18" t="s">
        <v>530</v>
      </c>
      <c r="E155" s="18" t="s">
        <v>2</v>
      </c>
      <c r="F155" s="18" t="s">
        <v>123</v>
      </c>
      <c r="G155" s="18" t="s">
        <v>528</v>
      </c>
    </row>
    <row r="156" spans="1:7" s="18" customFormat="1" x14ac:dyDescent="0.2">
      <c r="A156" s="18">
        <v>154</v>
      </c>
      <c r="B156" s="19" t="s">
        <v>529</v>
      </c>
      <c r="C156" s="18" t="s">
        <v>203</v>
      </c>
      <c r="D156" s="18" t="s">
        <v>530</v>
      </c>
      <c r="E156" s="18" t="s">
        <v>2</v>
      </c>
      <c r="F156" s="18" t="s">
        <v>123</v>
      </c>
      <c r="G156" s="18" t="s">
        <v>531</v>
      </c>
    </row>
    <row r="157" spans="1:7" s="18" customFormat="1" x14ac:dyDescent="0.2">
      <c r="A157" s="18">
        <v>155</v>
      </c>
      <c r="B157" s="19" t="s">
        <v>532</v>
      </c>
      <c r="C157" s="18" t="s">
        <v>16</v>
      </c>
      <c r="D157" s="18" t="s">
        <v>533</v>
      </c>
      <c r="E157" s="18" t="s">
        <v>534</v>
      </c>
      <c r="F157" s="18" t="s">
        <v>535</v>
      </c>
      <c r="G157" s="18" t="s">
        <v>536</v>
      </c>
    </row>
    <row r="158" spans="1:7" s="18" customFormat="1" x14ac:dyDescent="0.2">
      <c r="A158" s="18">
        <v>156</v>
      </c>
      <c r="B158" s="19" t="s">
        <v>537</v>
      </c>
      <c r="C158" s="18" t="s">
        <v>341</v>
      </c>
      <c r="D158" s="18" t="s">
        <v>399</v>
      </c>
      <c r="E158" s="18" t="s">
        <v>2</v>
      </c>
      <c r="F158" s="18" t="s">
        <v>123</v>
      </c>
      <c r="G158" s="18" t="s">
        <v>538</v>
      </c>
    </row>
    <row r="159" spans="1:7" s="18" customFormat="1" x14ac:dyDescent="0.2">
      <c r="A159" s="18">
        <v>157</v>
      </c>
      <c r="B159" s="19" t="s">
        <v>539</v>
      </c>
      <c r="C159" s="18" t="s">
        <v>16</v>
      </c>
      <c r="D159" s="18" t="s">
        <v>90</v>
      </c>
      <c r="E159" s="18" t="s">
        <v>2</v>
      </c>
      <c r="F159" s="18" t="s">
        <v>123</v>
      </c>
      <c r="G159" s="18" t="s">
        <v>456</v>
      </c>
    </row>
    <row r="160" spans="1:7" s="18" customFormat="1" x14ac:dyDescent="0.2">
      <c r="A160" s="18">
        <v>158</v>
      </c>
      <c r="B160" s="19" t="s">
        <v>540</v>
      </c>
      <c r="C160" s="18" t="s">
        <v>101</v>
      </c>
      <c r="D160" s="18" t="s">
        <v>541</v>
      </c>
      <c r="E160" s="18" t="s">
        <v>542</v>
      </c>
      <c r="F160" s="18" t="s">
        <v>123</v>
      </c>
      <c r="G160" s="18" t="s">
        <v>543</v>
      </c>
    </row>
    <row r="161" spans="1:7" s="18" customFormat="1" x14ac:dyDescent="0.2">
      <c r="A161" s="18">
        <v>159</v>
      </c>
      <c r="B161" s="19" t="s">
        <v>544</v>
      </c>
      <c r="C161" s="18" t="s">
        <v>16</v>
      </c>
      <c r="D161" s="18" t="s">
        <v>97</v>
      </c>
      <c r="E161" s="18" t="s">
        <v>82</v>
      </c>
      <c r="F161" s="18" t="s">
        <v>123</v>
      </c>
      <c r="G161" s="18" t="s">
        <v>545</v>
      </c>
    </row>
    <row r="162" spans="1:7" s="18" customFormat="1" x14ac:dyDescent="0.2">
      <c r="A162" s="18">
        <v>160</v>
      </c>
      <c r="B162" s="19" t="s">
        <v>546</v>
      </c>
      <c r="C162" s="18" t="s">
        <v>101</v>
      </c>
      <c r="D162" s="18" t="s">
        <v>547</v>
      </c>
      <c r="E162" s="18" t="s">
        <v>549</v>
      </c>
      <c r="F162" s="18" t="s">
        <v>123</v>
      </c>
      <c r="G162" s="18" t="s">
        <v>548</v>
      </c>
    </row>
    <row r="163" spans="1:7" s="18" customFormat="1" x14ac:dyDescent="0.2">
      <c r="A163" s="18">
        <v>161</v>
      </c>
      <c r="B163" s="19" t="s">
        <v>550</v>
      </c>
      <c r="C163" s="18" t="s">
        <v>101</v>
      </c>
      <c r="D163" s="18" t="s">
        <v>551</v>
      </c>
      <c r="E163" s="18" t="s">
        <v>552</v>
      </c>
      <c r="F163" s="18" t="s">
        <v>123</v>
      </c>
      <c r="G163" s="18" t="s">
        <v>553</v>
      </c>
    </row>
    <row r="164" spans="1:7" s="18" customFormat="1" ht="17" customHeight="1" x14ac:dyDescent="0.2">
      <c r="A164" s="18">
        <v>162</v>
      </c>
      <c r="B164" s="19" t="s">
        <v>554</v>
      </c>
      <c r="C164" s="18" t="s">
        <v>555</v>
      </c>
      <c r="D164" s="18" t="s">
        <v>181</v>
      </c>
      <c r="E164" s="18" t="s">
        <v>556</v>
      </c>
      <c r="F164" s="18" t="s">
        <v>123</v>
      </c>
      <c r="G164" s="18" t="s">
        <v>557</v>
      </c>
    </row>
    <row r="165" spans="1:7" s="18" customFormat="1" x14ac:dyDescent="0.2">
      <c r="A165" s="18">
        <v>163</v>
      </c>
      <c r="B165" s="19" t="s">
        <v>558</v>
      </c>
      <c r="C165" s="18" t="s">
        <v>48</v>
      </c>
      <c r="D165" s="18" t="s">
        <v>559</v>
      </c>
      <c r="E165" s="18" t="s">
        <v>560</v>
      </c>
      <c r="F165" s="18" t="s">
        <v>123</v>
      </c>
      <c r="G165" s="18" t="s">
        <v>561</v>
      </c>
    </row>
    <row r="166" spans="1:7" s="18" customFormat="1" x14ac:dyDescent="0.2">
      <c r="A166" s="18">
        <v>164</v>
      </c>
      <c r="B166" s="19" t="s">
        <v>562</v>
      </c>
      <c r="C166" s="18" t="s">
        <v>16</v>
      </c>
      <c r="D166" s="18" t="s">
        <v>172</v>
      </c>
      <c r="E166" s="18" t="s">
        <v>145</v>
      </c>
      <c r="F166" s="18" t="s">
        <v>123</v>
      </c>
      <c r="G166" s="18" t="s">
        <v>563</v>
      </c>
    </row>
    <row r="167" spans="1:7" s="18" customFormat="1" x14ac:dyDescent="0.2">
      <c r="A167" s="18">
        <v>165</v>
      </c>
      <c r="B167" s="19" t="s">
        <v>564</v>
      </c>
      <c r="C167" s="18" t="s">
        <v>0</v>
      </c>
      <c r="D167" s="18" t="s">
        <v>172</v>
      </c>
      <c r="E167" s="18" t="s">
        <v>145</v>
      </c>
      <c r="F167" s="18" t="s">
        <v>123</v>
      </c>
      <c r="G167" s="18" t="s">
        <v>565</v>
      </c>
    </row>
    <row r="168" spans="1:7" s="18" customFormat="1" x14ac:dyDescent="0.2">
      <c r="A168" s="18">
        <v>166</v>
      </c>
      <c r="B168" s="19" t="s">
        <v>566</v>
      </c>
      <c r="C168" s="18" t="s">
        <v>567</v>
      </c>
      <c r="D168" s="18" t="s">
        <v>568</v>
      </c>
      <c r="E168" s="18" t="s">
        <v>569</v>
      </c>
      <c r="F168" s="18" t="s">
        <v>123</v>
      </c>
      <c r="G168" s="18" t="s">
        <v>570</v>
      </c>
    </row>
    <row r="169" spans="1:7" s="18" customFormat="1" x14ac:dyDescent="0.2">
      <c r="A169" s="18">
        <v>167</v>
      </c>
      <c r="B169" s="19" t="s">
        <v>571</v>
      </c>
      <c r="C169" s="18" t="s">
        <v>48</v>
      </c>
      <c r="D169" s="18" t="s">
        <v>572</v>
      </c>
      <c r="E169" s="18" t="s">
        <v>573</v>
      </c>
      <c r="F169" s="18" t="s">
        <v>574</v>
      </c>
      <c r="G169" s="18" t="s">
        <v>575</v>
      </c>
    </row>
    <row r="170" spans="1:7" s="18" customFormat="1" x14ac:dyDescent="0.2">
      <c r="A170" s="18">
        <v>168</v>
      </c>
      <c r="B170" s="19" t="s">
        <v>576</v>
      </c>
      <c r="C170" s="18" t="s">
        <v>0</v>
      </c>
      <c r="D170" s="18" t="s">
        <v>577</v>
      </c>
      <c r="E170" s="18" t="s">
        <v>578</v>
      </c>
      <c r="F170" s="18" t="s">
        <v>574</v>
      </c>
      <c r="G170" s="18" t="s">
        <v>579</v>
      </c>
    </row>
    <row r="171" spans="1:7" s="18" customFormat="1" x14ac:dyDescent="0.2">
      <c r="A171" s="18">
        <v>169</v>
      </c>
      <c r="B171" s="19" t="s">
        <v>580</v>
      </c>
      <c r="C171" s="18" t="s">
        <v>16</v>
      </c>
      <c r="D171" s="18" t="s">
        <v>90</v>
      </c>
      <c r="E171" s="18" t="s">
        <v>2</v>
      </c>
      <c r="F171" s="18" t="s">
        <v>123</v>
      </c>
      <c r="G171" s="18" t="s">
        <v>442</v>
      </c>
    </row>
    <row r="172" spans="1:7" s="18" customFormat="1" x14ac:dyDescent="0.2">
      <c r="A172" s="18">
        <v>170</v>
      </c>
      <c r="B172" s="19" t="s">
        <v>581</v>
      </c>
      <c r="C172" s="18" t="s">
        <v>582</v>
      </c>
      <c r="D172" s="18" t="s">
        <v>215</v>
      </c>
      <c r="E172" s="18" t="s">
        <v>583</v>
      </c>
      <c r="F172" s="18" t="s">
        <v>123</v>
      </c>
      <c r="G172" s="18" t="s">
        <v>584</v>
      </c>
    </row>
    <row r="173" spans="1:7" s="18" customFormat="1" x14ac:dyDescent="0.2">
      <c r="A173" s="18">
        <v>171</v>
      </c>
      <c r="B173" s="19" t="s">
        <v>585</v>
      </c>
      <c r="C173" s="18" t="s">
        <v>48</v>
      </c>
      <c r="D173" s="18" t="s">
        <v>586</v>
      </c>
      <c r="E173" s="18" t="s">
        <v>587</v>
      </c>
      <c r="F173" s="18" t="s">
        <v>123</v>
      </c>
      <c r="G173" s="18" t="s">
        <v>588</v>
      </c>
    </row>
    <row r="174" spans="1:7" s="18" customFormat="1" x14ac:dyDescent="0.2">
      <c r="A174" s="18">
        <v>172</v>
      </c>
      <c r="B174" s="19" t="s">
        <v>589</v>
      </c>
      <c r="C174" s="18" t="s">
        <v>590</v>
      </c>
      <c r="D174" s="18" t="s">
        <v>181</v>
      </c>
      <c r="E174" s="18" t="s">
        <v>591</v>
      </c>
      <c r="F174" s="18" t="s">
        <v>128</v>
      </c>
      <c r="G174" s="18" t="s">
        <v>592</v>
      </c>
    </row>
    <row r="175" spans="1:7" s="18" customFormat="1" x14ac:dyDescent="0.2">
      <c r="A175" s="18">
        <v>173</v>
      </c>
      <c r="B175" s="19" t="s">
        <v>596</v>
      </c>
      <c r="C175" s="18" t="s">
        <v>597</v>
      </c>
      <c r="D175" s="18" t="s">
        <v>598</v>
      </c>
      <c r="E175" s="18" t="s">
        <v>82</v>
      </c>
      <c r="F175" s="18" t="s">
        <v>123</v>
      </c>
      <c r="G175" s="18" t="s">
        <v>599</v>
      </c>
    </row>
    <row r="176" spans="1:7" s="18" customFormat="1" x14ac:dyDescent="0.2">
      <c r="A176" s="18">
        <v>174</v>
      </c>
      <c r="B176" s="19" t="s">
        <v>600</v>
      </c>
      <c r="C176" s="18" t="s">
        <v>48</v>
      </c>
      <c r="D176" s="18" t="s">
        <v>601</v>
      </c>
      <c r="E176" s="18" t="s">
        <v>602</v>
      </c>
      <c r="F176" s="18" t="s">
        <v>126</v>
      </c>
      <c r="G176" s="18" t="s">
        <v>603</v>
      </c>
    </row>
    <row r="177" spans="1:7" s="18" customFormat="1" x14ac:dyDescent="0.2">
      <c r="A177" s="18">
        <v>175</v>
      </c>
      <c r="B177" s="19" t="s">
        <v>604</v>
      </c>
      <c r="C177" s="18" t="s">
        <v>48</v>
      </c>
      <c r="D177" s="18" t="s">
        <v>164</v>
      </c>
      <c r="E177" s="18" t="s">
        <v>2</v>
      </c>
      <c r="F177" s="18" t="s">
        <v>123</v>
      </c>
      <c r="G177" s="18" t="s">
        <v>605</v>
      </c>
    </row>
    <row r="178" spans="1:7" s="18" customFormat="1" x14ac:dyDescent="0.2">
      <c r="A178" s="18">
        <v>176</v>
      </c>
      <c r="B178" s="19" t="s">
        <v>606</v>
      </c>
      <c r="C178" s="18" t="s">
        <v>16</v>
      </c>
      <c r="D178" s="18" t="s">
        <v>607</v>
      </c>
      <c r="E178" s="18" t="s">
        <v>608</v>
      </c>
      <c r="F178" s="18" t="s">
        <v>123</v>
      </c>
      <c r="G178" s="18" t="s">
        <v>609</v>
      </c>
    </row>
    <row r="179" spans="1:7" s="18" customFormat="1" x14ac:dyDescent="0.2">
      <c r="A179" s="18">
        <v>177</v>
      </c>
      <c r="B179" s="19" t="s">
        <v>610</v>
      </c>
      <c r="C179" s="18" t="s">
        <v>612</v>
      </c>
      <c r="D179" s="18" t="s">
        <v>613</v>
      </c>
      <c r="E179" s="18" t="s">
        <v>611</v>
      </c>
      <c r="F179" s="18" t="s">
        <v>615</v>
      </c>
      <c r="G179" s="18" t="s">
        <v>614</v>
      </c>
    </row>
    <row r="180" spans="1:7" s="18" customFormat="1" x14ac:dyDescent="0.2">
      <c r="A180" s="18">
        <v>178</v>
      </c>
      <c r="B180" s="19" t="s">
        <v>616</v>
      </c>
      <c r="C180" s="18" t="s">
        <v>341</v>
      </c>
      <c r="D180" s="18" t="s">
        <v>617</v>
      </c>
      <c r="E180" s="18" t="s">
        <v>549</v>
      </c>
      <c r="F180" s="18" t="s">
        <v>123</v>
      </c>
      <c r="G180" s="18" t="s">
        <v>618</v>
      </c>
    </row>
    <row r="181" spans="1:7" s="18" customFormat="1" x14ac:dyDescent="0.2">
      <c r="A181" s="18">
        <v>179</v>
      </c>
      <c r="B181" s="19" t="s">
        <v>619</v>
      </c>
      <c r="C181" s="18" t="s">
        <v>620</v>
      </c>
      <c r="D181" s="18" t="s">
        <v>148</v>
      </c>
      <c r="E181" s="18" t="s">
        <v>103</v>
      </c>
      <c r="F181" s="18" t="s">
        <v>123</v>
      </c>
      <c r="G181" s="18" t="s">
        <v>621</v>
      </c>
    </row>
    <row r="182" spans="1:7" s="18" customFormat="1" x14ac:dyDescent="0.2">
      <c r="A182" s="18">
        <v>180</v>
      </c>
      <c r="B182" s="19" t="s">
        <v>622</v>
      </c>
      <c r="C182" s="18" t="s">
        <v>623</v>
      </c>
      <c r="D182" s="18" t="s">
        <v>230</v>
      </c>
      <c r="E182" s="18" t="s">
        <v>624</v>
      </c>
      <c r="F182" s="18" t="s">
        <v>123</v>
      </c>
      <c r="G182" s="18" t="s">
        <v>625</v>
      </c>
    </row>
    <row r="183" spans="1:7" s="18" customFormat="1" x14ac:dyDescent="0.2">
      <c r="A183" s="18">
        <v>181</v>
      </c>
      <c r="B183" s="19" t="s">
        <v>626</v>
      </c>
      <c r="C183" s="18" t="s">
        <v>351</v>
      </c>
      <c r="D183" s="18" t="s">
        <v>94</v>
      </c>
      <c r="E183" s="18" t="s">
        <v>3</v>
      </c>
      <c r="F183" s="18" t="s">
        <v>123</v>
      </c>
      <c r="G183" s="18" t="s">
        <v>412</v>
      </c>
    </row>
    <row r="184" spans="1:7" s="18" customFormat="1" x14ac:dyDescent="0.2">
      <c r="A184" s="18">
        <v>182</v>
      </c>
      <c r="B184" s="19" t="s">
        <v>627</v>
      </c>
      <c r="C184" s="18" t="s">
        <v>101</v>
      </c>
      <c r="D184" s="18" t="s">
        <v>628</v>
      </c>
      <c r="E184" s="18" t="s">
        <v>161</v>
      </c>
      <c r="F184" s="18" t="s">
        <v>123</v>
      </c>
      <c r="G184" s="18" t="s">
        <v>629</v>
      </c>
    </row>
    <row r="185" spans="1:7" s="18" customFormat="1" x14ac:dyDescent="0.2">
      <c r="A185" s="18">
        <v>183</v>
      </c>
      <c r="B185" s="19" t="s">
        <v>630</v>
      </c>
      <c r="C185" s="18" t="s">
        <v>590</v>
      </c>
      <c r="D185" s="18" t="s">
        <v>631</v>
      </c>
      <c r="E185" s="18" t="s">
        <v>632</v>
      </c>
      <c r="F185" s="18" t="s">
        <v>535</v>
      </c>
      <c r="G185" s="18" t="s">
        <v>633</v>
      </c>
    </row>
    <row r="186" spans="1:7" s="18" customFormat="1" x14ac:dyDescent="0.2">
      <c r="A186" s="18">
        <v>184</v>
      </c>
      <c r="B186" s="19" t="s">
        <v>634</v>
      </c>
      <c r="C186" s="18" t="s">
        <v>612</v>
      </c>
      <c r="D186" s="18" t="s">
        <v>635</v>
      </c>
      <c r="E186" s="18" t="s">
        <v>2</v>
      </c>
      <c r="F186" s="18" t="s">
        <v>123</v>
      </c>
      <c r="G186" s="18" t="s">
        <v>186</v>
      </c>
    </row>
    <row r="187" spans="1:7" s="18" customFormat="1" x14ac:dyDescent="0.2">
      <c r="A187" s="18">
        <v>185</v>
      </c>
      <c r="B187" s="19" t="s">
        <v>636</v>
      </c>
      <c r="C187" s="18" t="s">
        <v>48</v>
      </c>
      <c r="D187" s="18" t="s">
        <v>382</v>
      </c>
      <c r="E187" s="18" t="s">
        <v>2</v>
      </c>
      <c r="F187" s="18" t="s">
        <v>123</v>
      </c>
      <c r="G187" s="18" t="s">
        <v>637</v>
      </c>
    </row>
    <row r="188" spans="1:7" s="18" customFormat="1" x14ac:dyDescent="0.2">
      <c r="A188" s="18">
        <v>186</v>
      </c>
      <c r="B188" s="19" t="s">
        <v>638</v>
      </c>
      <c r="C188" s="18" t="s">
        <v>16</v>
      </c>
      <c r="D188" s="18" t="s">
        <v>635</v>
      </c>
      <c r="E188" s="18" t="s">
        <v>2</v>
      </c>
      <c r="F188" s="18" t="s">
        <v>123</v>
      </c>
      <c r="G188" s="18" t="s">
        <v>639</v>
      </c>
    </row>
    <row r="189" spans="1:7" s="18" customFormat="1" x14ac:dyDescent="0.2">
      <c r="A189" s="18">
        <v>187</v>
      </c>
      <c r="B189" s="19" t="s">
        <v>641</v>
      </c>
      <c r="C189" s="18" t="s">
        <v>642</v>
      </c>
      <c r="D189" s="18" t="s">
        <v>643</v>
      </c>
      <c r="E189" s="18" t="s">
        <v>2</v>
      </c>
      <c r="F189" s="18" t="s">
        <v>123</v>
      </c>
      <c r="G189" s="18" t="s">
        <v>644</v>
      </c>
    </row>
    <row r="190" spans="1:7" s="18" customFormat="1" x14ac:dyDescent="0.2">
      <c r="A190" s="18">
        <v>188</v>
      </c>
      <c r="B190" s="19" t="s">
        <v>645</v>
      </c>
      <c r="C190" s="18" t="s">
        <v>0</v>
      </c>
      <c r="D190" s="18" t="s">
        <v>635</v>
      </c>
      <c r="E190" s="18" t="s">
        <v>2</v>
      </c>
      <c r="F190" s="18" t="s">
        <v>123</v>
      </c>
    </row>
    <row r="191" spans="1:7" s="18" customFormat="1" x14ac:dyDescent="0.2">
      <c r="A191" s="18">
        <v>189</v>
      </c>
      <c r="B191" s="19" t="s">
        <v>646</v>
      </c>
      <c r="C191" s="18" t="s">
        <v>265</v>
      </c>
      <c r="D191" s="18" t="s">
        <v>647</v>
      </c>
      <c r="E191" s="18" t="s">
        <v>648</v>
      </c>
      <c r="F191" s="18" t="s">
        <v>649</v>
      </c>
      <c r="G191" s="18" t="s">
        <v>650</v>
      </c>
    </row>
    <row r="192" spans="1:7" s="18" customFormat="1" x14ac:dyDescent="0.2">
      <c r="A192" s="18">
        <v>190</v>
      </c>
      <c r="B192" s="19" t="s">
        <v>651</v>
      </c>
      <c r="C192" s="18" t="s">
        <v>16</v>
      </c>
      <c r="D192" s="18" t="s">
        <v>90</v>
      </c>
      <c r="E192" s="18" t="s">
        <v>2</v>
      </c>
      <c r="F192" s="18" t="s">
        <v>123</v>
      </c>
      <c r="G192" s="18" t="s">
        <v>652</v>
      </c>
    </row>
    <row r="193" spans="1:7" s="18" customFormat="1" x14ac:dyDescent="0.2">
      <c r="A193" s="18">
        <v>191</v>
      </c>
      <c r="B193" s="19" t="s">
        <v>653</v>
      </c>
      <c r="C193" s="18" t="s">
        <v>654</v>
      </c>
      <c r="D193" s="18" t="s">
        <v>655</v>
      </c>
      <c r="E193" s="18" t="s">
        <v>253</v>
      </c>
      <c r="F193" s="18" t="s">
        <v>123</v>
      </c>
      <c r="G193" s="18" t="s">
        <v>656</v>
      </c>
    </row>
    <row r="194" spans="1:7" s="18" customFormat="1" x14ac:dyDescent="0.2">
      <c r="A194" s="18">
        <v>192</v>
      </c>
      <c r="B194" s="19" t="s">
        <v>657</v>
      </c>
      <c r="C194" s="18" t="s">
        <v>658</v>
      </c>
      <c r="D194" s="18" t="s">
        <v>659</v>
      </c>
      <c r="E194" s="18" t="s">
        <v>2</v>
      </c>
      <c r="F194" s="18" t="s">
        <v>123</v>
      </c>
      <c r="G194" s="18" t="s">
        <v>660</v>
      </c>
    </row>
    <row r="195" spans="1:7" s="18" customFormat="1" x14ac:dyDescent="0.2">
      <c r="A195" s="18">
        <v>193</v>
      </c>
      <c r="B195" s="19" t="s">
        <v>661</v>
      </c>
      <c r="C195" s="18" t="s">
        <v>132</v>
      </c>
      <c r="D195" s="18" t="s">
        <v>506</v>
      </c>
      <c r="E195" s="18" t="s">
        <v>2</v>
      </c>
      <c r="F195" s="18" t="s">
        <v>123</v>
      </c>
      <c r="G195" s="18" t="s">
        <v>662</v>
      </c>
    </row>
    <row r="196" spans="1:7" s="18" customFormat="1" x14ac:dyDescent="0.2">
      <c r="A196" s="18">
        <v>194</v>
      </c>
      <c r="B196" s="19" t="s">
        <v>663</v>
      </c>
      <c r="C196" s="18" t="s">
        <v>0</v>
      </c>
      <c r="D196" s="18" t="s">
        <v>45</v>
      </c>
      <c r="E196" s="18" t="s">
        <v>2</v>
      </c>
      <c r="F196" s="18" t="s">
        <v>123</v>
      </c>
      <c r="G196" s="18" t="s">
        <v>664</v>
      </c>
    </row>
    <row r="197" spans="1:7" s="18" customFormat="1" x14ac:dyDescent="0.2">
      <c r="A197" s="18">
        <v>195</v>
      </c>
      <c r="B197" s="19" t="s">
        <v>665</v>
      </c>
      <c r="C197" s="18" t="s">
        <v>666</v>
      </c>
      <c r="D197" s="18" t="s">
        <v>23</v>
      </c>
      <c r="E197" s="18" t="s">
        <v>19</v>
      </c>
      <c r="F197" s="18" t="s">
        <v>123</v>
      </c>
      <c r="G197" s="18" t="s">
        <v>667</v>
      </c>
    </row>
    <row r="198" spans="1:7" s="18" customFormat="1" x14ac:dyDescent="0.2">
      <c r="A198" s="18">
        <v>196</v>
      </c>
      <c r="B198" s="19" t="s">
        <v>668</v>
      </c>
      <c r="C198" s="18" t="s">
        <v>16</v>
      </c>
      <c r="D198" s="18" t="s">
        <v>506</v>
      </c>
      <c r="E198" s="18" t="s">
        <v>2</v>
      </c>
      <c r="F198" s="18" t="s">
        <v>123</v>
      </c>
      <c r="G198" s="18" t="s">
        <v>669</v>
      </c>
    </row>
    <row r="199" spans="1:7" s="18" customFormat="1" x14ac:dyDescent="0.2">
      <c r="A199" s="18">
        <v>197</v>
      </c>
      <c r="B199" s="19" t="s">
        <v>670</v>
      </c>
      <c r="C199" s="18" t="s">
        <v>671</v>
      </c>
      <c r="D199" s="18" t="s">
        <v>672</v>
      </c>
      <c r="E199" s="18" t="s">
        <v>67</v>
      </c>
      <c r="F199" s="18" t="s">
        <v>128</v>
      </c>
      <c r="G199" s="18" t="s">
        <v>673</v>
      </c>
    </row>
    <row r="200" spans="1:7" s="18" customFormat="1" x14ac:dyDescent="0.2">
      <c r="A200" s="18">
        <v>198</v>
      </c>
      <c r="B200" s="19" t="s">
        <v>674</v>
      </c>
      <c r="C200" s="18" t="s">
        <v>16</v>
      </c>
      <c r="D200" s="18" t="s">
        <v>444</v>
      </c>
      <c r="E200" s="18" t="s">
        <v>445</v>
      </c>
      <c r="F200" s="18" t="s">
        <v>446</v>
      </c>
      <c r="G200" s="18" t="s">
        <v>675</v>
      </c>
    </row>
    <row r="201" spans="1:7" s="18" customFormat="1" x14ac:dyDescent="0.2">
      <c r="A201" s="18">
        <v>199</v>
      </c>
      <c r="B201" s="19" t="s">
        <v>676</v>
      </c>
      <c r="C201" s="18" t="s">
        <v>16</v>
      </c>
      <c r="D201" s="18" t="s">
        <v>22</v>
      </c>
      <c r="E201" s="18" t="s">
        <v>2</v>
      </c>
      <c r="F201" s="18" t="s">
        <v>123</v>
      </c>
      <c r="G201" s="18" t="s">
        <v>677</v>
      </c>
    </row>
    <row r="202" spans="1:7" s="18" customFormat="1" x14ac:dyDescent="0.2">
      <c r="A202" s="18">
        <v>200</v>
      </c>
      <c r="B202" s="37" t="s">
        <v>682</v>
      </c>
      <c r="C202" s="40" t="s">
        <v>16</v>
      </c>
      <c r="D202" s="18" t="s">
        <v>683</v>
      </c>
      <c r="E202" s="38" t="s">
        <v>684</v>
      </c>
      <c r="F202" s="18" t="s">
        <v>123</v>
      </c>
      <c r="G202" s="38" t="s">
        <v>685</v>
      </c>
    </row>
    <row r="203" spans="1:7" s="18" customFormat="1" x14ac:dyDescent="0.2">
      <c r="A203" s="18">
        <v>201</v>
      </c>
      <c r="B203" s="39" t="s">
        <v>686</v>
      </c>
      <c r="C203" s="40" t="s">
        <v>16</v>
      </c>
      <c r="D203" s="18" t="s">
        <v>444</v>
      </c>
      <c r="E203" s="18" t="s">
        <v>445</v>
      </c>
      <c r="F203" s="18" t="s">
        <v>446</v>
      </c>
      <c r="G203" s="38" t="s">
        <v>687</v>
      </c>
    </row>
    <row r="204" spans="1:7" s="53" customFormat="1" x14ac:dyDescent="0.2">
      <c r="A204" s="53">
        <v>202</v>
      </c>
      <c r="B204" s="37" t="s">
        <v>688</v>
      </c>
      <c r="C204" s="38" t="s">
        <v>689</v>
      </c>
      <c r="D204" s="53" t="s">
        <v>635</v>
      </c>
      <c r="E204" s="53" t="s">
        <v>2</v>
      </c>
      <c r="F204" s="53" t="s">
        <v>123</v>
      </c>
      <c r="G204" s="38" t="s">
        <v>690</v>
      </c>
    </row>
    <row r="205" spans="1:7" s="18" customFormat="1" x14ac:dyDescent="0.2">
      <c r="A205" s="18">
        <v>203</v>
      </c>
      <c r="B205" s="19" t="s">
        <v>691</v>
      </c>
      <c r="C205" s="18" t="s">
        <v>48</v>
      </c>
      <c r="D205" s="18" t="s">
        <v>692</v>
      </c>
      <c r="E205" s="18" t="s">
        <v>2</v>
      </c>
      <c r="F205" s="18" t="s">
        <v>123</v>
      </c>
      <c r="G205" s="18" t="s">
        <v>693</v>
      </c>
    </row>
    <row r="206" spans="1:7" s="18" customFormat="1" x14ac:dyDescent="0.2">
      <c r="A206" s="18">
        <v>204</v>
      </c>
      <c r="B206" s="19" t="s">
        <v>694</v>
      </c>
      <c r="C206" s="18" t="s">
        <v>16</v>
      </c>
      <c r="D206" s="18" t="s">
        <v>695</v>
      </c>
      <c r="E206" s="18" t="s">
        <v>82</v>
      </c>
      <c r="F206" s="18" t="s">
        <v>123</v>
      </c>
      <c r="G206" s="18" t="s">
        <v>696</v>
      </c>
    </row>
    <row r="207" spans="1:7" s="18" customFormat="1" x14ac:dyDescent="0.2">
      <c r="A207" s="18">
        <v>205</v>
      </c>
      <c r="B207" s="19" t="s">
        <v>697</v>
      </c>
      <c r="C207" s="18" t="s">
        <v>698</v>
      </c>
      <c r="D207" s="18" t="s">
        <v>181</v>
      </c>
      <c r="E207" s="18" t="s">
        <v>181</v>
      </c>
      <c r="F207" s="18" t="s">
        <v>123</v>
      </c>
      <c r="G207" s="18" t="s">
        <v>699</v>
      </c>
    </row>
    <row r="208" spans="1:7" x14ac:dyDescent="0.2">
      <c r="A208" s="18">
        <v>206</v>
      </c>
    </row>
    <row r="209" spans="1:1" x14ac:dyDescent="0.2">
      <c r="A209" s="18">
        <v>207</v>
      </c>
    </row>
    <row r="210" spans="1:1" x14ac:dyDescent="0.2">
      <c r="A210" s="18">
        <v>208</v>
      </c>
    </row>
    <row r="211" spans="1:1" x14ac:dyDescent="0.2">
      <c r="A211" s="18">
        <v>209</v>
      </c>
    </row>
    <row r="212" spans="1:1" x14ac:dyDescent="0.2">
      <c r="A212" s="18">
        <v>210</v>
      </c>
    </row>
    <row r="213" spans="1:1" x14ac:dyDescent="0.2">
      <c r="A213" s="18">
        <v>211</v>
      </c>
    </row>
    <row r="214" spans="1:1" x14ac:dyDescent="0.2">
      <c r="A214" s="18">
        <v>212</v>
      </c>
    </row>
    <row r="215" spans="1:1" x14ac:dyDescent="0.2">
      <c r="A215" s="18">
        <v>213</v>
      </c>
    </row>
    <row r="216" spans="1:1" x14ac:dyDescent="0.2">
      <c r="A216" s="18">
        <v>214</v>
      </c>
    </row>
    <row r="217" spans="1:1" x14ac:dyDescent="0.2">
      <c r="A217" s="18">
        <v>215</v>
      </c>
    </row>
    <row r="218" spans="1:1" x14ac:dyDescent="0.2">
      <c r="A218" s="18">
        <v>216</v>
      </c>
    </row>
    <row r="219" spans="1:1" x14ac:dyDescent="0.2">
      <c r="A219" s="18">
        <v>217</v>
      </c>
    </row>
    <row r="220" spans="1:1" x14ac:dyDescent="0.2">
      <c r="A220" s="18">
        <v>218</v>
      </c>
    </row>
    <row r="221" spans="1:1" x14ac:dyDescent="0.2">
      <c r="A221" s="18">
        <v>219</v>
      </c>
    </row>
    <row r="222" spans="1:1" x14ac:dyDescent="0.2">
      <c r="A222" s="18">
        <v>220</v>
      </c>
    </row>
    <row r="223" spans="1:1" x14ac:dyDescent="0.2">
      <c r="A223" s="18">
        <v>221</v>
      </c>
    </row>
    <row r="224" spans="1:1" x14ac:dyDescent="0.2">
      <c r="A224" s="18">
        <v>222</v>
      </c>
    </row>
    <row r="225" spans="1:1" x14ac:dyDescent="0.2">
      <c r="A225" s="18">
        <v>223</v>
      </c>
    </row>
    <row r="226" spans="1:1" x14ac:dyDescent="0.2">
      <c r="A226" s="18">
        <v>224</v>
      </c>
    </row>
    <row r="227" spans="1:1" x14ac:dyDescent="0.2">
      <c r="A227" s="18">
        <v>225</v>
      </c>
    </row>
    <row r="228" spans="1:1" x14ac:dyDescent="0.2">
      <c r="A228" s="18">
        <v>226</v>
      </c>
    </row>
    <row r="229" spans="1:1" x14ac:dyDescent="0.2">
      <c r="A229" s="18">
        <v>227</v>
      </c>
    </row>
    <row r="230" spans="1:1" x14ac:dyDescent="0.2">
      <c r="A230" s="18">
        <v>228</v>
      </c>
    </row>
    <row r="231" spans="1:1" x14ac:dyDescent="0.2">
      <c r="A231" s="18">
        <v>229</v>
      </c>
    </row>
    <row r="232" spans="1:1" x14ac:dyDescent="0.2">
      <c r="A232" s="18">
        <v>230</v>
      </c>
    </row>
    <row r="233" spans="1:1" x14ac:dyDescent="0.2">
      <c r="A233" s="18">
        <v>231</v>
      </c>
    </row>
    <row r="234" spans="1:1" x14ac:dyDescent="0.2">
      <c r="A234" s="18">
        <v>232</v>
      </c>
    </row>
    <row r="235" spans="1:1" x14ac:dyDescent="0.2">
      <c r="A235" s="18">
        <v>233</v>
      </c>
    </row>
    <row r="236" spans="1:1" x14ac:dyDescent="0.2">
      <c r="A236" s="18">
        <v>234</v>
      </c>
    </row>
    <row r="237" spans="1:1" x14ac:dyDescent="0.2">
      <c r="A237" s="18">
        <v>235</v>
      </c>
    </row>
    <row r="238" spans="1:1" x14ac:dyDescent="0.2">
      <c r="A238" s="18">
        <v>236</v>
      </c>
    </row>
    <row r="239" spans="1:1" x14ac:dyDescent="0.2">
      <c r="A239" s="18">
        <v>237</v>
      </c>
    </row>
    <row r="240" spans="1:1" x14ac:dyDescent="0.2">
      <c r="A240" s="18">
        <v>238</v>
      </c>
    </row>
    <row r="241" spans="1:1" x14ac:dyDescent="0.2">
      <c r="A241" s="18">
        <v>239</v>
      </c>
    </row>
    <row r="242" spans="1:1" x14ac:dyDescent="0.2">
      <c r="A242" s="18">
        <v>240</v>
      </c>
    </row>
    <row r="243" spans="1:1" x14ac:dyDescent="0.2">
      <c r="A243" s="18">
        <v>241</v>
      </c>
    </row>
    <row r="244" spans="1:1" x14ac:dyDescent="0.2">
      <c r="A244" s="18">
        <v>242</v>
      </c>
    </row>
    <row r="245" spans="1:1" x14ac:dyDescent="0.2">
      <c r="A245" s="18">
        <v>243</v>
      </c>
    </row>
    <row r="246" spans="1:1" x14ac:dyDescent="0.2">
      <c r="A246" s="18">
        <v>244</v>
      </c>
    </row>
    <row r="247" spans="1:1" x14ac:dyDescent="0.2">
      <c r="A247" s="18">
        <v>245</v>
      </c>
    </row>
    <row r="248" spans="1:1" x14ac:dyDescent="0.2">
      <c r="A248" s="18">
        <v>246</v>
      </c>
    </row>
    <row r="249" spans="1:1" x14ac:dyDescent="0.2">
      <c r="A249" s="18">
        <v>247</v>
      </c>
    </row>
    <row r="250" spans="1:1" x14ac:dyDescent="0.2">
      <c r="A250" s="18">
        <v>248</v>
      </c>
    </row>
    <row r="251" spans="1:1" x14ac:dyDescent="0.2">
      <c r="A251" s="18">
        <v>249</v>
      </c>
    </row>
    <row r="252" spans="1:1" x14ac:dyDescent="0.2">
      <c r="A252" s="18">
        <v>250</v>
      </c>
    </row>
    <row r="253" spans="1:1" x14ac:dyDescent="0.2">
      <c r="A253" s="18">
        <v>251</v>
      </c>
    </row>
    <row r="254" spans="1:1" x14ac:dyDescent="0.2">
      <c r="A254" s="18">
        <v>252</v>
      </c>
    </row>
    <row r="255" spans="1:1" x14ac:dyDescent="0.2">
      <c r="A255" s="18">
        <v>253</v>
      </c>
    </row>
    <row r="256" spans="1:1" x14ac:dyDescent="0.2">
      <c r="A256" s="18">
        <v>254</v>
      </c>
    </row>
    <row r="257" spans="1:1" x14ac:dyDescent="0.2">
      <c r="A257" s="18">
        <v>255</v>
      </c>
    </row>
    <row r="258" spans="1:1" x14ac:dyDescent="0.2">
      <c r="A258" s="18">
        <v>256</v>
      </c>
    </row>
    <row r="259" spans="1:1" x14ac:dyDescent="0.2">
      <c r="A259" s="18">
        <v>257</v>
      </c>
    </row>
    <row r="260" spans="1:1" x14ac:dyDescent="0.2">
      <c r="A260" s="18">
        <v>258</v>
      </c>
    </row>
    <row r="261" spans="1:1" x14ac:dyDescent="0.2">
      <c r="A261" s="18">
        <v>259</v>
      </c>
    </row>
    <row r="262" spans="1:1" x14ac:dyDescent="0.2">
      <c r="A262" s="18">
        <v>260</v>
      </c>
    </row>
    <row r="263" spans="1:1" x14ac:dyDescent="0.2">
      <c r="A263" s="18">
        <v>261</v>
      </c>
    </row>
    <row r="264" spans="1:1" x14ac:dyDescent="0.2">
      <c r="A264" s="18">
        <v>262</v>
      </c>
    </row>
    <row r="265" spans="1:1" x14ac:dyDescent="0.2">
      <c r="A265" s="18">
        <v>263</v>
      </c>
    </row>
    <row r="266" spans="1:1" x14ac:dyDescent="0.2">
      <c r="A266" s="18">
        <v>264</v>
      </c>
    </row>
    <row r="267" spans="1:1" x14ac:dyDescent="0.2">
      <c r="A267" s="18">
        <v>265</v>
      </c>
    </row>
    <row r="268" spans="1:1" x14ac:dyDescent="0.2">
      <c r="A268" s="18">
        <v>266</v>
      </c>
    </row>
    <row r="269" spans="1:1" x14ac:dyDescent="0.2">
      <c r="A269" s="18">
        <v>267</v>
      </c>
    </row>
    <row r="270" spans="1:1" x14ac:dyDescent="0.2">
      <c r="A270" s="18">
        <v>268</v>
      </c>
    </row>
    <row r="271" spans="1:1" x14ac:dyDescent="0.2">
      <c r="A271" s="18">
        <v>269</v>
      </c>
    </row>
    <row r="272" spans="1:1" x14ac:dyDescent="0.2">
      <c r="A272" s="18">
        <v>270</v>
      </c>
    </row>
    <row r="273" spans="1:1" x14ac:dyDescent="0.2">
      <c r="A273" s="18">
        <v>271</v>
      </c>
    </row>
    <row r="274" spans="1:1" x14ac:dyDescent="0.2">
      <c r="A274" s="18">
        <v>272</v>
      </c>
    </row>
    <row r="275" spans="1:1" x14ac:dyDescent="0.2">
      <c r="A275" s="18">
        <v>273</v>
      </c>
    </row>
    <row r="276" spans="1:1" x14ac:dyDescent="0.2">
      <c r="A276" s="18">
        <v>274</v>
      </c>
    </row>
    <row r="277" spans="1:1" x14ac:dyDescent="0.2">
      <c r="A277" s="18">
        <v>275</v>
      </c>
    </row>
    <row r="278" spans="1:1" x14ac:dyDescent="0.2">
      <c r="A278" s="18">
        <v>276</v>
      </c>
    </row>
    <row r="279" spans="1:1" x14ac:dyDescent="0.2">
      <c r="A279" s="18">
        <v>277</v>
      </c>
    </row>
    <row r="280" spans="1:1" x14ac:dyDescent="0.2">
      <c r="A280" s="18">
        <v>278</v>
      </c>
    </row>
    <row r="281" spans="1:1" x14ac:dyDescent="0.2">
      <c r="A281" s="18">
        <v>279</v>
      </c>
    </row>
    <row r="282" spans="1:1" x14ac:dyDescent="0.2">
      <c r="A282" s="18">
        <v>280</v>
      </c>
    </row>
    <row r="283" spans="1:1" x14ac:dyDescent="0.2">
      <c r="A283" s="18">
        <v>281</v>
      </c>
    </row>
    <row r="284" spans="1:1" x14ac:dyDescent="0.2">
      <c r="A284" s="18">
        <v>282</v>
      </c>
    </row>
    <row r="285" spans="1:1" x14ac:dyDescent="0.2">
      <c r="A285" s="18">
        <v>283</v>
      </c>
    </row>
    <row r="286" spans="1:1" x14ac:dyDescent="0.2">
      <c r="A286" s="18">
        <v>284</v>
      </c>
    </row>
    <row r="287" spans="1:1" x14ac:dyDescent="0.2">
      <c r="A287" s="18">
        <v>285</v>
      </c>
    </row>
    <row r="288" spans="1:1" x14ac:dyDescent="0.2">
      <c r="A288" s="18">
        <v>286</v>
      </c>
    </row>
    <row r="289" spans="1:1" x14ac:dyDescent="0.2">
      <c r="A289" s="18">
        <v>287</v>
      </c>
    </row>
    <row r="290" spans="1:1" x14ac:dyDescent="0.2">
      <c r="A290" s="18">
        <v>288</v>
      </c>
    </row>
    <row r="291" spans="1:1" x14ac:dyDescent="0.2">
      <c r="A291" s="18">
        <v>289</v>
      </c>
    </row>
    <row r="292" spans="1:1" x14ac:dyDescent="0.2">
      <c r="A292" s="18">
        <v>290</v>
      </c>
    </row>
    <row r="293" spans="1:1" x14ac:dyDescent="0.2">
      <c r="A293" s="18">
        <v>291</v>
      </c>
    </row>
    <row r="294" spans="1:1" x14ac:dyDescent="0.2">
      <c r="A294" s="18">
        <v>292</v>
      </c>
    </row>
    <row r="295" spans="1:1" x14ac:dyDescent="0.2">
      <c r="A295" s="18">
        <v>293</v>
      </c>
    </row>
    <row r="296" spans="1:1" x14ac:dyDescent="0.2">
      <c r="A296" s="18">
        <v>294</v>
      </c>
    </row>
    <row r="297" spans="1:1" x14ac:dyDescent="0.2">
      <c r="A297" s="18">
        <v>295</v>
      </c>
    </row>
  </sheetData>
  <autoFilter ref="A2:G202" xr:uid="{4F33F16D-B5FD-EE48-9963-CFECAFF010FA}"/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213C-B225-464D-B4A6-08BFB98A001D}">
  <dimension ref="B3:N101"/>
  <sheetViews>
    <sheetView topLeftCell="B1" zoomScale="140" zoomScaleNormal="140" workbookViewId="0">
      <selection activeCell="C9" sqref="C9"/>
    </sheetView>
  </sheetViews>
  <sheetFormatPr baseColWidth="10" defaultRowHeight="16" x14ac:dyDescent="0.2"/>
  <cols>
    <col min="2" max="2" width="6.1640625" customWidth="1"/>
    <col min="3" max="3" width="40.33203125" bestFit="1" customWidth="1"/>
    <col min="7" max="7" width="12.6640625" customWidth="1"/>
    <col min="8" max="9" width="8.33203125" customWidth="1"/>
    <col min="10" max="10" width="50.5" bestFit="1" customWidth="1"/>
  </cols>
  <sheetData>
    <row r="3" spans="2:14" x14ac:dyDescent="0.2">
      <c r="C3" s="43" t="s">
        <v>122</v>
      </c>
      <c r="D3" s="44"/>
      <c r="E3" s="44"/>
      <c r="F3" s="44"/>
      <c r="G3" s="45"/>
      <c r="J3" s="46" t="s">
        <v>315</v>
      </c>
      <c r="K3" s="47"/>
      <c r="L3" s="47"/>
      <c r="M3" s="47"/>
      <c r="N3" s="48"/>
    </row>
    <row r="4" spans="2:14" x14ac:dyDescent="0.2">
      <c r="C4" s="19"/>
      <c r="D4" s="19" t="s">
        <v>318</v>
      </c>
      <c r="E4" s="19" t="s">
        <v>319</v>
      </c>
      <c r="F4" s="19" t="s">
        <v>320</v>
      </c>
      <c r="G4" s="19" t="s">
        <v>321</v>
      </c>
      <c r="J4" s="25"/>
      <c r="K4" s="25" t="s">
        <v>318</v>
      </c>
      <c r="L4" s="25" t="s">
        <v>319</v>
      </c>
      <c r="M4" s="25" t="s">
        <v>320</v>
      </c>
      <c r="N4" s="25" t="s">
        <v>321</v>
      </c>
    </row>
    <row r="5" spans="2:14" x14ac:dyDescent="0.2">
      <c r="B5" s="36">
        <v>1</v>
      </c>
      <c r="C5" s="9" t="s">
        <v>123</v>
      </c>
      <c r="D5" s="6">
        <v>18</v>
      </c>
      <c r="E5" s="6">
        <v>184</v>
      </c>
      <c r="F5" s="6">
        <f>D5+E5</f>
        <v>202</v>
      </c>
      <c r="G5" s="22">
        <f>F5/225*100</f>
        <v>89.777777777777771</v>
      </c>
      <c r="I5" s="36">
        <v>1</v>
      </c>
      <c r="J5" s="9" t="s">
        <v>2</v>
      </c>
      <c r="K5" s="6">
        <v>11</v>
      </c>
      <c r="L5" s="6">
        <v>83</v>
      </c>
      <c r="M5" s="6">
        <f>SUM(K5:L5)</f>
        <v>94</v>
      </c>
      <c r="N5" s="22">
        <f>M5/225*100</f>
        <v>41.777777777777779</v>
      </c>
    </row>
    <row r="6" spans="2:14" x14ac:dyDescent="0.2">
      <c r="B6" s="36">
        <v>2</v>
      </c>
      <c r="C6" s="9" t="s">
        <v>128</v>
      </c>
      <c r="D6" s="6">
        <v>2</v>
      </c>
      <c r="E6" s="6">
        <v>3</v>
      </c>
      <c r="F6" s="6">
        <f>D6+E6</f>
        <v>5</v>
      </c>
      <c r="G6" s="22">
        <f>F6/225*100</f>
        <v>2.2222222222222223</v>
      </c>
      <c r="I6" s="36">
        <v>2</v>
      </c>
      <c r="J6" s="9" t="s">
        <v>317</v>
      </c>
      <c r="K6" s="6">
        <v>2</v>
      </c>
      <c r="L6" s="6">
        <v>26</v>
      </c>
      <c r="M6" s="6">
        <f>SUM(K6:L6)</f>
        <v>28</v>
      </c>
      <c r="N6" s="22">
        <f>M6/225*100</f>
        <v>12.444444444444445</v>
      </c>
    </row>
    <row r="7" spans="2:14" x14ac:dyDescent="0.2">
      <c r="B7" s="36">
        <v>3</v>
      </c>
      <c r="C7" s="9" t="s">
        <v>446</v>
      </c>
      <c r="D7" s="6"/>
      <c r="E7" s="6">
        <v>4</v>
      </c>
      <c r="F7" s="6">
        <f>D7+E7</f>
        <v>4</v>
      </c>
      <c r="G7" s="22">
        <f>F7/225*100</f>
        <v>1.7777777777777777</v>
      </c>
      <c r="I7" s="36">
        <v>3</v>
      </c>
      <c r="J7" s="9" t="s">
        <v>316</v>
      </c>
      <c r="K7" s="6">
        <v>1</v>
      </c>
      <c r="L7" s="11">
        <v>16</v>
      </c>
      <c r="M7" s="6">
        <f>SUM(K7:L7)</f>
        <v>17</v>
      </c>
      <c r="N7" s="22">
        <f>M7/225*100</f>
        <v>7.5555555555555554</v>
      </c>
    </row>
    <row r="8" spans="2:14" x14ac:dyDescent="0.2">
      <c r="B8" s="36">
        <v>4</v>
      </c>
      <c r="C8" s="9" t="s">
        <v>314</v>
      </c>
      <c r="D8" s="6">
        <v>1</v>
      </c>
      <c r="E8" s="6">
        <v>2</v>
      </c>
      <c r="F8" s="6">
        <f>D8+E8</f>
        <v>3</v>
      </c>
      <c r="G8" s="22">
        <f>F8/225*100</f>
        <v>1.3333333333333335</v>
      </c>
      <c r="I8" s="36">
        <v>4</v>
      </c>
      <c r="J8" s="9" t="s">
        <v>82</v>
      </c>
      <c r="K8" s="6">
        <v>1</v>
      </c>
      <c r="L8" s="6">
        <v>14</v>
      </c>
      <c r="M8" s="6">
        <f>SUM(K8:L8)</f>
        <v>15</v>
      </c>
      <c r="N8" s="22">
        <f>M8/225*100</f>
        <v>6.666666666666667</v>
      </c>
    </row>
    <row r="9" spans="2:14" x14ac:dyDescent="0.2">
      <c r="B9" s="36">
        <v>5</v>
      </c>
      <c r="C9" s="9" t="s">
        <v>126</v>
      </c>
      <c r="D9" s="6"/>
      <c r="E9" s="6">
        <v>3</v>
      </c>
      <c r="F9" s="6">
        <f>D9+E9</f>
        <v>3</v>
      </c>
      <c r="G9" s="22">
        <f>F9/225*100</f>
        <v>1.3333333333333335</v>
      </c>
      <c r="I9" s="36">
        <v>5</v>
      </c>
      <c r="J9" s="9" t="s">
        <v>80</v>
      </c>
      <c r="K9" s="6">
        <v>1</v>
      </c>
      <c r="L9" s="6">
        <v>12</v>
      </c>
      <c r="M9" s="6">
        <f>SUM(K9:L9)</f>
        <v>13</v>
      </c>
      <c r="N9" s="22">
        <f>M9/225*100</f>
        <v>5.7777777777777777</v>
      </c>
    </row>
    <row r="10" spans="2:14" x14ac:dyDescent="0.2">
      <c r="B10" s="36">
        <v>6</v>
      </c>
      <c r="C10" s="9" t="s">
        <v>535</v>
      </c>
      <c r="D10" s="6"/>
      <c r="E10" s="6">
        <v>2</v>
      </c>
      <c r="F10" s="6">
        <f>D10+E10</f>
        <v>2</v>
      </c>
      <c r="G10" s="22">
        <f>F10/225*100</f>
        <v>0.88888888888888884</v>
      </c>
      <c r="I10" s="36">
        <v>6</v>
      </c>
      <c r="J10" s="24" t="s">
        <v>311</v>
      </c>
      <c r="K10" s="6"/>
      <c r="L10" s="6">
        <v>9</v>
      </c>
      <c r="M10" s="6">
        <f>SUM(K10:L10)</f>
        <v>9</v>
      </c>
      <c r="N10" s="22">
        <f>M10/225*100</f>
        <v>4</v>
      </c>
    </row>
    <row r="11" spans="2:14" x14ac:dyDescent="0.2">
      <c r="B11" s="36">
        <v>7</v>
      </c>
      <c r="C11" s="34" t="s">
        <v>574</v>
      </c>
      <c r="D11" s="6"/>
      <c r="E11" s="23">
        <v>2</v>
      </c>
      <c r="F11" s="6">
        <f>D11+E11</f>
        <v>2</v>
      </c>
      <c r="G11" s="22">
        <f>F11/225*100</f>
        <v>0.88888888888888884</v>
      </c>
      <c r="I11" s="36">
        <v>7</v>
      </c>
      <c r="J11" s="9" t="s">
        <v>61</v>
      </c>
      <c r="K11" s="6">
        <v>1</v>
      </c>
      <c r="L11" s="6">
        <v>4</v>
      </c>
      <c r="M11" s="6">
        <f>SUM(K11:L11)</f>
        <v>5</v>
      </c>
      <c r="N11" s="22">
        <f>M11/225*100</f>
        <v>2.2222222222222223</v>
      </c>
    </row>
    <row r="12" spans="2:14" x14ac:dyDescent="0.2">
      <c r="B12" s="36">
        <v>8</v>
      </c>
      <c r="C12" s="9" t="s">
        <v>313</v>
      </c>
      <c r="D12" s="6"/>
      <c r="E12" s="6">
        <v>1</v>
      </c>
      <c r="F12" s="6">
        <f>D12+E12</f>
        <v>1</v>
      </c>
      <c r="G12" s="22">
        <f>F12/225*100</f>
        <v>0.44444444444444442</v>
      </c>
      <c r="I12" s="36">
        <v>8</v>
      </c>
      <c r="J12" s="24" t="s">
        <v>282</v>
      </c>
      <c r="K12" s="6"/>
      <c r="L12" s="6">
        <v>5</v>
      </c>
      <c r="M12" s="6">
        <f>SUM(K12:L12)</f>
        <v>5</v>
      </c>
      <c r="N12" s="22">
        <f>M12/225*100</f>
        <v>2.2222222222222223</v>
      </c>
    </row>
    <row r="13" spans="2:14" x14ac:dyDescent="0.2">
      <c r="B13" s="36">
        <v>9</v>
      </c>
      <c r="C13" s="9" t="s">
        <v>125</v>
      </c>
      <c r="D13" s="6"/>
      <c r="E13" s="6">
        <v>1</v>
      </c>
      <c r="F13" s="6">
        <f>D13+E13</f>
        <v>1</v>
      </c>
      <c r="G13" s="22">
        <f>F13/225*100</f>
        <v>0.44444444444444442</v>
      </c>
      <c r="I13" s="36">
        <v>9</v>
      </c>
      <c r="J13" s="9" t="s">
        <v>67</v>
      </c>
      <c r="K13" s="6">
        <v>2</v>
      </c>
      <c r="L13" s="6">
        <v>2</v>
      </c>
      <c r="M13" s="6">
        <f>SUM(K13:L13)</f>
        <v>4</v>
      </c>
      <c r="N13" s="22">
        <f>M13/225*100</f>
        <v>1.7777777777777777</v>
      </c>
    </row>
    <row r="14" spans="2:14" x14ac:dyDescent="0.2">
      <c r="B14" s="36">
        <v>10</v>
      </c>
      <c r="C14" s="9" t="s">
        <v>406</v>
      </c>
      <c r="D14" s="6"/>
      <c r="E14" s="6">
        <v>1</v>
      </c>
      <c r="F14" s="6">
        <f>D14+E14</f>
        <v>1</v>
      </c>
      <c r="G14" s="22">
        <f>F14/225*100</f>
        <v>0.44444444444444442</v>
      </c>
      <c r="I14" s="36">
        <v>10</v>
      </c>
      <c r="J14" s="9" t="s">
        <v>445</v>
      </c>
      <c r="K14" s="6"/>
      <c r="L14" s="6">
        <v>4</v>
      </c>
      <c r="M14" s="6">
        <f>SUM(K14:L14)</f>
        <v>4</v>
      </c>
      <c r="N14" s="22">
        <f>M14/225*100</f>
        <v>1.7777777777777777</v>
      </c>
    </row>
    <row r="15" spans="2:14" x14ac:dyDescent="0.2">
      <c r="B15" s="36">
        <v>11</v>
      </c>
      <c r="C15" s="9" t="s">
        <v>270</v>
      </c>
      <c r="D15" s="6"/>
      <c r="E15" s="6">
        <v>1</v>
      </c>
      <c r="F15" s="6">
        <f>D15+E15</f>
        <v>1</v>
      </c>
      <c r="G15" s="22">
        <f>F15/225*100</f>
        <v>0.44444444444444442</v>
      </c>
      <c r="I15" s="36">
        <v>11</v>
      </c>
      <c r="J15" s="14" t="s">
        <v>53</v>
      </c>
      <c r="K15" s="6">
        <v>1</v>
      </c>
      <c r="L15" s="6">
        <v>2</v>
      </c>
      <c r="M15" s="6">
        <f>SUM(K15:L15)</f>
        <v>3</v>
      </c>
      <c r="N15" s="22">
        <f>M15/225*100</f>
        <v>1.3333333333333335</v>
      </c>
    </row>
    <row r="16" spans="2:14" x14ac:dyDescent="0.2">
      <c r="B16" s="36">
        <v>12</v>
      </c>
      <c r="C16" s="9" t="s">
        <v>463</v>
      </c>
      <c r="D16" s="6"/>
      <c r="E16" s="6">
        <v>1</v>
      </c>
      <c r="F16" s="6">
        <f>D16+E16</f>
        <v>1</v>
      </c>
      <c r="G16" s="22">
        <f>F16/225*100</f>
        <v>0.44444444444444442</v>
      </c>
      <c r="I16" s="36">
        <v>12</v>
      </c>
      <c r="J16" s="9" t="s">
        <v>5</v>
      </c>
      <c r="K16" s="6">
        <v>1</v>
      </c>
      <c r="L16" s="6">
        <v>1</v>
      </c>
      <c r="M16" s="6">
        <f>SUM(K16:L16)</f>
        <v>2</v>
      </c>
      <c r="N16" s="22">
        <f>M16/225*100</f>
        <v>0.88888888888888884</v>
      </c>
    </row>
    <row r="17" spans="2:14" x14ac:dyDescent="0.2">
      <c r="B17" s="36">
        <v>13</v>
      </c>
      <c r="C17" s="34" t="s">
        <v>615</v>
      </c>
      <c r="D17" s="6"/>
      <c r="E17" s="23">
        <v>1</v>
      </c>
      <c r="F17" s="6">
        <f>D17+E17</f>
        <v>1</v>
      </c>
      <c r="G17" s="22">
        <f>F17/225*100</f>
        <v>0.44444444444444442</v>
      </c>
      <c r="I17" s="36">
        <v>13</v>
      </c>
      <c r="J17" s="24" t="s">
        <v>138</v>
      </c>
      <c r="K17" s="6"/>
      <c r="L17" s="6">
        <v>2</v>
      </c>
      <c r="M17" s="6">
        <f>SUM(K17:L17)</f>
        <v>2</v>
      </c>
      <c r="N17" s="22">
        <f>M17/225*100</f>
        <v>0.88888888888888884</v>
      </c>
    </row>
    <row r="18" spans="2:14" x14ac:dyDescent="0.2">
      <c r="B18" s="36">
        <v>14</v>
      </c>
      <c r="C18" s="34" t="s">
        <v>649</v>
      </c>
      <c r="D18" s="6"/>
      <c r="E18" s="6">
        <v>1</v>
      </c>
      <c r="F18" s="6">
        <v>1</v>
      </c>
      <c r="G18" s="22">
        <f>F18/225*100</f>
        <v>0.44444444444444442</v>
      </c>
      <c r="I18" s="36">
        <v>14</v>
      </c>
      <c r="J18" s="9" t="s">
        <v>85</v>
      </c>
      <c r="K18" s="6">
        <v>1</v>
      </c>
      <c r="L18" s="6">
        <v>1</v>
      </c>
      <c r="M18" s="6">
        <f>SUM(K18:L18)</f>
        <v>2</v>
      </c>
      <c r="N18" s="22">
        <f>M18/225*100</f>
        <v>0.88888888888888884</v>
      </c>
    </row>
    <row r="19" spans="2:14" x14ac:dyDescent="0.2">
      <c r="C19" s="6"/>
      <c r="D19" s="6"/>
      <c r="E19" s="6"/>
      <c r="F19" s="6"/>
      <c r="G19" s="6"/>
      <c r="I19" s="36">
        <v>15</v>
      </c>
      <c r="J19" s="9" t="s">
        <v>549</v>
      </c>
      <c r="K19" s="6"/>
      <c r="L19" s="23">
        <v>2</v>
      </c>
      <c r="M19" s="6">
        <f>SUM(K19:L19)</f>
        <v>2</v>
      </c>
      <c r="N19" s="22">
        <f>M19/225*100</f>
        <v>0.88888888888888884</v>
      </c>
    </row>
    <row r="20" spans="2:14" x14ac:dyDescent="0.2">
      <c r="I20" s="36">
        <v>16</v>
      </c>
      <c r="J20" s="9" t="s">
        <v>78</v>
      </c>
      <c r="K20" s="6">
        <v>1</v>
      </c>
      <c r="L20" s="6"/>
      <c r="M20" s="6">
        <f>SUM(K20:L20)</f>
        <v>1</v>
      </c>
      <c r="N20" s="22">
        <f>M20/225*100</f>
        <v>0.44444444444444442</v>
      </c>
    </row>
    <row r="21" spans="2:14" x14ac:dyDescent="0.2">
      <c r="C21" s="9" t="s">
        <v>320</v>
      </c>
      <c r="D21" s="6"/>
      <c r="E21" s="6"/>
      <c r="F21" s="6">
        <f>SUM(F5:F18)</f>
        <v>228</v>
      </c>
      <c r="G21" s="6"/>
      <c r="I21" s="36">
        <v>17</v>
      </c>
      <c r="J21" s="24" t="s">
        <v>185</v>
      </c>
      <c r="K21" s="6"/>
      <c r="L21" s="6">
        <v>1</v>
      </c>
      <c r="M21" s="6">
        <f>SUM(K21:L21)</f>
        <v>1</v>
      </c>
      <c r="N21" s="22">
        <f>M21/225*100</f>
        <v>0.44444444444444442</v>
      </c>
    </row>
    <row r="22" spans="2:14" x14ac:dyDescent="0.2">
      <c r="I22" s="36">
        <v>18</v>
      </c>
      <c r="J22" s="24" t="s">
        <v>266</v>
      </c>
      <c r="K22" s="6"/>
      <c r="L22" s="6">
        <v>1</v>
      </c>
      <c r="M22" s="6">
        <f>SUM(K22:L22)</f>
        <v>1</v>
      </c>
      <c r="N22" s="22">
        <f>M22/225*100</f>
        <v>0.44444444444444442</v>
      </c>
    </row>
    <row r="23" spans="2:14" x14ac:dyDescent="0.2">
      <c r="C23" s="49" t="s">
        <v>323</v>
      </c>
      <c r="D23" s="50"/>
      <c r="E23" s="50"/>
      <c r="F23" s="50"/>
      <c r="G23" s="51"/>
      <c r="I23" s="36">
        <v>19</v>
      </c>
      <c r="J23" s="24" t="s">
        <v>120</v>
      </c>
      <c r="K23" s="6"/>
      <c r="L23" s="6">
        <v>1</v>
      </c>
      <c r="M23" s="6">
        <f>SUM(K23:L23)</f>
        <v>1</v>
      </c>
      <c r="N23" s="22">
        <f>M23/225*100</f>
        <v>0.44444444444444442</v>
      </c>
    </row>
    <row r="24" spans="2:14" x14ac:dyDescent="0.2">
      <c r="C24" s="27"/>
      <c r="D24" s="27" t="s">
        <v>318</v>
      </c>
      <c r="E24" s="27" t="s">
        <v>319</v>
      </c>
      <c r="F24" s="27" t="s">
        <v>320</v>
      </c>
      <c r="G24" s="27" t="s">
        <v>321</v>
      </c>
      <c r="I24" s="36">
        <v>20</v>
      </c>
      <c r="J24" s="24" t="s">
        <v>198</v>
      </c>
      <c r="K24" s="6"/>
      <c r="L24" s="6">
        <v>1</v>
      </c>
      <c r="M24" s="6">
        <f>SUM(K24:L24)</f>
        <v>1</v>
      </c>
      <c r="N24" s="22">
        <f>M24/225*100</f>
        <v>0.44444444444444442</v>
      </c>
    </row>
    <row r="25" spans="2:14" x14ac:dyDescent="0.2">
      <c r="C25" s="9" t="s">
        <v>522</v>
      </c>
      <c r="D25" s="6"/>
      <c r="E25" s="6">
        <v>76</v>
      </c>
      <c r="F25" s="6">
        <f t="shared" ref="F25:F43" si="0">SUM(D25:E25)</f>
        <v>76</v>
      </c>
      <c r="G25" s="22">
        <f>F25/225*100</f>
        <v>33.777777777777779</v>
      </c>
      <c r="I25" s="36">
        <v>21</v>
      </c>
      <c r="J25" s="24" t="s">
        <v>114</v>
      </c>
      <c r="K25" s="6"/>
      <c r="L25" s="6">
        <v>1</v>
      </c>
      <c r="M25" s="6">
        <f>SUM(K25:L25)</f>
        <v>1</v>
      </c>
      <c r="N25" s="22">
        <f>M25/225*100</f>
        <v>0.44444444444444442</v>
      </c>
    </row>
    <row r="26" spans="2:14" x14ac:dyDescent="0.2">
      <c r="C26" s="9" t="s">
        <v>16</v>
      </c>
      <c r="D26" s="6"/>
      <c r="E26" s="6">
        <v>60</v>
      </c>
      <c r="F26" s="6">
        <f>SUM(D26:E26)</f>
        <v>60</v>
      </c>
      <c r="G26" s="22">
        <f>F26/225*100</f>
        <v>26.666666666666668</v>
      </c>
      <c r="I26" s="36">
        <v>22</v>
      </c>
      <c r="J26" s="24" t="s">
        <v>239</v>
      </c>
      <c r="K26" s="6"/>
      <c r="L26" s="6">
        <v>1</v>
      </c>
      <c r="M26" s="6">
        <f>SUM(K26:L26)</f>
        <v>1</v>
      </c>
      <c r="N26" s="22">
        <f>M26/225*100</f>
        <v>0.44444444444444442</v>
      </c>
    </row>
    <row r="27" spans="2:14" x14ac:dyDescent="0.2">
      <c r="C27" s="9" t="s">
        <v>48</v>
      </c>
      <c r="D27" s="6">
        <v>19</v>
      </c>
      <c r="E27" s="6">
        <v>30</v>
      </c>
      <c r="F27" s="6">
        <f>SUM(D27:E27)</f>
        <v>49</v>
      </c>
      <c r="G27" s="22">
        <f>F27/225*100</f>
        <v>21.777777777777775</v>
      </c>
      <c r="I27" s="36">
        <v>23</v>
      </c>
      <c r="J27" s="24" t="s">
        <v>302</v>
      </c>
      <c r="K27" s="6"/>
      <c r="L27" s="6">
        <v>1</v>
      </c>
      <c r="M27" s="6">
        <f>SUM(K27:L27)</f>
        <v>1</v>
      </c>
      <c r="N27" s="22">
        <f>M27/225*100</f>
        <v>0.44444444444444442</v>
      </c>
    </row>
    <row r="28" spans="2:14" x14ac:dyDescent="0.2">
      <c r="C28" s="9" t="s">
        <v>680</v>
      </c>
      <c r="D28" s="6"/>
      <c r="E28" s="6">
        <v>7</v>
      </c>
      <c r="F28" s="6">
        <f>SUM(D28:E28)</f>
        <v>7</v>
      </c>
      <c r="G28" s="22">
        <f>F28/225*100</f>
        <v>3.1111111111111112</v>
      </c>
      <c r="I28" s="36">
        <v>24</v>
      </c>
      <c r="J28" s="24" t="s">
        <v>344</v>
      </c>
      <c r="K28" s="6"/>
      <c r="L28" s="23">
        <v>1</v>
      </c>
      <c r="M28" s="6">
        <f>SUM(K28:L28)</f>
        <v>1</v>
      </c>
      <c r="N28" s="22">
        <f>M28/225*100</f>
        <v>0.44444444444444442</v>
      </c>
    </row>
    <row r="29" spans="2:14" x14ac:dyDescent="0.2">
      <c r="C29" s="9" t="s">
        <v>245</v>
      </c>
      <c r="D29" s="6">
        <v>2</v>
      </c>
      <c r="E29" s="6">
        <v>3</v>
      </c>
      <c r="F29" s="6">
        <f>SUM(D29:E29)</f>
        <v>5</v>
      </c>
      <c r="G29" s="22">
        <f>F29/225*100</f>
        <v>2.2222222222222223</v>
      </c>
      <c r="I29" s="36">
        <v>25</v>
      </c>
      <c r="J29" s="9" t="s">
        <v>462</v>
      </c>
      <c r="K29" s="6"/>
      <c r="L29" s="23">
        <v>1</v>
      </c>
      <c r="M29" s="6">
        <f>SUM(K29:L29)</f>
        <v>1</v>
      </c>
      <c r="N29" s="22">
        <f>M29/225*100</f>
        <v>0.44444444444444442</v>
      </c>
    </row>
    <row r="30" spans="2:14" x14ac:dyDescent="0.2">
      <c r="C30" s="24" t="s">
        <v>203</v>
      </c>
      <c r="D30" s="6"/>
      <c r="E30" s="6">
        <v>5</v>
      </c>
      <c r="F30" s="6">
        <f>SUM(D30:E30)</f>
        <v>5</v>
      </c>
      <c r="G30" s="22">
        <f>F30/225*100</f>
        <v>2.2222222222222223</v>
      </c>
      <c r="I30" s="36">
        <v>26</v>
      </c>
      <c r="J30" s="9" t="s">
        <v>474</v>
      </c>
      <c r="K30" s="6"/>
      <c r="L30" s="6">
        <v>1</v>
      </c>
      <c r="M30" s="6">
        <f>SUM(K30:L30)</f>
        <v>1</v>
      </c>
      <c r="N30" s="22">
        <f>M30/225*100</f>
        <v>0.44444444444444442</v>
      </c>
    </row>
    <row r="31" spans="2:14" x14ac:dyDescent="0.2">
      <c r="C31" s="24" t="s">
        <v>593</v>
      </c>
      <c r="D31" s="6"/>
      <c r="E31" s="6">
        <v>5</v>
      </c>
      <c r="F31" s="6">
        <f>SUM(D31:E31)</f>
        <v>5</v>
      </c>
      <c r="G31" s="22">
        <f>F31/225*100</f>
        <v>2.2222222222222223</v>
      </c>
      <c r="I31" s="36">
        <v>27</v>
      </c>
      <c r="J31" s="24" t="s">
        <v>511</v>
      </c>
      <c r="K31" s="6"/>
      <c r="L31" s="6">
        <v>1</v>
      </c>
      <c r="M31" s="6">
        <f>SUM(K31:L31)</f>
        <v>1</v>
      </c>
      <c r="N31" s="22">
        <f>M31/225*100</f>
        <v>0.44444444444444442</v>
      </c>
    </row>
    <row r="32" spans="2:14" x14ac:dyDescent="0.2">
      <c r="C32" s="24" t="s">
        <v>640</v>
      </c>
      <c r="D32" s="6"/>
      <c r="E32" s="23">
        <v>4</v>
      </c>
      <c r="F32" s="23">
        <f>SUM(D32:E32)</f>
        <v>4</v>
      </c>
      <c r="G32" s="22">
        <f>F32/225*100</f>
        <v>1.7777777777777777</v>
      </c>
      <c r="I32" s="36">
        <v>28</v>
      </c>
      <c r="J32" s="9" t="s">
        <v>515</v>
      </c>
      <c r="K32" s="6"/>
      <c r="L32" s="23">
        <v>1</v>
      </c>
      <c r="M32" s="6">
        <f>SUM(K32:L32)</f>
        <v>1</v>
      </c>
      <c r="N32" s="22">
        <f>M32/225*100</f>
        <v>0.44444444444444442</v>
      </c>
    </row>
    <row r="33" spans="3:14" x14ac:dyDescent="0.2">
      <c r="C33" s="24" t="s">
        <v>180</v>
      </c>
      <c r="D33" s="6"/>
      <c r="E33" s="6">
        <v>3</v>
      </c>
      <c r="F33" s="6">
        <f>SUM(D33:E33)</f>
        <v>3</v>
      </c>
      <c r="G33" s="22">
        <f>F33/225*100</f>
        <v>1.3333333333333335</v>
      </c>
      <c r="I33" s="36">
        <v>29</v>
      </c>
      <c r="J33" s="9" t="s">
        <v>534</v>
      </c>
      <c r="K33" s="6"/>
      <c r="L33" s="23">
        <v>1</v>
      </c>
      <c r="M33" s="6">
        <f>SUM(K33:L33)</f>
        <v>1</v>
      </c>
      <c r="N33" s="22">
        <f>M33/225*100</f>
        <v>0.44444444444444442</v>
      </c>
    </row>
    <row r="34" spans="3:14" x14ac:dyDescent="0.2">
      <c r="C34" s="24" t="s">
        <v>681</v>
      </c>
      <c r="D34" s="6"/>
      <c r="E34" s="23">
        <v>3</v>
      </c>
      <c r="F34" s="23">
        <f>SUM(D34:E34)</f>
        <v>3</v>
      </c>
      <c r="G34" s="22">
        <f>F34/225*100</f>
        <v>1.3333333333333335</v>
      </c>
      <c r="I34" s="36">
        <v>30</v>
      </c>
      <c r="J34" s="9" t="s">
        <v>560</v>
      </c>
      <c r="K34" s="6"/>
      <c r="L34" s="23">
        <v>1</v>
      </c>
      <c r="M34" s="6">
        <f>SUM(K34:L34)</f>
        <v>1</v>
      </c>
      <c r="N34" s="22">
        <f>M34/225*100</f>
        <v>0.44444444444444442</v>
      </c>
    </row>
    <row r="35" spans="3:14" x14ac:dyDescent="0.2">
      <c r="C35" s="24" t="s">
        <v>351</v>
      </c>
      <c r="D35" s="6"/>
      <c r="E35" s="23">
        <v>3</v>
      </c>
      <c r="F35" s="23">
        <f>SUM(D35:E35)</f>
        <v>3</v>
      </c>
      <c r="G35" s="22">
        <f>F35/225*100</f>
        <v>1.3333333333333335</v>
      </c>
      <c r="I35" s="36">
        <v>31</v>
      </c>
      <c r="J35" s="9" t="s">
        <v>573</v>
      </c>
      <c r="K35" s="6"/>
      <c r="L35" s="23">
        <v>1</v>
      </c>
      <c r="M35" s="6">
        <f>SUM(K35:L35)</f>
        <v>1</v>
      </c>
      <c r="N35" s="22">
        <f>M35/225*100</f>
        <v>0.44444444444444442</v>
      </c>
    </row>
    <row r="36" spans="3:14" x14ac:dyDescent="0.2">
      <c r="C36" s="24" t="s">
        <v>197</v>
      </c>
      <c r="D36" s="6"/>
      <c r="E36" s="6">
        <v>1</v>
      </c>
      <c r="F36" s="6">
        <f>SUM(D36:E36)</f>
        <v>1</v>
      </c>
      <c r="G36" s="22">
        <f>F36/225*100</f>
        <v>0.44444444444444442</v>
      </c>
      <c r="I36" s="36">
        <v>32</v>
      </c>
      <c r="J36" s="9" t="s">
        <v>594</v>
      </c>
      <c r="K36" s="6"/>
      <c r="L36" s="23">
        <v>1</v>
      </c>
      <c r="M36" s="6">
        <f>SUM(K36:L36)</f>
        <v>1</v>
      </c>
      <c r="N36" s="22">
        <f>M36/225*100</f>
        <v>0.44444444444444442</v>
      </c>
    </row>
    <row r="37" spans="3:14" x14ac:dyDescent="0.2">
      <c r="C37" s="24" t="s">
        <v>322</v>
      </c>
      <c r="D37" s="6"/>
      <c r="E37" s="6">
        <v>1</v>
      </c>
      <c r="F37" s="6">
        <f>SUM(D37:E37)</f>
        <v>1</v>
      </c>
      <c r="G37" s="22">
        <f>F37/225*100</f>
        <v>0.44444444444444442</v>
      </c>
      <c r="I37" s="36">
        <v>33</v>
      </c>
      <c r="J37" s="9" t="s">
        <v>595</v>
      </c>
      <c r="K37" s="6"/>
      <c r="L37" s="23">
        <v>1</v>
      </c>
      <c r="M37" s="6">
        <f>SUM(K37:L37)</f>
        <v>1</v>
      </c>
      <c r="N37" s="22">
        <f>M37/225*100</f>
        <v>0.44444444444444442</v>
      </c>
    </row>
    <row r="38" spans="3:14" x14ac:dyDescent="0.2">
      <c r="C38" s="24" t="s">
        <v>309</v>
      </c>
      <c r="D38" s="6"/>
      <c r="E38" s="6">
        <v>1</v>
      </c>
      <c r="F38" s="6">
        <f>SUM(D38:E38)</f>
        <v>1</v>
      </c>
      <c r="G38" s="22">
        <f>F38/225*100</f>
        <v>0.44444444444444442</v>
      </c>
      <c r="I38" s="36">
        <v>34</v>
      </c>
      <c r="J38" s="9" t="s">
        <v>602</v>
      </c>
      <c r="K38" s="6"/>
      <c r="L38" s="23">
        <v>1</v>
      </c>
      <c r="M38" s="6">
        <f>SUM(K38:L38)</f>
        <v>1</v>
      </c>
      <c r="N38" s="22">
        <f>M38/225*100</f>
        <v>0.44444444444444442</v>
      </c>
    </row>
    <row r="39" spans="3:14" x14ac:dyDescent="0.2">
      <c r="C39" s="24" t="s">
        <v>184</v>
      </c>
      <c r="D39" s="6"/>
      <c r="E39" s="6">
        <v>1</v>
      </c>
      <c r="F39" s="6">
        <f>SUM(D39:E39)</f>
        <v>1</v>
      </c>
      <c r="G39" s="22">
        <f>F39/225*100</f>
        <v>0.44444444444444442</v>
      </c>
      <c r="I39" s="36">
        <v>35</v>
      </c>
      <c r="J39" s="9" t="s">
        <v>611</v>
      </c>
      <c r="K39" s="6"/>
      <c r="L39" s="23">
        <v>1</v>
      </c>
      <c r="M39" s="6">
        <f>SUM(K39:L39)</f>
        <v>1</v>
      </c>
      <c r="N39" s="22">
        <f>M39/225*100</f>
        <v>0.44444444444444442</v>
      </c>
    </row>
    <row r="40" spans="3:14" x14ac:dyDescent="0.2">
      <c r="C40" s="29" t="s">
        <v>332</v>
      </c>
      <c r="D40" s="30"/>
      <c r="E40" s="28">
        <v>1</v>
      </c>
      <c r="F40" s="28">
        <f>SUM(D40:E40)</f>
        <v>1</v>
      </c>
      <c r="G40" s="22">
        <f>F40/225*100</f>
        <v>0.44444444444444442</v>
      </c>
      <c r="I40" s="36">
        <v>36</v>
      </c>
      <c r="J40" s="9" t="s">
        <v>632</v>
      </c>
      <c r="K40" s="6"/>
      <c r="L40" s="23">
        <v>1</v>
      </c>
      <c r="M40" s="6">
        <f>SUM(K40:L40)</f>
        <v>1</v>
      </c>
      <c r="N40" s="22">
        <f>M40/225*100</f>
        <v>0.44444444444444442</v>
      </c>
    </row>
    <row r="41" spans="3:14" x14ac:dyDescent="0.2">
      <c r="C41" s="24" t="s">
        <v>510</v>
      </c>
      <c r="D41" s="6"/>
      <c r="E41" s="23">
        <v>1</v>
      </c>
      <c r="F41" s="23">
        <f>SUM(D41:E41)</f>
        <v>1</v>
      </c>
      <c r="G41" s="22">
        <f>F41/225*100</f>
        <v>0.44444444444444442</v>
      </c>
      <c r="I41" s="36">
        <v>37</v>
      </c>
      <c r="J41" s="9" t="s">
        <v>678</v>
      </c>
      <c r="K41" s="6"/>
      <c r="L41" s="23">
        <v>1</v>
      </c>
      <c r="M41" s="6">
        <f>SUM(K41:L41)</f>
        <v>1</v>
      </c>
      <c r="N41" s="22">
        <f>M41/225*100</f>
        <v>0.44444444444444442</v>
      </c>
    </row>
    <row r="42" spans="3:14" x14ac:dyDescent="0.2">
      <c r="C42" s="24" t="s">
        <v>679</v>
      </c>
      <c r="D42" s="6"/>
      <c r="E42" s="23">
        <v>1</v>
      </c>
      <c r="F42" s="23">
        <f>SUM(D42:E42)</f>
        <v>1</v>
      </c>
      <c r="G42" s="22">
        <f>F42/225*100</f>
        <v>0.44444444444444442</v>
      </c>
      <c r="J42" s="34" t="s">
        <v>181</v>
      </c>
      <c r="K42" s="6"/>
      <c r="L42" s="23">
        <v>1</v>
      </c>
      <c r="M42" s="23">
        <f>SUM(K42:L42)</f>
        <v>1</v>
      </c>
      <c r="N42" s="52">
        <f>M42/225*100</f>
        <v>0.44444444444444442</v>
      </c>
    </row>
    <row r="43" spans="3:14" x14ac:dyDescent="0.2">
      <c r="C43" s="24" t="s">
        <v>700</v>
      </c>
      <c r="D43" s="6"/>
      <c r="E43" s="23">
        <v>1</v>
      </c>
      <c r="F43" s="23">
        <f>SUM(D43:E43)</f>
        <v>1</v>
      </c>
      <c r="G43" s="52">
        <f>F43/225*100</f>
        <v>0.44444444444444442</v>
      </c>
    </row>
    <row r="45" spans="3:14" x14ac:dyDescent="0.2">
      <c r="C45" s="9" t="s">
        <v>320</v>
      </c>
      <c r="D45" s="6"/>
      <c r="E45" s="6"/>
      <c r="F45" s="23">
        <f>SUM(F25:F43)</f>
        <v>228</v>
      </c>
      <c r="G45" s="6"/>
      <c r="J45" s="24" t="s">
        <v>320</v>
      </c>
      <c r="K45" s="6"/>
      <c r="L45" s="6"/>
      <c r="M45" s="23">
        <f>SUM(M5:M42)</f>
        <v>228</v>
      </c>
      <c r="N45" s="6"/>
    </row>
    <row r="64" spans="3:9" x14ac:dyDescent="0.2">
      <c r="C64" s="9" t="s">
        <v>123</v>
      </c>
      <c r="D64" s="22">
        <v>89.777777777777771</v>
      </c>
      <c r="G64" s="9" t="s">
        <v>2</v>
      </c>
      <c r="H64" s="22">
        <v>41.777777777777779</v>
      </c>
      <c r="I64" s="35"/>
    </row>
    <row r="65" spans="3:9" x14ac:dyDescent="0.2">
      <c r="C65" s="9" t="s">
        <v>128</v>
      </c>
      <c r="D65" s="22">
        <v>2.2222222222222223</v>
      </c>
      <c r="G65" s="9" t="s">
        <v>317</v>
      </c>
      <c r="H65" s="22">
        <v>12.444444444444445</v>
      </c>
      <c r="I65" s="35"/>
    </row>
    <row r="66" spans="3:9" x14ac:dyDescent="0.2">
      <c r="C66" s="9" t="s">
        <v>446</v>
      </c>
      <c r="D66" s="22">
        <v>1.7777777777777777</v>
      </c>
      <c r="G66" s="9" t="s">
        <v>316</v>
      </c>
      <c r="H66" s="22">
        <v>7.5555555555555554</v>
      </c>
      <c r="I66" s="35"/>
    </row>
    <row r="67" spans="3:9" x14ac:dyDescent="0.2">
      <c r="C67" s="9" t="s">
        <v>314</v>
      </c>
      <c r="D67" s="22">
        <v>1.3333333333333335</v>
      </c>
      <c r="G67" s="9" t="s">
        <v>82</v>
      </c>
      <c r="H67" s="22">
        <v>6.666666666666667</v>
      </c>
      <c r="I67" s="35"/>
    </row>
    <row r="68" spans="3:9" x14ac:dyDescent="0.2">
      <c r="C68" s="9" t="s">
        <v>126</v>
      </c>
      <c r="D68" s="22">
        <v>1.3333333333333335</v>
      </c>
      <c r="G68" s="9" t="s">
        <v>80</v>
      </c>
      <c r="H68" s="22">
        <v>5.7777777777777777</v>
      </c>
      <c r="I68" s="35"/>
    </row>
    <row r="69" spans="3:9" x14ac:dyDescent="0.2">
      <c r="C69" s="9" t="s">
        <v>535</v>
      </c>
      <c r="D69" s="22">
        <v>0.88888888888888884</v>
      </c>
      <c r="G69" s="24" t="s">
        <v>311</v>
      </c>
      <c r="H69" s="22">
        <v>4</v>
      </c>
      <c r="I69" s="35"/>
    </row>
    <row r="70" spans="3:9" x14ac:dyDescent="0.2">
      <c r="C70" s="34" t="s">
        <v>574</v>
      </c>
      <c r="D70" s="22">
        <v>0.88888888888888884</v>
      </c>
      <c r="G70" s="9" t="s">
        <v>61</v>
      </c>
      <c r="H70" s="22">
        <v>2.2222222222222223</v>
      </c>
      <c r="I70" s="35"/>
    </row>
    <row r="71" spans="3:9" x14ac:dyDescent="0.2">
      <c r="C71" s="9" t="s">
        <v>313</v>
      </c>
      <c r="D71" s="22">
        <v>0.44444444444444442</v>
      </c>
      <c r="G71" s="24" t="s">
        <v>282</v>
      </c>
      <c r="H71" s="22">
        <v>2.2222222222222223</v>
      </c>
      <c r="I71" s="35"/>
    </row>
    <row r="72" spans="3:9" x14ac:dyDescent="0.2">
      <c r="C72" s="9" t="s">
        <v>125</v>
      </c>
      <c r="D72" s="22">
        <v>0.44444444444444442</v>
      </c>
      <c r="G72" s="9" t="s">
        <v>67</v>
      </c>
      <c r="H72" s="22">
        <v>1.7777777777777777</v>
      </c>
      <c r="I72" s="35"/>
    </row>
    <row r="73" spans="3:9" x14ac:dyDescent="0.2">
      <c r="C73" s="9" t="s">
        <v>406</v>
      </c>
      <c r="D73" s="22">
        <v>0.44444444444444442</v>
      </c>
      <c r="G73" s="9" t="s">
        <v>445</v>
      </c>
      <c r="H73" s="22">
        <v>1.7777777777777777</v>
      </c>
      <c r="I73" s="35"/>
    </row>
    <row r="74" spans="3:9" x14ac:dyDescent="0.2">
      <c r="C74" s="9" t="s">
        <v>270</v>
      </c>
      <c r="D74" s="22">
        <v>0.44444444444444442</v>
      </c>
      <c r="G74" s="14" t="s">
        <v>53</v>
      </c>
      <c r="H74" s="22">
        <v>1.3333333333333335</v>
      </c>
      <c r="I74" s="35"/>
    </row>
    <row r="75" spans="3:9" x14ac:dyDescent="0.2">
      <c r="C75" s="9" t="s">
        <v>463</v>
      </c>
      <c r="D75" s="22">
        <v>0.44444444444444442</v>
      </c>
      <c r="G75" s="9" t="s">
        <v>5</v>
      </c>
      <c r="H75" s="22">
        <v>0.88888888888888884</v>
      </c>
      <c r="I75" s="35"/>
    </row>
    <row r="76" spans="3:9" x14ac:dyDescent="0.2">
      <c r="C76" s="34" t="s">
        <v>615</v>
      </c>
      <c r="D76" s="22">
        <v>0.44444444444444442</v>
      </c>
      <c r="G76" s="24" t="s">
        <v>138</v>
      </c>
      <c r="H76" s="22">
        <v>0.88888888888888884</v>
      </c>
      <c r="I76" s="35"/>
    </row>
    <row r="77" spans="3:9" x14ac:dyDescent="0.2">
      <c r="C77" s="34" t="s">
        <v>649</v>
      </c>
      <c r="D77" s="22">
        <v>0.44444444444444442</v>
      </c>
      <c r="G77" s="9" t="s">
        <v>85</v>
      </c>
      <c r="H77" s="22">
        <v>0.88888888888888884</v>
      </c>
      <c r="I77" s="35"/>
    </row>
    <row r="78" spans="3:9" x14ac:dyDescent="0.2">
      <c r="G78" s="9" t="s">
        <v>549</v>
      </c>
      <c r="H78" s="22">
        <v>0.88888888888888884</v>
      </c>
      <c r="I78" s="35"/>
    </row>
    <row r="79" spans="3:9" x14ac:dyDescent="0.2">
      <c r="G79" s="9" t="s">
        <v>78</v>
      </c>
      <c r="H79" s="22">
        <v>0.44444444444444442</v>
      </c>
      <c r="I79" s="35"/>
    </row>
    <row r="80" spans="3:9" x14ac:dyDescent="0.2">
      <c r="G80" s="24" t="s">
        <v>185</v>
      </c>
      <c r="H80" s="22">
        <v>0.44444444444444442</v>
      </c>
      <c r="I80" s="35"/>
    </row>
    <row r="81" spans="7:9" x14ac:dyDescent="0.2">
      <c r="G81" s="24" t="s">
        <v>266</v>
      </c>
      <c r="H81" s="22">
        <v>0.44444444444444442</v>
      </c>
      <c r="I81" s="35"/>
    </row>
    <row r="82" spans="7:9" x14ac:dyDescent="0.2">
      <c r="G82" s="24" t="s">
        <v>120</v>
      </c>
      <c r="H82" s="22">
        <v>0.44444444444444442</v>
      </c>
      <c r="I82" s="35"/>
    </row>
    <row r="83" spans="7:9" x14ac:dyDescent="0.2">
      <c r="G83" s="24" t="s">
        <v>198</v>
      </c>
      <c r="H83" s="22">
        <v>0.44444444444444442</v>
      </c>
      <c r="I83" s="35"/>
    </row>
    <row r="84" spans="7:9" x14ac:dyDescent="0.2">
      <c r="G84" s="24" t="s">
        <v>114</v>
      </c>
      <c r="H84" s="22">
        <v>0.44444444444444442</v>
      </c>
      <c r="I84" s="35"/>
    </row>
    <row r="85" spans="7:9" x14ac:dyDescent="0.2">
      <c r="G85" s="24" t="s">
        <v>239</v>
      </c>
      <c r="H85" s="22">
        <v>0.44444444444444442</v>
      </c>
      <c r="I85" s="35"/>
    </row>
    <row r="86" spans="7:9" x14ac:dyDescent="0.2">
      <c r="G86" s="24" t="s">
        <v>302</v>
      </c>
      <c r="H86" s="22">
        <v>0.44444444444444442</v>
      </c>
      <c r="I86" s="35"/>
    </row>
    <row r="87" spans="7:9" x14ac:dyDescent="0.2">
      <c r="G87" s="24" t="s">
        <v>344</v>
      </c>
      <c r="H87" s="22">
        <v>0.44444444444444442</v>
      </c>
      <c r="I87" s="35"/>
    </row>
    <row r="88" spans="7:9" x14ac:dyDescent="0.2">
      <c r="G88" s="9" t="s">
        <v>462</v>
      </c>
      <c r="H88" s="22">
        <v>0.44444444444444442</v>
      </c>
      <c r="I88" s="35"/>
    </row>
    <row r="89" spans="7:9" x14ac:dyDescent="0.2">
      <c r="G89" s="9" t="s">
        <v>474</v>
      </c>
      <c r="H89" s="22">
        <v>0.44444444444444442</v>
      </c>
      <c r="I89" s="35"/>
    </row>
    <row r="90" spans="7:9" x14ac:dyDescent="0.2">
      <c r="G90" s="24" t="s">
        <v>511</v>
      </c>
      <c r="H90" s="22">
        <v>0.44444444444444442</v>
      </c>
      <c r="I90" s="35"/>
    </row>
    <row r="91" spans="7:9" x14ac:dyDescent="0.2">
      <c r="G91" s="9" t="s">
        <v>515</v>
      </c>
      <c r="H91" s="22">
        <v>0.44444444444444442</v>
      </c>
      <c r="I91" s="35"/>
    </row>
    <row r="92" spans="7:9" x14ac:dyDescent="0.2">
      <c r="G92" s="9" t="s">
        <v>534</v>
      </c>
      <c r="H92" s="22">
        <v>0.44444444444444442</v>
      </c>
      <c r="I92" s="35"/>
    </row>
    <row r="93" spans="7:9" x14ac:dyDescent="0.2">
      <c r="G93" s="9" t="s">
        <v>560</v>
      </c>
      <c r="H93" s="22">
        <v>0.44444444444444442</v>
      </c>
      <c r="I93" s="35"/>
    </row>
    <row r="94" spans="7:9" x14ac:dyDescent="0.2">
      <c r="G94" s="9" t="s">
        <v>573</v>
      </c>
      <c r="H94" s="22">
        <v>0.44444444444444442</v>
      </c>
      <c r="I94" s="35"/>
    </row>
    <row r="95" spans="7:9" x14ac:dyDescent="0.2">
      <c r="G95" s="9" t="s">
        <v>594</v>
      </c>
      <c r="H95" s="22">
        <v>0.44444444444444442</v>
      </c>
    </row>
    <row r="96" spans="7:9" x14ac:dyDescent="0.2">
      <c r="G96" s="9" t="s">
        <v>595</v>
      </c>
      <c r="H96" s="22">
        <v>0.44444444444444442</v>
      </c>
    </row>
    <row r="97" spans="7:8" x14ac:dyDescent="0.2">
      <c r="G97" s="9" t="s">
        <v>602</v>
      </c>
      <c r="H97" s="22">
        <v>0.44444444444444442</v>
      </c>
    </row>
    <row r="98" spans="7:8" x14ac:dyDescent="0.2">
      <c r="G98" s="9" t="s">
        <v>611</v>
      </c>
      <c r="H98" s="22">
        <v>0.44444444444444442</v>
      </c>
    </row>
    <row r="99" spans="7:8" x14ac:dyDescent="0.2">
      <c r="G99" s="9" t="s">
        <v>632</v>
      </c>
      <c r="H99" s="22">
        <v>0.44444444444444442</v>
      </c>
    </row>
    <row r="100" spans="7:8" x14ac:dyDescent="0.2">
      <c r="G100" s="9" t="s">
        <v>678</v>
      </c>
      <c r="H100" s="22">
        <v>0.44444444444444442</v>
      </c>
    </row>
    <row r="101" spans="7:8" x14ac:dyDescent="0.2">
      <c r="G101" s="34" t="s">
        <v>181</v>
      </c>
      <c r="H101" s="52">
        <v>0.44444444444444442</v>
      </c>
    </row>
  </sheetData>
  <sortState xmlns:xlrd2="http://schemas.microsoft.com/office/spreadsheetml/2017/richdata2" ref="C26:G43">
    <sortCondition descending="1" ref="G26:G43"/>
  </sortState>
  <mergeCells count="3">
    <mergeCell ref="C3:G3"/>
    <mergeCell ref="J3:N3"/>
    <mergeCell ref="C23:G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Pioneers and Luminaries</vt:lpstr>
      <vt:lpstr>ACDS General Members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2020-08-29T07:51:39Z</dcterms:created>
  <dcterms:modified xsi:type="dcterms:W3CDTF">2021-07-26T23:32:41Z</dcterms:modified>
</cp:coreProperties>
</file>