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Roster &amp; Points" sheetId="2" state="visible" r:id="rId2"/>
    <sheet xmlns:r="http://schemas.openxmlformats.org/officeDocument/2006/relationships" name="The Esther Experience" sheetId="3" state="visible" r:id="rId3"/>
    <sheet xmlns:r="http://schemas.openxmlformats.org/officeDocument/2006/relationships" name="Semester 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0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i val="1"/>
      <color rgb="00FFFFFF"/>
      <sz val="14"/>
    </font>
    <font>
      <name val="Calibri"/>
      <b val="1"/>
      <color rgb="00FFFFFF"/>
      <sz val="12"/>
    </font>
    <font>
      <name val="Calibri"/>
      <b val="1"/>
      <color rgb="0042127F"/>
      <sz val="12"/>
    </font>
    <font>
      <name val="Calibri"/>
      <b val="1"/>
      <color rgb="003A3A3A"/>
      <sz val="10"/>
    </font>
    <font>
      <name val="Calibri"/>
      <b val="1"/>
      <color rgb="0042127F"/>
      <sz val="10"/>
    </font>
    <font>
      <name val="Calibri"/>
      <color rgb="003A3A3A"/>
      <sz val="9"/>
    </font>
    <font>
      <name val="Calibri"/>
      <b val="1"/>
      <color rgb="0042127F"/>
      <sz val="11"/>
    </font>
    <font>
      <name val="Calibri"/>
      <color rgb="003A3A3A"/>
      <sz val="10"/>
    </font>
    <font>
      <name val="Calibri"/>
      <i val="1"/>
      <color rgb="002E7D32"/>
      <sz val="10"/>
    </font>
    <font>
      <name val="Calibri"/>
      <b val="1"/>
      <color rgb="00FFFFFF"/>
      <sz val="10"/>
    </font>
    <font>
      <name val="Calibri"/>
      <b val="1"/>
      <color rgb="00FFFFFF"/>
      <sz val="16"/>
    </font>
    <font>
      <name val="Calibri"/>
      <i val="1"/>
      <color rgb="00FFFFFF"/>
      <sz val="9"/>
    </font>
    <font>
      <name val="Calibri"/>
      <b val="1"/>
      <color rgb="00FFFFFF"/>
      <sz val="18"/>
    </font>
    <font>
      <name val="Calibri"/>
      <i val="1"/>
      <color rgb="00FFFFFF"/>
      <sz val="10"/>
    </font>
    <font>
      <name val="Calibri"/>
      <b val="1"/>
      <color rgb="003A3A3A"/>
      <sz val="11"/>
    </font>
    <font>
      <name val="Calibri"/>
      <b val="1"/>
      <color rgb="0042127F"/>
      <sz val="14"/>
    </font>
    <font>
      <name val="Calibri"/>
      <i val="1"/>
      <color rgb="00666666"/>
      <sz val="9"/>
    </font>
    <font>
      <sz val="14"/>
    </font>
  </fonts>
  <fills count="10">
    <fill>
      <patternFill/>
    </fill>
    <fill>
      <patternFill patternType="gray125"/>
    </fill>
    <fill>
      <patternFill patternType="solid">
        <fgColor rgb="0042127F"/>
      </patternFill>
    </fill>
    <fill>
      <patternFill patternType="solid">
        <fgColor rgb="006B3FA0"/>
      </patternFill>
    </fill>
    <fill>
      <patternFill patternType="solid">
        <fgColor rgb="00F5F0E6"/>
      </patternFill>
    </fill>
    <fill>
      <patternFill patternType="solid">
        <fgColor rgb="00FFFFFF"/>
      </patternFill>
    </fill>
    <fill>
      <patternFill patternType="solid">
        <fgColor rgb="00FFD700"/>
      </patternFill>
    </fill>
    <fill>
      <patternFill patternType="solid">
        <fgColor rgb="00E8D9F7"/>
      </patternFill>
    </fill>
    <fill>
      <patternFill patternType="solid">
        <fgColor rgb="00D9C9F0"/>
      </patternFill>
    </fill>
    <fill>
      <patternFill patternType="solid">
        <fgColor rgb="00EAF4EA"/>
      </patternFill>
    </fill>
  </fills>
  <borders count="5">
    <border>
      <left/>
      <right/>
      <top/>
      <bottom/>
      <diagonal/>
    </border>
    <border>
      <left style="thin">
        <color rgb="00C0C0C0"/>
      </left>
      <right style="thin">
        <color rgb="00C0C0C0"/>
      </right>
      <top style="thin">
        <color rgb="00C0C0C0"/>
      </top>
      <bottom style="thin">
        <color rgb="00C0C0C0"/>
      </bottom>
    </border>
    <border>
      <left style="medium">
        <color rgb="002E7D32"/>
      </left>
      <right style="thin">
        <color rgb="00C0C0C0"/>
      </right>
      <top style="thin">
        <color rgb="00C0C0C0"/>
      </top>
      <bottom style="thin">
        <color rgb="00C0C0C0"/>
      </bottom>
    </border>
    <border>
      <left style="medium">
        <color rgb="0042127F"/>
      </left>
      <right style="medium">
        <color rgb="0042127F"/>
      </right>
      <top style="thin">
        <color rgb="00C0C0C0"/>
      </top>
      <bottom style="thin">
        <color rgb="00C0C0C0"/>
      </bottom>
    </border>
    <border>
      <left style="thin">
        <color rgb="00C0C0C0"/>
      </left>
      <right style="medium">
        <color rgb="0042127F"/>
      </right>
      <top style="thin">
        <color rgb="00C0C0C0"/>
      </top>
      <bottom style="thin">
        <color rgb="00C0C0C0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0" fillId="2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4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/>
    </xf>
    <xf numFmtId="0" fontId="0" fillId="5" borderId="0" pivotButton="0" quotePrefix="0" xfId="0"/>
    <xf numFmtId="0" fontId="4" fillId="7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left" vertical="center" wrapText="1"/>
    </xf>
    <xf numFmtId="0" fontId="10" fillId="9" borderId="2" applyAlignment="1" pivotButton="0" quotePrefix="0" xfId="0">
      <alignment horizontal="left" vertical="center" wrapText="1"/>
    </xf>
    <xf numFmtId="0" fontId="11" fillId="3" borderId="1" applyAlignment="1" pivotButton="0" quotePrefix="0" xfId="0">
      <alignment horizontal="center" vertical="center"/>
    </xf>
    <xf numFmtId="0" fontId="12" fillId="2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center" vertical="center"/>
    </xf>
    <xf numFmtId="0" fontId="14" fillId="2" borderId="1" applyAlignment="1" pivotButton="0" quotePrefix="0" xfId="0">
      <alignment horizontal="center" vertical="center"/>
    </xf>
    <xf numFmtId="0" fontId="15" fillId="3" borderId="1" applyAlignment="1" pivotButton="0" quotePrefix="0" xfId="0">
      <alignment horizontal="center" vertical="center"/>
    </xf>
    <xf numFmtId="0" fontId="19" fillId="4" borderId="1" applyAlignment="1" pivotButton="0" quotePrefix="0" xfId="0">
      <alignment horizontal="center" vertical="center"/>
    </xf>
    <xf numFmtId="0" fontId="16" fillId="4" borderId="1" applyAlignment="1" pivotButton="0" quotePrefix="0" xfId="0">
      <alignment horizontal="left" vertical="center"/>
    </xf>
    <xf numFmtId="0" fontId="17" fillId="8" borderId="3" applyAlignment="1" pivotButton="0" quotePrefix="0" xfId="0">
      <alignment horizontal="center" vertical="center"/>
    </xf>
    <xf numFmtId="0" fontId="18" fillId="4" borderId="1" applyAlignment="1" pivotButton="0" quotePrefix="0" xfId="0">
      <alignment horizontal="left" vertical="center" wrapText="1"/>
    </xf>
    <xf numFmtId="0" fontId="19" fillId="5" borderId="1" applyAlignment="1" pivotButton="0" quotePrefix="0" xfId="0">
      <alignment horizontal="center" vertical="center"/>
    </xf>
    <xf numFmtId="0" fontId="16" fillId="5" borderId="1" applyAlignment="1" pivotButton="0" quotePrefix="0" xfId="0">
      <alignment horizontal="left" vertical="center"/>
    </xf>
    <xf numFmtId="0" fontId="18" fillId="5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0" fillId="5" borderId="1" pivotButton="0" quotePrefix="0" xfId="0"/>
    <xf numFmtId="0" fontId="9" fillId="5" borderId="4" applyAlignment="1" pivotButton="0" quotePrefix="0" xfId="0">
      <alignment horizontal="left" vertical="center" wrapText="1"/>
    </xf>
  </cellXfs>
  <cellStyles count="1">
    <cellStyle name="Normal" xfId="0" builtinId="0" hidden="0"/>
  </cellStyles>
  <dxfs count="5">
    <dxf>
      <font>
        <name val="Calibri"/>
        <b val="1"/>
        <color rgb="001B5E20"/>
        <sz val="10"/>
      </font>
      <fill>
        <patternFill patternType="solid">
          <fgColor rgb="00C8E6C9"/>
        </patternFill>
      </fill>
    </dxf>
    <dxf>
      <font>
        <name val="Calibri"/>
        <b val="1"/>
        <color rgb="00B71C1C"/>
        <sz val="10"/>
      </font>
      <fill>
        <patternFill patternType="solid">
          <fgColor rgb="00FFCDD2"/>
        </patternFill>
      </fill>
    </dxf>
    <dxf>
      <font>
        <name val="Calibri"/>
        <b val="1"/>
        <color rgb="001B5E20"/>
        <sz val="10"/>
      </font>
      <fill>
        <patternFill patternType="solid">
          <fgColor rgb="00E8F5E9"/>
        </patternFill>
      </fill>
    </dxf>
    <dxf>
      <font>
        <name val="Calibri"/>
        <b val="1"/>
        <color rgb="00B71C1C"/>
        <sz val="10"/>
      </font>
      <fill>
        <patternFill patternType="solid">
          <fgColor rgb="00FFEBEE"/>
        </patternFill>
      </fill>
    </dxf>
    <dxf>
      <font>
        <name val="Calibri"/>
        <b val="1"/>
        <color rgb="00F57F17"/>
        <sz val="10"/>
      </font>
      <fill>
        <patternFill patternType="solid">
          <fgColor rgb="00FFF9C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42127F"/>
    <outlinePr summaryBelow="1" summaryRight="1"/>
    <pageSetUpPr/>
  </sheetPr>
  <dimension ref="A1:D2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38" customWidth="1" min="3" max="3"/>
    <col width="30" customWidth="1" min="4" max="4"/>
  </cols>
  <sheetData>
    <row r="1" ht="50" customHeight="1">
      <c r="A1" s="1" t="inlineStr">
        <is>
          <t>EFF MEMBERSHIP TRACKER</t>
        </is>
      </c>
    </row>
    <row r="2" ht="28" customHeight="1">
      <c r="A2" s="2" t="inlineStr">
        <is>
          <t>Every Future Fulfilled</t>
        </is>
      </c>
    </row>
    <row r="3" ht="10" customHeight="1">
      <c r="A3" s="3" t="n"/>
    </row>
    <row r="4" ht="26" customHeight="1">
      <c r="A4" s="4" t="inlineStr">
        <is>
          <t>✦  15-POINT PARTICIPATION SYSTEM  (per semester)</t>
        </is>
      </c>
    </row>
    <row r="5" ht="22" customHeight="1">
      <c r="A5" s="5" t="inlineStr">
        <is>
          <t>→</t>
        </is>
      </c>
      <c r="B5" s="6" t="inlineStr">
        <is>
          <t>Fundraising</t>
        </is>
      </c>
      <c r="C5" s="7" t="inlineStr">
        <is>
          <t>3 pts each</t>
        </is>
      </c>
      <c r="D5" s="8" t="inlineStr">
        <is>
          <t>Every fundraising activity earns 3 points. These are the highest-value events!</t>
        </is>
      </c>
    </row>
    <row r="6" ht="22" customHeight="1">
      <c r="A6" s="9" t="inlineStr">
        <is>
          <t>→</t>
        </is>
      </c>
      <c r="B6" s="10" t="inlineStr">
        <is>
          <t>Internal Event / GBM</t>
        </is>
      </c>
      <c r="C6" s="11" t="inlineStr">
        <is>
          <t>2 pts each</t>
        </is>
      </c>
      <c r="D6" s="12" t="inlineStr">
        <is>
          <t>General Body Meetings and internal chapter events earn 2 points per occurrence.</t>
        </is>
      </c>
    </row>
    <row r="7" ht="22" customHeight="1">
      <c r="A7" s="5" t="inlineStr">
        <is>
          <t>→</t>
        </is>
      </c>
      <c r="B7" s="6" t="inlineStr">
        <is>
          <t>External Event / Workshop</t>
        </is>
      </c>
      <c r="C7" s="7" t="inlineStr">
        <is>
          <t>2 pts each</t>
        </is>
      </c>
      <c r="D7" s="8" t="inlineStr">
        <is>
          <t>Workshops, conferences, and external collaborative events earn 2 points each.</t>
        </is>
      </c>
    </row>
    <row r="8" ht="22" customHeight="1">
      <c r="A8" s="9" t="inlineStr">
        <is>
          <t>→</t>
        </is>
      </c>
      <c r="B8" s="10" t="inlineStr">
        <is>
          <t>Community Service</t>
        </is>
      </c>
      <c r="C8" s="11" t="inlineStr">
        <is>
          <t>2 pts each</t>
        </is>
      </c>
      <c r="D8" s="12" t="inlineStr">
        <is>
          <t>Approved community service activities earn 2 points each.</t>
        </is>
      </c>
    </row>
    <row r="9" ht="22" customHeight="1">
      <c r="A9" s="5" t="inlineStr">
        <is>
          <t>→</t>
        </is>
      </c>
      <c r="B9" s="6" t="inlineStr">
        <is>
          <t>Bonding / Fellowship</t>
        </is>
      </c>
      <c r="C9" s="7" t="inlineStr">
        <is>
          <t>1 pt each</t>
        </is>
      </c>
      <c r="D9" s="8" t="inlineStr">
        <is>
          <t>Social bonding and fellowship events earn 1 point each.</t>
        </is>
      </c>
    </row>
    <row r="10" ht="26" customHeight="1">
      <c r="A10" s="13" t="inlineStr">
        <is>
          <t>★  Members need 15 or more points per semester to be considered ACTIVE</t>
        </is>
      </c>
    </row>
    <row r="11" ht="10" customHeight="1">
      <c r="A11" s="14" t="n"/>
    </row>
    <row r="12" ht="26" customHeight="1">
      <c r="A12" s="4" t="inlineStr">
        <is>
          <t>✦  THE ESTHER EXPERIENCE  (New Member Onboarding — complete before induction)</t>
        </is>
      </c>
    </row>
    <row r="13" ht="22" customHeight="1">
      <c r="A13" s="15" t="inlineStr">
        <is>
          <t>1</t>
        </is>
      </c>
      <c r="B13" s="6" t="inlineStr">
        <is>
          <t>Interest Meeting</t>
        </is>
      </c>
      <c r="C13" s="16" t="inlineStr">
        <is>
          <t>Attend the chapter's interest/informational meeting.</t>
        </is>
      </c>
    </row>
    <row r="14" ht="22" customHeight="1">
      <c r="A14" s="17" t="inlineStr">
        <is>
          <t>2</t>
        </is>
      </c>
      <c r="B14" s="10" t="inlineStr">
        <is>
          <t>Workshop</t>
        </is>
      </c>
      <c r="C14" s="18" t="inlineStr">
        <is>
          <t>Participate in an EFF-sponsored workshop.</t>
        </is>
      </c>
    </row>
    <row r="15" ht="22" customHeight="1">
      <c r="A15" s="15" t="inlineStr">
        <is>
          <t>3</t>
        </is>
      </c>
      <c r="B15" s="6" t="inlineStr">
        <is>
          <t>Bonding Event</t>
        </is>
      </c>
      <c r="C15" s="16" t="inlineStr">
        <is>
          <t>Attend a bonding or fellowship event with members.</t>
        </is>
      </c>
    </row>
    <row r="16" ht="22" customHeight="1">
      <c r="A16" s="17" t="inlineStr">
        <is>
          <t>4</t>
        </is>
      </c>
      <c r="B16" s="10" t="inlineStr">
        <is>
          <t>Fundraising Participation</t>
        </is>
      </c>
      <c r="C16" s="18" t="inlineStr">
        <is>
          <t>Take part in a chapter fundraiser.</t>
        </is>
      </c>
    </row>
    <row r="17" ht="22" customHeight="1">
      <c r="A17" s="15" t="inlineStr">
        <is>
          <t>5</t>
        </is>
      </c>
      <c r="B17" s="6" t="inlineStr">
        <is>
          <t>Bible Study</t>
        </is>
      </c>
      <c r="C17" s="16" t="inlineStr">
        <is>
          <t>Join a Bible study session with the chapter.</t>
        </is>
      </c>
    </row>
    <row r="18" ht="22" customHeight="1">
      <c r="A18" s="17" t="inlineStr">
        <is>
          <t>6</t>
        </is>
      </c>
      <c r="B18" s="10" t="inlineStr">
        <is>
          <t>Community Service</t>
        </is>
      </c>
      <c r="C18" s="18" t="inlineStr">
        <is>
          <t>Complete a community service activity with the chapter.</t>
        </is>
      </c>
    </row>
    <row r="19" ht="10" customHeight="1">
      <c r="A19" s="14" t="n"/>
    </row>
    <row r="20" ht="30" customHeight="1">
      <c r="A20" s="19" t="inlineStr">
        <is>
          <t>💡 TIP:  Record sign-ins at EVERY event so that points stay accurate. Use the 'Roster &amp; Points' tab to log attendance counts, and the 'The Esther Experience' tab to track new-member onboarding milestones.</t>
        </is>
      </c>
    </row>
    <row r="21" ht="10" customHeight="1">
      <c r="A21" s="14" t="n"/>
    </row>
    <row r="22" ht="22" customHeight="1">
      <c r="A22" s="20" t="inlineStr">
        <is>
          <t>TABS:  How to Use  |  Roster &amp; Points  |  The Esther Experience  |  Semester Summary</t>
        </is>
      </c>
    </row>
  </sheetData>
  <mergeCells count="22">
    <mergeCell ref="A8"/>
    <mergeCell ref="A22:D22"/>
    <mergeCell ref="C15:D15"/>
    <mergeCell ref="A4:D4"/>
    <mergeCell ref="A20:D20"/>
    <mergeCell ref="C14:D14"/>
    <mergeCell ref="A19:D19"/>
    <mergeCell ref="A10:D10"/>
    <mergeCell ref="A9"/>
    <mergeCell ref="C16:D16"/>
    <mergeCell ref="A11:D11"/>
    <mergeCell ref="A1:D1"/>
    <mergeCell ref="A6"/>
    <mergeCell ref="A7"/>
    <mergeCell ref="C17:D17"/>
    <mergeCell ref="A12:D12"/>
    <mergeCell ref="A3:D3"/>
    <mergeCell ref="A21:D21"/>
    <mergeCell ref="C13:D13"/>
    <mergeCell ref="A2:D2"/>
    <mergeCell ref="C18:D18"/>
    <mergeCell ref="A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2127F"/>
    <outlinePr summaryBelow="1" summaryRight="1"/>
    <pageSetUpPr/>
  </sheetPr>
  <dimension ref="A1:N4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24" customWidth="1" min="2" max="2"/>
    <col width="28" customWidth="1" min="3" max="3"/>
    <col width="15" customWidth="1" min="4" max="4"/>
    <col width="16" customWidth="1" min="5" max="5"/>
    <col width="20" customWidth="1" min="6" max="6"/>
    <col width="13" customWidth="1" min="7" max="7"/>
    <col width="14" customWidth="1" min="8" max="8"/>
    <col width="18" customWidth="1" min="9" max="9"/>
    <col width="18" customWidth="1" min="10" max="10"/>
    <col width="18" customWidth="1" min="11" max="11"/>
    <col width="12" customWidth="1" min="12" max="12"/>
    <col width="14" customWidth="1" min="13" max="13"/>
    <col width="12" customWidth="1" min="14" max="14"/>
  </cols>
  <sheetData>
    <row r="1" ht="36" customHeight="1">
      <c r="A1" s="21" t="inlineStr">
        <is>
          <t>EFF MEMBERSHIP TRACKER — Roster &amp; Points</t>
        </is>
      </c>
    </row>
    <row r="2" ht="22" customHeight="1">
      <c r="A2" s="22" t="inlineStr">
        <is>
          <t>SCORING:  Fundraising = 3 pts  ·  GBM/Internal = 2 pts  ·  External = 2 pts  ·  Service = 2 pts  ·  Bonding = 1 pt  |  ACTIVE threshold: 15+ pts</t>
        </is>
      </c>
    </row>
    <row r="3" ht="40" customHeight="1">
      <c r="A3" s="23" t="inlineStr">
        <is>
          <t>#</t>
        </is>
      </c>
      <c r="B3" s="23" t="inlineStr">
        <is>
          <t>Member Name</t>
        </is>
      </c>
      <c r="C3" s="23" t="inlineStr">
        <is>
          <t>Email</t>
        </is>
      </c>
      <c r="D3" s="23" t="inlineStr">
        <is>
          <t>Phone</t>
        </is>
      </c>
      <c r="E3" s="23" t="inlineStr">
        <is>
          <t>Classification</t>
        </is>
      </c>
      <c r="F3" s="23" t="inlineStr">
        <is>
          <t>Major</t>
        </is>
      </c>
      <c r="G3" s="23" t="inlineStr">
        <is>
          <t>Join Date</t>
        </is>
      </c>
      <c r="H3" s="23" t="inlineStr">
        <is>
          <t>Fundraisers
(#)</t>
        </is>
      </c>
      <c r="I3" s="23" t="inlineStr">
        <is>
          <t>GBMs/Internal
(#)</t>
        </is>
      </c>
      <c r="J3" s="23" t="inlineStr">
        <is>
          <t>External Events
(#)</t>
        </is>
      </c>
      <c r="K3" s="23" t="inlineStr">
        <is>
          <t>Service Activities
(#)</t>
        </is>
      </c>
      <c r="L3" s="23" t="inlineStr">
        <is>
          <t>Bonding
(#)</t>
        </is>
      </c>
      <c r="M3" s="23" t="inlineStr">
        <is>
          <t>TOTAL
POINTS</t>
        </is>
      </c>
      <c r="N3" s="23" t="inlineStr">
        <is>
          <t>STATUS</t>
        </is>
      </c>
    </row>
    <row r="4">
      <c r="A4" s="24" t="n">
        <v>1</v>
      </c>
      <c r="B4" s="25" t="n"/>
      <c r="C4" s="25" t="n"/>
      <c r="D4" s="25" t="n"/>
      <c r="E4" s="25" t="n"/>
      <c r="F4" s="25" t="n"/>
      <c r="G4" s="25" t="n"/>
      <c r="H4" s="24" t="n">
        <v>0</v>
      </c>
      <c r="I4" s="24" t="n">
        <v>0</v>
      </c>
      <c r="J4" s="24" t="n">
        <v>0</v>
      </c>
      <c r="K4" s="24" t="n">
        <v>0</v>
      </c>
      <c r="L4" s="24" t="n">
        <v>0</v>
      </c>
      <c r="M4" s="7">
        <f>3*H4+2*I4+2*J4+2*K4+1*L4</f>
        <v/>
      </c>
      <c r="N4" s="26">
        <f>IF(M4&gt;=15,"ACTIVE","Inactive")</f>
        <v/>
      </c>
    </row>
    <row r="5">
      <c r="A5" s="27" t="n">
        <v>2</v>
      </c>
      <c r="B5" s="28" t="n"/>
      <c r="C5" s="28" t="n"/>
      <c r="D5" s="28" t="n"/>
      <c r="E5" s="28" t="n"/>
      <c r="F5" s="28" t="n"/>
      <c r="G5" s="28" t="n"/>
      <c r="H5" s="27" t="n">
        <v>0</v>
      </c>
      <c r="I5" s="27" t="n">
        <v>0</v>
      </c>
      <c r="J5" s="27" t="n">
        <v>0</v>
      </c>
      <c r="K5" s="27" t="n">
        <v>0</v>
      </c>
      <c r="L5" s="27" t="n">
        <v>0</v>
      </c>
      <c r="M5" s="11">
        <f>3*H5+2*I5+2*J5+2*K5+1*L5</f>
        <v/>
      </c>
      <c r="N5" s="29">
        <f>IF(M5&gt;=15,"ACTIVE","Inactive")</f>
        <v/>
      </c>
    </row>
    <row r="6">
      <c r="A6" s="24" t="n">
        <v>3</v>
      </c>
      <c r="B6" s="25" t="n"/>
      <c r="C6" s="25" t="n"/>
      <c r="D6" s="25" t="n"/>
      <c r="E6" s="25" t="n"/>
      <c r="F6" s="25" t="n"/>
      <c r="G6" s="25" t="n"/>
      <c r="H6" s="24" t="n">
        <v>0</v>
      </c>
      <c r="I6" s="24" t="n">
        <v>0</v>
      </c>
      <c r="J6" s="24" t="n">
        <v>0</v>
      </c>
      <c r="K6" s="24" t="n">
        <v>0</v>
      </c>
      <c r="L6" s="24" t="n">
        <v>0</v>
      </c>
      <c r="M6" s="7">
        <f>3*H6+2*I6+2*J6+2*K6+1*L6</f>
        <v/>
      </c>
      <c r="N6" s="26">
        <f>IF(M6&gt;=15,"ACTIVE","Inactive")</f>
        <v/>
      </c>
    </row>
    <row r="7">
      <c r="A7" s="27" t="n">
        <v>4</v>
      </c>
      <c r="B7" s="28" t="n"/>
      <c r="C7" s="28" t="n"/>
      <c r="D7" s="28" t="n"/>
      <c r="E7" s="28" t="n"/>
      <c r="F7" s="28" t="n"/>
      <c r="G7" s="28" t="n"/>
      <c r="H7" s="27" t="n">
        <v>0</v>
      </c>
      <c r="I7" s="27" t="n">
        <v>0</v>
      </c>
      <c r="J7" s="27" t="n">
        <v>0</v>
      </c>
      <c r="K7" s="27" t="n">
        <v>0</v>
      </c>
      <c r="L7" s="27" t="n">
        <v>0</v>
      </c>
      <c r="M7" s="11">
        <f>3*H7+2*I7+2*J7+2*K7+1*L7</f>
        <v/>
      </c>
      <c r="N7" s="29">
        <f>IF(M7&gt;=15,"ACTIVE","Inactive")</f>
        <v/>
      </c>
    </row>
    <row r="8">
      <c r="A8" s="24" t="n">
        <v>5</v>
      </c>
      <c r="B8" s="25" t="n"/>
      <c r="C8" s="25" t="n"/>
      <c r="D8" s="25" t="n"/>
      <c r="E8" s="25" t="n"/>
      <c r="F8" s="25" t="n"/>
      <c r="G8" s="25" t="n"/>
      <c r="H8" s="24" t="n">
        <v>0</v>
      </c>
      <c r="I8" s="24" t="n">
        <v>0</v>
      </c>
      <c r="J8" s="24" t="n">
        <v>0</v>
      </c>
      <c r="K8" s="24" t="n">
        <v>0</v>
      </c>
      <c r="L8" s="24" t="n">
        <v>0</v>
      </c>
      <c r="M8" s="7">
        <f>3*H8+2*I8+2*J8+2*K8+1*L8</f>
        <v/>
      </c>
      <c r="N8" s="26">
        <f>IF(M8&gt;=15,"ACTIVE","Inactive")</f>
        <v/>
      </c>
    </row>
    <row r="9">
      <c r="A9" s="27" t="n">
        <v>6</v>
      </c>
      <c r="B9" s="28" t="n"/>
      <c r="C9" s="28" t="n"/>
      <c r="D9" s="28" t="n"/>
      <c r="E9" s="28" t="n"/>
      <c r="F9" s="28" t="n"/>
      <c r="G9" s="28" t="n"/>
      <c r="H9" s="27" t="n">
        <v>0</v>
      </c>
      <c r="I9" s="27" t="n">
        <v>0</v>
      </c>
      <c r="J9" s="27" t="n">
        <v>0</v>
      </c>
      <c r="K9" s="27" t="n">
        <v>0</v>
      </c>
      <c r="L9" s="27" t="n">
        <v>0</v>
      </c>
      <c r="M9" s="11">
        <f>3*H9+2*I9+2*J9+2*K9+1*L9</f>
        <v/>
      </c>
      <c r="N9" s="29">
        <f>IF(M9&gt;=15,"ACTIVE","Inactive")</f>
        <v/>
      </c>
    </row>
    <row r="10">
      <c r="A10" s="24" t="n">
        <v>7</v>
      </c>
      <c r="B10" s="25" t="n"/>
      <c r="C10" s="25" t="n"/>
      <c r="D10" s="25" t="n"/>
      <c r="E10" s="25" t="n"/>
      <c r="F10" s="25" t="n"/>
      <c r="G10" s="25" t="n"/>
      <c r="H10" s="24" t="n">
        <v>0</v>
      </c>
      <c r="I10" s="24" t="n">
        <v>0</v>
      </c>
      <c r="J10" s="24" t="n">
        <v>0</v>
      </c>
      <c r="K10" s="24" t="n">
        <v>0</v>
      </c>
      <c r="L10" s="24" t="n">
        <v>0</v>
      </c>
      <c r="M10" s="7">
        <f>3*H10+2*I10+2*J10+2*K10+1*L10</f>
        <v/>
      </c>
      <c r="N10" s="26">
        <f>IF(M10&gt;=15,"ACTIVE","Inactive")</f>
        <v/>
      </c>
    </row>
    <row r="11">
      <c r="A11" s="27" t="n">
        <v>8</v>
      </c>
      <c r="B11" s="28" t="n"/>
      <c r="C11" s="28" t="n"/>
      <c r="D11" s="28" t="n"/>
      <c r="E11" s="28" t="n"/>
      <c r="F11" s="28" t="n"/>
      <c r="G11" s="28" t="n"/>
      <c r="H11" s="27" t="n">
        <v>0</v>
      </c>
      <c r="I11" s="27" t="n">
        <v>0</v>
      </c>
      <c r="J11" s="27" t="n">
        <v>0</v>
      </c>
      <c r="K11" s="27" t="n">
        <v>0</v>
      </c>
      <c r="L11" s="27" t="n">
        <v>0</v>
      </c>
      <c r="M11" s="11">
        <f>3*H11+2*I11+2*J11+2*K11+1*L11</f>
        <v/>
      </c>
      <c r="N11" s="29">
        <f>IF(M11&gt;=15,"ACTIVE","Inactive")</f>
        <v/>
      </c>
    </row>
    <row r="12">
      <c r="A12" s="24" t="n">
        <v>9</v>
      </c>
      <c r="B12" s="25" t="n"/>
      <c r="C12" s="25" t="n"/>
      <c r="D12" s="25" t="n"/>
      <c r="E12" s="25" t="n"/>
      <c r="F12" s="25" t="n"/>
      <c r="G12" s="25" t="n"/>
      <c r="H12" s="24" t="n">
        <v>0</v>
      </c>
      <c r="I12" s="24" t="n">
        <v>0</v>
      </c>
      <c r="J12" s="24" t="n">
        <v>0</v>
      </c>
      <c r="K12" s="24" t="n">
        <v>0</v>
      </c>
      <c r="L12" s="24" t="n">
        <v>0</v>
      </c>
      <c r="M12" s="7">
        <f>3*H12+2*I12+2*J12+2*K12+1*L12</f>
        <v/>
      </c>
      <c r="N12" s="26">
        <f>IF(M12&gt;=15,"ACTIVE","Inactive")</f>
        <v/>
      </c>
    </row>
    <row r="13">
      <c r="A13" s="27" t="n">
        <v>10</v>
      </c>
      <c r="B13" s="28" t="n"/>
      <c r="C13" s="28" t="n"/>
      <c r="D13" s="28" t="n"/>
      <c r="E13" s="28" t="n"/>
      <c r="F13" s="28" t="n"/>
      <c r="G13" s="28" t="n"/>
      <c r="H13" s="27" t="n">
        <v>0</v>
      </c>
      <c r="I13" s="27" t="n">
        <v>0</v>
      </c>
      <c r="J13" s="27" t="n">
        <v>0</v>
      </c>
      <c r="K13" s="27" t="n">
        <v>0</v>
      </c>
      <c r="L13" s="27" t="n">
        <v>0</v>
      </c>
      <c r="M13" s="11">
        <f>3*H13+2*I13+2*J13+2*K13+1*L13</f>
        <v/>
      </c>
      <c r="N13" s="29">
        <f>IF(M13&gt;=15,"ACTIVE","Inactive")</f>
        <v/>
      </c>
    </row>
    <row r="14">
      <c r="A14" s="24" t="n">
        <v>11</v>
      </c>
      <c r="B14" s="25" t="n"/>
      <c r="C14" s="25" t="n"/>
      <c r="D14" s="25" t="n"/>
      <c r="E14" s="25" t="n"/>
      <c r="F14" s="25" t="n"/>
      <c r="G14" s="25" t="n"/>
      <c r="H14" s="24" t="n">
        <v>0</v>
      </c>
      <c r="I14" s="24" t="n">
        <v>0</v>
      </c>
      <c r="J14" s="24" t="n">
        <v>0</v>
      </c>
      <c r="K14" s="24" t="n">
        <v>0</v>
      </c>
      <c r="L14" s="24" t="n">
        <v>0</v>
      </c>
      <c r="M14" s="7">
        <f>3*H14+2*I14+2*J14+2*K14+1*L14</f>
        <v/>
      </c>
      <c r="N14" s="26">
        <f>IF(M14&gt;=15,"ACTIVE","Inactive")</f>
        <v/>
      </c>
    </row>
    <row r="15">
      <c r="A15" s="27" t="n">
        <v>12</v>
      </c>
      <c r="B15" s="28" t="n"/>
      <c r="C15" s="28" t="n"/>
      <c r="D15" s="28" t="n"/>
      <c r="E15" s="28" t="n"/>
      <c r="F15" s="28" t="n"/>
      <c r="G15" s="28" t="n"/>
      <c r="H15" s="27" t="n">
        <v>0</v>
      </c>
      <c r="I15" s="27" t="n">
        <v>0</v>
      </c>
      <c r="J15" s="27" t="n">
        <v>0</v>
      </c>
      <c r="K15" s="27" t="n">
        <v>0</v>
      </c>
      <c r="L15" s="27" t="n">
        <v>0</v>
      </c>
      <c r="M15" s="11">
        <f>3*H15+2*I15+2*J15+2*K15+1*L15</f>
        <v/>
      </c>
      <c r="N15" s="29">
        <f>IF(M15&gt;=15,"ACTIVE","Inactive")</f>
        <v/>
      </c>
    </row>
    <row r="16">
      <c r="A16" s="24" t="n">
        <v>13</v>
      </c>
      <c r="B16" s="25" t="n"/>
      <c r="C16" s="25" t="n"/>
      <c r="D16" s="25" t="n"/>
      <c r="E16" s="25" t="n"/>
      <c r="F16" s="25" t="n"/>
      <c r="G16" s="25" t="n"/>
      <c r="H16" s="24" t="n">
        <v>0</v>
      </c>
      <c r="I16" s="24" t="n">
        <v>0</v>
      </c>
      <c r="J16" s="24" t="n">
        <v>0</v>
      </c>
      <c r="K16" s="24" t="n">
        <v>0</v>
      </c>
      <c r="L16" s="24" t="n">
        <v>0</v>
      </c>
      <c r="M16" s="7">
        <f>3*H16+2*I16+2*J16+2*K16+1*L16</f>
        <v/>
      </c>
      <c r="N16" s="26">
        <f>IF(M16&gt;=15,"ACTIVE","Inactive")</f>
        <v/>
      </c>
    </row>
    <row r="17">
      <c r="A17" s="27" t="n">
        <v>14</v>
      </c>
      <c r="B17" s="28" t="n"/>
      <c r="C17" s="28" t="n"/>
      <c r="D17" s="28" t="n"/>
      <c r="E17" s="28" t="n"/>
      <c r="F17" s="28" t="n"/>
      <c r="G17" s="28" t="n"/>
      <c r="H17" s="27" t="n">
        <v>0</v>
      </c>
      <c r="I17" s="27" t="n">
        <v>0</v>
      </c>
      <c r="J17" s="27" t="n">
        <v>0</v>
      </c>
      <c r="K17" s="27" t="n">
        <v>0</v>
      </c>
      <c r="L17" s="27" t="n">
        <v>0</v>
      </c>
      <c r="M17" s="11">
        <f>3*H17+2*I17+2*J17+2*K17+1*L17</f>
        <v/>
      </c>
      <c r="N17" s="29">
        <f>IF(M17&gt;=15,"ACTIVE","Inactive")</f>
        <v/>
      </c>
    </row>
    <row r="18">
      <c r="A18" s="24" t="n">
        <v>15</v>
      </c>
      <c r="B18" s="25" t="n"/>
      <c r="C18" s="25" t="n"/>
      <c r="D18" s="25" t="n"/>
      <c r="E18" s="25" t="n"/>
      <c r="F18" s="25" t="n"/>
      <c r="G18" s="25" t="n"/>
      <c r="H18" s="24" t="n">
        <v>0</v>
      </c>
      <c r="I18" s="24" t="n">
        <v>0</v>
      </c>
      <c r="J18" s="24" t="n">
        <v>0</v>
      </c>
      <c r="K18" s="24" t="n">
        <v>0</v>
      </c>
      <c r="L18" s="24" t="n">
        <v>0</v>
      </c>
      <c r="M18" s="7">
        <f>3*H18+2*I18+2*J18+2*K18+1*L18</f>
        <v/>
      </c>
      <c r="N18" s="26">
        <f>IF(M18&gt;=15,"ACTIVE","Inactive")</f>
        <v/>
      </c>
    </row>
    <row r="19">
      <c r="A19" s="27" t="n">
        <v>16</v>
      </c>
      <c r="B19" s="28" t="n"/>
      <c r="C19" s="28" t="n"/>
      <c r="D19" s="28" t="n"/>
      <c r="E19" s="28" t="n"/>
      <c r="F19" s="28" t="n"/>
      <c r="G19" s="28" t="n"/>
      <c r="H19" s="27" t="n">
        <v>0</v>
      </c>
      <c r="I19" s="27" t="n">
        <v>0</v>
      </c>
      <c r="J19" s="27" t="n">
        <v>0</v>
      </c>
      <c r="K19" s="27" t="n">
        <v>0</v>
      </c>
      <c r="L19" s="27" t="n">
        <v>0</v>
      </c>
      <c r="M19" s="11">
        <f>3*H19+2*I19+2*J19+2*K19+1*L19</f>
        <v/>
      </c>
      <c r="N19" s="29">
        <f>IF(M19&gt;=15,"ACTIVE","Inactive")</f>
        <v/>
      </c>
    </row>
    <row r="20">
      <c r="A20" s="24" t="n">
        <v>17</v>
      </c>
      <c r="B20" s="25" t="n"/>
      <c r="C20" s="25" t="n"/>
      <c r="D20" s="25" t="n"/>
      <c r="E20" s="25" t="n"/>
      <c r="F20" s="25" t="n"/>
      <c r="G20" s="25" t="n"/>
      <c r="H20" s="24" t="n">
        <v>0</v>
      </c>
      <c r="I20" s="24" t="n">
        <v>0</v>
      </c>
      <c r="J20" s="24" t="n">
        <v>0</v>
      </c>
      <c r="K20" s="24" t="n">
        <v>0</v>
      </c>
      <c r="L20" s="24" t="n">
        <v>0</v>
      </c>
      <c r="M20" s="7">
        <f>3*H20+2*I20+2*J20+2*K20+1*L20</f>
        <v/>
      </c>
      <c r="N20" s="26">
        <f>IF(M20&gt;=15,"ACTIVE","Inactive")</f>
        <v/>
      </c>
    </row>
    <row r="21">
      <c r="A21" s="27" t="n">
        <v>18</v>
      </c>
      <c r="B21" s="28" t="n"/>
      <c r="C21" s="28" t="n"/>
      <c r="D21" s="28" t="n"/>
      <c r="E21" s="28" t="n"/>
      <c r="F21" s="28" t="n"/>
      <c r="G21" s="28" t="n"/>
      <c r="H21" s="27" t="n">
        <v>0</v>
      </c>
      <c r="I21" s="27" t="n">
        <v>0</v>
      </c>
      <c r="J21" s="27" t="n">
        <v>0</v>
      </c>
      <c r="K21" s="27" t="n">
        <v>0</v>
      </c>
      <c r="L21" s="27" t="n">
        <v>0</v>
      </c>
      <c r="M21" s="11">
        <f>3*H21+2*I21+2*J21+2*K21+1*L21</f>
        <v/>
      </c>
      <c r="N21" s="29">
        <f>IF(M21&gt;=15,"ACTIVE","Inactive")</f>
        <v/>
      </c>
    </row>
    <row r="22">
      <c r="A22" s="24" t="n">
        <v>19</v>
      </c>
      <c r="B22" s="25" t="n"/>
      <c r="C22" s="25" t="n"/>
      <c r="D22" s="25" t="n"/>
      <c r="E22" s="25" t="n"/>
      <c r="F22" s="25" t="n"/>
      <c r="G22" s="25" t="n"/>
      <c r="H22" s="24" t="n">
        <v>0</v>
      </c>
      <c r="I22" s="24" t="n">
        <v>0</v>
      </c>
      <c r="J22" s="24" t="n">
        <v>0</v>
      </c>
      <c r="K22" s="24" t="n">
        <v>0</v>
      </c>
      <c r="L22" s="24" t="n">
        <v>0</v>
      </c>
      <c r="M22" s="7">
        <f>3*H22+2*I22+2*J22+2*K22+1*L22</f>
        <v/>
      </c>
      <c r="N22" s="26">
        <f>IF(M22&gt;=15,"ACTIVE","Inactive")</f>
        <v/>
      </c>
    </row>
    <row r="23">
      <c r="A23" s="27" t="n">
        <v>20</v>
      </c>
      <c r="B23" s="28" t="n"/>
      <c r="C23" s="28" t="n"/>
      <c r="D23" s="28" t="n"/>
      <c r="E23" s="28" t="n"/>
      <c r="F23" s="28" t="n"/>
      <c r="G23" s="28" t="n"/>
      <c r="H23" s="27" t="n">
        <v>0</v>
      </c>
      <c r="I23" s="27" t="n">
        <v>0</v>
      </c>
      <c r="J23" s="27" t="n">
        <v>0</v>
      </c>
      <c r="K23" s="27" t="n">
        <v>0</v>
      </c>
      <c r="L23" s="27" t="n">
        <v>0</v>
      </c>
      <c r="M23" s="11">
        <f>3*H23+2*I23+2*J23+2*K23+1*L23</f>
        <v/>
      </c>
      <c r="N23" s="29">
        <f>IF(M23&gt;=15,"ACTIVE","Inactive")</f>
        <v/>
      </c>
    </row>
    <row r="24">
      <c r="A24" s="24" t="n">
        <v>21</v>
      </c>
      <c r="B24" s="25" t="n"/>
      <c r="C24" s="25" t="n"/>
      <c r="D24" s="25" t="n"/>
      <c r="E24" s="25" t="n"/>
      <c r="F24" s="25" t="n"/>
      <c r="G24" s="25" t="n"/>
      <c r="H24" s="24" t="n">
        <v>0</v>
      </c>
      <c r="I24" s="24" t="n">
        <v>0</v>
      </c>
      <c r="J24" s="24" t="n">
        <v>0</v>
      </c>
      <c r="K24" s="24" t="n">
        <v>0</v>
      </c>
      <c r="L24" s="24" t="n">
        <v>0</v>
      </c>
      <c r="M24" s="7">
        <f>3*H24+2*I24+2*J24+2*K24+1*L24</f>
        <v/>
      </c>
      <c r="N24" s="26">
        <f>IF(M24&gt;=15,"ACTIVE","Inactive")</f>
        <v/>
      </c>
    </row>
    <row r="25">
      <c r="A25" s="27" t="n">
        <v>22</v>
      </c>
      <c r="B25" s="28" t="n"/>
      <c r="C25" s="28" t="n"/>
      <c r="D25" s="28" t="n"/>
      <c r="E25" s="28" t="n"/>
      <c r="F25" s="28" t="n"/>
      <c r="G25" s="28" t="n"/>
      <c r="H25" s="27" t="n">
        <v>0</v>
      </c>
      <c r="I25" s="27" t="n">
        <v>0</v>
      </c>
      <c r="J25" s="27" t="n">
        <v>0</v>
      </c>
      <c r="K25" s="27" t="n">
        <v>0</v>
      </c>
      <c r="L25" s="27" t="n">
        <v>0</v>
      </c>
      <c r="M25" s="11">
        <f>3*H25+2*I25+2*J25+2*K25+1*L25</f>
        <v/>
      </c>
      <c r="N25" s="29">
        <f>IF(M25&gt;=15,"ACTIVE","Inactive")</f>
        <v/>
      </c>
    </row>
    <row r="26">
      <c r="A26" s="24" t="n">
        <v>23</v>
      </c>
      <c r="B26" s="25" t="n"/>
      <c r="C26" s="25" t="n"/>
      <c r="D26" s="25" t="n"/>
      <c r="E26" s="25" t="n"/>
      <c r="F26" s="25" t="n"/>
      <c r="G26" s="25" t="n"/>
      <c r="H26" s="24" t="n">
        <v>0</v>
      </c>
      <c r="I26" s="24" t="n">
        <v>0</v>
      </c>
      <c r="J26" s="24" t="n">
        <v>0</v>
      </c>
      <c r="K26" s="24" t="n">
        <v>0</v>
      </c>
      <c r="L26" s="24" t="n">
        <v>0</v>
      </c>
      <c r="M26" s="7">
        <f>3*H26+2*I26+2*J26+2*K26+1*L26</f>
        <v/>
      </c>
      <c r="N26" s="26">
        <f>IF(M26&gt;=15,"ACTIVE","Inactive")</f>
        <v/>
      </c>
    </row>
    <row r="27">
      <c r="A27" s="27" t="n">
        <v>24</v>
      </c>
      <c r="B27" s="28" t="n"/>
      <c r="C27" s="28" t="n"/>
      <c r="D27" s="28" t="n"/>
      <c r="E27" s="28" t="n"/>
      <c r="F27" s="28" t="n"/>
      <c r="G27" s="28" t="n"/>
      <c r="H27" s="27" t="n">
        <v>0</v>
      </c>
      <c r="I27" s="27" t="n">
        <v>0</v>
      </c>
      <c r="J27" s="27" t="n">
        <v>0</v>
      </c>
      <c r="K27" s="27" t="n">
        <v>0</v>
      </c>
      <c r="L27" s="27" t="n">
        <v>0</v>
      </c>
      <c r="M27" s="11">
        <f>3*H27+2*I27+2*J27+2*K27+1*L27</f>
        <v/>
      </c>
      <c r="N27" s="29">
        <f>IF(M27&gt;=15,"ACTIVE","Inactive")</f>
        <v/>
      </c>
    </row>
    <row r="28">
      <c r="A28" s="24" t="n">
        <v>25</v>
      </c>
      <c r="B28" s="25" t="n"/>
      <c r="C28" s="25" t="n"/>
      <c r="D28" s="25" t="n"/>
      <c r="E28" s="25" t="n"/>
      <c r="F28" s="25" t="n"/>
      <c r="G28" s="25" t="n"/>
      <c r="H28" s="24" t="n">
        <v>0</v>
      </c>
      <c r="I28" s="24" t="n">
        <v>0</v>
      </c>
      <c r="J28" s="24" t="n">
        <v>0</v>
      </c>
      <c r="K28" s="24" t="n">
        <v>0</v>
      </c>
      <c r="L28" s="24" t="n">
        <v>0</v>
      </c>
      <c r="M28" s="7">
        <f>3*H28+2*I28+2*J28+2*K28+1*L28</f>
        <v/>
      </c>
      <c r="N28" s="26">
        <f>IF(M28&gt;=15,"ACTIVE","Inactive")</f>
        <v/>
      </c>
    </row>
    <row r="29">
      <c r="A29" s="27" t="n">
        <v>26</v>
      </c>
      <c r="B29" s="28" t="n"/>
      <c r="C29" s="28" t="n"/>
      <c r="D29" s="28" t="n"/>
      <c r="E29" s="28" t="n"/>
      <c r="F29" s="28" t="n"/>
      <c r="G29" s="28" t="n"/>
      <c r="H29" s="27" t="n">
        <v>0</v>
      </c>
      <c r="I29" s="27" t="n">
        <v>0</v>
      </c>
      <c r="J29" s="27" t="n">
        <v>0</v>
      </c>
      <c r="K29" s="27" t="n">
        <v>0</v>
      </c>
      <c r="L29" s="27" t="n">
        <v>0</v>
      </c>
      <c r="M29" s="11">
        <f>3*H29+2*I29+2*J29+2*K29+1*L29</f>
        <v/>
      </c>
      <c r="N29" s="29">
        <f>IF(M29&gt;=15,"ACTIVE","Inactive")</f>
        <v/>
      </c>
    </row>
    <row r="30">
      <c r="A30" s="24" t="n">
        <v>27</v>
      </c>
      <c r="B30" s="25" t="n"/>
      <c r="C30" s="25" t="n"/>
      <c r="D30" s="25" t="n"/>
      <c r="E30" s="25" t="n"/>
      <c r="F30" s="25" t="n"/>
      <c r="G30" s="25" t="n"/>
      <c r="H30" s="24" t="n">
        <v>0</v>
      </c>
      <c r="I30" s="24" t="n">
        <v>0</v>
      </c>
      <c r="J30" s="24" t="n">
        <v>0</v>
      </c>
      <c r="K30" s="24" t="n">
        <v>0</v>
      </c>
      <c r="L30" s="24" t="n">
        <v>0</v>
      </c>
      <c r="M30" s="7">
        <f>3*H30+2*I30+2*J30+2*K30+1*L30</f>
        <v/>
      </c>
      <c r="N30" s="26">
        <f>IF(M30&gt;=15,"ACTIVE","Inactive")</f>
        <v/>
      </c>
    </row>
    <row r="31">
      <c r="A31" s="27" t="n">
        <v>28</v>
      </c>
      <c r="B31" s="28" t="n"/>
      <c r="C31" s="28" t="n"/>
      <c r="D31" s="28" t="n"/>
      <c r="E31" s="28" t="n"/>
      <c r="F31" s="28" t="n"/>
      <c r="G31" s="28" t="n"/>
      <c r="H31" s="27" t="n">
        <v>0</v>
      </c>
      <c r="I31" s="27" t="n">
        <v>0</v>
      </c>
      <c r="J31" s="27" t="n">
        <v>0</v>
      </c>
      <c r="K31" s="27" t="n">
        <v>0</v>
      </c>
      <c r="L31" s="27" t="n">
        <v>0</v>
      </c>
      <c r="M31" s="11">
        <f>3*H31+2*I31+2*J31+2*K31+1*L31</f>
        <v/>
      </c>
      <c r="N31" s="29">
        <f>IF(M31&gt;=15,"ACTIVE","Inactive")</f>
        <v/>
      </c>
    </row>
    <row r="32">
      <c r="A32" s="24" t="n">
        <v>29</v>
      </c>
      <c r="B32" s="25" t="n"/>
      <c r="C32" s="25" t="n"/>
      <c r="D32" s="25" t="n"/>
      <c r="E32" s="25" t="n"/>
      <c r="F32" s="25" t="n"/>
      <c r="G32" s="25" t="n"/>
      <c r="H32" s="24" t="n">
        <v>0</v>
      </c>
      <c r="I32" s="24" t="n">
        <v>0</v>
      </c>
      <c r="J32" s="24" t="n">
        <v>0</v>
      </c>
      <c r="K32" s="24" t="n">
        <v>0</v>
      </c>
      <c r="L32" s="24" t="n">
        <v>0</v>
      </c>
      <c r="M32" s="7">
        <f>3*H32+2*I32+2*J32+2*K32+1*L32</f>
        <v/>
      </c>
      <c r="N32" s="26">
        <f>IF(M32&gt;=15,"ACTIVE","Inactive")</f>
        <v/>
      </c>
    </row>
    <row r="33">
      <c r="A33" s="27" t="n">
        <v>30</v>
      </c>
      <c r="B33" s="28" t="n"/>
      <c r="C33" s="28" t="n"/>
      <c r="D33" s="28" t="n"/>
      <c r="E33" s="28" t="n"/>
      <c r="F33" s="28" t="n"/>
      <c r="G33" s="28" t="n"/>
      <c r="H33" s="27" t="n">
        <v>0</v>
      </c>
      <c r="I33" s="27" t="n">
        <v>0</v>
      </c>
      <c r="J33" s="27" t="n">
        <v>0</v>
      </c>
      <c r="K33" s="27" t="n">
        <v>0</v>
      </c>
      <c r="L33" s="27" t="n">
        <v>0</v>
      </c>
      <c r="M33" s="11">
        <f>3*H33+2*I33+2*J33+2*K33+1*L33</f>
        <v/>
      </c>
      <c r="N33" s="29">
        <f>IF(M33&gt;=15,"ACTIVE","Inactive")</f>
        <v/>
      </c>
    </row>
    <row r="34">
      <c r="A34" s="24" t="n">
        <v>31</v>
      </c>
      <c r="B34" s="25" t="n"/>
      <c r="C34" s="25" t="n"/>
      <c r="D34" s="25" t="n"/>
      <c r="E34" s="25" t="n"/>
      <c r="F34" s="25" t="n"/>
      <c r="G34" s="25" t="n"/>
      <c r="H34" s="24" t="n">
        <v>0</v>
      </c>
      <c r="I34" s="24" t="n">
        <v>0</v>
      </c>
      <c r="J34" s="24" t="n">
        <v>0</v>
      </c>
      <c r="K34" s="24" t="n">
        <v>0</v>
      </c>
      <c r="L34" s="24" t="n">
        <v>0</v>
      </c>
      <c r="M34" s="7">
        <f>3*H34+2*I34+2*J34+2*K34+1*L34</f>
        <v/>
      </c>
      <c r="N34" s="26">
        <f>IF(M34&gt;=15,"ACTIVE","Inactive")</f>
        <v/>
      </c>
    </row>
    <row r="35">
      <c r="A35" s="27" t="n">
        <v>32</v>
      </c>
      <c r="B35" s="28" t="n"/>
      <c r="C35" s="28" t="n"/>
      <c r="D35" s="28" t="n"/>
      <c r="E35" s="28" t="n"/>
      <c r="F35" s="28" t="n"/>
      <c r="G35" s="28" t="n"/>
      <c r="H35" s="27" t="n">
        <v>0</v>
      </c>
      <c r="I35" s="27" t="n">
        <v>0</v>
      </c>
      <c r="J35" s="27" t="n">
        <v>0</v>
      </c>
      <c r="K35" s="27" t="n">
        <v>0</v>
      </c>
      <c r="L35" s="27" t="n">
        <v>0</v>
      </c>
      <c r="M35" s="11">
        <f>3*H35+2*I35+2*J35+2*K35+1*L35</f>
        <v/>
      </c>
      <c r="N35" s="29">
        <f>IF(M35&gt;=15,"ACTIVE","Inactive")</f>
        <v/>
      </c>
    </row>
    <row r="36">
      <c r="A36" s="24" t="n">
        <v>33</v>
      </c>
      <c r="B36" s="25" t="n"/>
      <c r="C36" s="25" t="n"/>
      <c r="D36" s="25" t="n"/>
      <c r="E36" s="25" t="n"/>
      <c r="F36" s="25" t="n"/>
      <c r="G36" s="25" t="n"/>
      <c r="H36" s="24" t="n">
        <v>0</v>
      </c>
      <c r="I36" s="24" t="n">
        <v>0</v>
      </c>
      <c r="J36" s="24" t="n">
        <v>0</v>
      </c>
      <c r="K36" s="24" t="n">
        <v>0</v>
      </c>
      <c r="L36" s="24" t="n">
        <v>0</v>
      </c>
      <c r="M36" s="7">
        <f>3*H36+2*I36+2*J36+2*K36+1*L36</f>
        <v/>
      </c>
      <c r="N36" s="26">
        <f>IF(M36&gt;=15,"ACTIVE","Inactive")</f>
        <v/>
      </c>
    </row>
    <row r="37">
      <c r="A37" s="27" t="n">
        <v>34</v>
      </c>
      <c r="B37" s="28" t="n"/>
      <c r="C37" s="28" t="n"/>
      <c r="D37" s="28" t="n"/>
      <c r="E37" s="28" t="n"/>
      <c r="F37" s="28" t="n"/>
      <c r="G37" s="28" t="n"/>
      <c r="H37" s="27" t="n">
        <v>0</v>
      </c>
      <c r="I37" s="27" t="n">
        <v>0</v>
      </c>
      <c r="J37" s="27" t="n">
        <v>0</v>
      </c>
      <c r="K37" s="27" t="n">
        <v>0</v>
      </c>
      <c r="L37" s="27" t="n">
        <v>0</v>
      </c>
      <c r="M37" s="11">
        <f>3*H37+2*I37+2*J37+2*K37+1*L37</f>
        <v/>
      </c>
      <c r="N37" s="29">
        <f>IF(M37&gt;=15,"ACTIVE","Inactive")</f>
        <v/>
      </c>
    </row>
    <row r="38">
      <c r="A38" s="24" t="n">
        <v>35</v>
      </c>
      <c r="B38" s="25" t="n"/>
      <c r="C38" s="25" t="n"/>
      <c r="D38" s="25" t="n"/>
      <c r="E38" s="25" t="n"/>
      <c r="F38" s="25" t="n"/>
      <c r="G38" s="25" t="n"/>
      <c r="H38" s="24" t="n">
        <v>0</v>
      </c>
      <c r="I38" s="24" t="n">
        <v>0</v>
      </c>
      <c r="J38" s="24" t="n">
        <v>0</v>
      </c>
      <c r="K38" s="24" t="n">
        <v>0</v>
      </c>
      <c r="L38" s="24" t="n">
        <v>0</v>
      </c>
      <c r="M38" s="7">
        <f>3*H38+2*I38+2*J38+2*K38+1*L38</f>
        <v/>
      </c>
      <c r="N38" s="26">
        <f>IF(M38&gt;=15,"ACTIVE","Inactive")</f>
        <v/>
      </c>
    </row>
    <row r="39">
      <c r="A39" s="27" t="n">
        <v>36</v>
      </c>
      <c r="B39" s="28" t="n"/>
      <c r="C39" s="28" t="n"/>
      <c r="D39" s="28" t="n"/>
      <c r="E39" s="28" t="n"/>
      <c r="F39" s="28" t="n"/>
      <c r="G39" s="28" t="n"/>
      <c r="H39" s="27" t="n">
        <v>0</v>
      </c>
      <c r="I39" s="27" t="n">
        <v>0</v>
      </c>
      <c r="J39" s="27" t="n">
        <v>0</v>
      </c>
      <c r="K39" s="27" t="n">
        <v>0</v>
      </c>
      <c r="L39" s="27" t="n">
        <v>0</v>
      </c>
      <c r="M39" s="11">
        <f>3*H39+2*I39+2*J39+2*K39+1*L39</f>
        <v/>
      </c>
      <c r="N39" s="29">
        <f>IF(M39&gt;=15,"ACTIVE","Inactive")</f>
        <v/>
      </c>
    </row>
    <row r="40">
      <c r="A40" s="24" t="n">
        <v>37</v>
      </c>
      <c r="B40" s="25" t="n"/>
      <c r="C40" s="25" t="n"/>
      <c r="D40" s="25" t="n"/>
      <c r="E40" s="25" t="n"/>
      <c r="F40" s="25" t="n"/>
      <c r="G40" s="25" t="n"/>
      <c r="H40" s="24" t="n">
        <v>0</v>
      </c>
      <c r="I40" s="24" t="n">
        <v>0</v>
      </c>
      <c r="J40" s="24" t="n">
        <v>0</v>
      </c>
      <c r="K40" s="24" t="n">
        <v>0</v>
      </c>
      <c r="L40" s="24" t="n">
        <v>0</v>
      </c>
      <c r="M40" s="7">
        <f>3*H40+2*I40+2*J40+2*K40+1*L40</f>
        <v/>
      </c>
      <c r="N40" s="26">
        <f>IF(M40&gt;=15,"ACTIVE","Inactive")</f>
        <v/>
      </c>
    </row>
    <row r="41">
      <c r="A41" s="27" t="n">
        <v>38</v>
      </c>
      <c r="B41" s="28" t="n"/>
      <c r="C41" s="28" t="n"/>
      <c r="D41" s="28" t="n"/>
      <c r="E41" s="28" t="n"/>
      <c r="F41" s="28" t="n"/>
      <c r="G41" s="28" t="n"/>
      <c r="H41" s="27" t="n">
        <v>0</v>
      </c>
      <c r="I41" s="27" t="n">
        <v>0</v>
      </c>
      <c r="J41" s="27" t="n">
        <v>0</v>
      </c>
      <c r="K41" s="27" t="n">
        <v>0</v>
      </c>
      <c r="L41" s="27" t="n">
        <v>0</v>
      </c>
      <c r="M41" s="11">
        <f>3*H41+2*I41+2*J41+2*K41+1*L41</f>
        <v/>
      </c>
      <c r="N41" s="29">
        <f>IF(M41&gt;=15,"ACTIVE","Inactive")</f>
        <v/>
      </c>
    </row>
    <row r="42">
      <c r="A42" s="24" t="n">
        <v>39</v>
      </c>
      <c r="B42" s="25" t="n"/>
      <c r="C42" s="25" t="n"/>
      <c r="D42" s="25" t="n"/>
      <c r="E42" s="25" t="n"/>
      <c r="F42" s="25" t="n"/>
      <c r="G42" s="25" t="n"/>
      <c r="H42" s="24" t="n">
        <v>0</v>
      </c>
      <c r="I42" s="24" t="n">
        <v>0</v>
      </c>
      <c r="J42" s="24" t="n">
        <v>0</v>
      </c>
      <c r="K42" s="24" t="n">
        <v>0</v>
      </c>
      <c r="L42" s="24" t="n">
        <v>0</v>
      </c>
      <c r="M42" s="7">
        <f>3*H42+2*I42+2*J42+2*K42+1*L42</f>
        <v/>
      </c>
      <c r="N42" s="26">
        <f>IF(M42&gt;=15,"ACTIVE","Inactive")</f>
        <v/>
      </c>
    </row>
    <row r="43">
      <c r="A43" s="27" t="n">
        <v>40</v>
      </c>
      <c r="B43" s="28" t="n"/>
      <c r="C43" s="28" t="n"/>
      <c r="D43" s="28" t="n"/>
      <c r="E43" s="28" t="n"/>
      <c r="F43" s="28" t="n"/>
      <c r="G43" s="28" t="n"/>
      <c r="H43" s="27" t="n">
        <v>0</v>
      </c>
      <c r="I43" s="27" t="n">
        <v>0</v>
      </c>
      <c r="J43" s="27" t="n">
        <v>0</v>
      </c>
      <c r="K43" s="27" t="n">
        <v>0</v>
      </c>
      <c r="L43" s="27" t="n">
        <v>0</v>
      </c>
      <c r="M43" s="11">
        <f>3*H43+2*I43+2*J43+2*K43+1*L43</f>
        <v/>
      </c>
      <c r="N43" s="29">
        <f>IF(M43&gt;=15,"ACTIVE","Inactive")</f>
        <v/>
      </c>
    </row>
    <row r="44">
      <c r="A44" s="24" t="n">
        <v>41</v>
      </c>
      <c r="B44" s="25" t="n"/>
      <c r="C44" s="25" t="n"/>
      <c r="D44" s="25" t="n"/>
      <c r="E44" s="25" t="n"/>
      <c r="F44" s="25" t="n"/>
      <c r="G44" s="25" t="n"/>
      <c r="H44" s="24" t="n">
        <v>0</v>
      </c>
      <c r="I44" s="24" t="n">
        <v>0</v>
      </c>
      <c r="J44" s="24" t="n">
        <v>0</v>
      </c>
      <c r="K44" s="24" t="n">
        <v>0</v>
      </c>
      <c r="L44" s="24" t="n">
        <v>0</v>
      </c>
      <c r="M44" s="7">
        <f>3*H44+2*I44+2*J44+2*K44+1*L44</f>
        <v/>
      </c>
      <c r="N44" s="26">
        <f>IF(M44&gt;=15,"ACTIVE","Inactive")</f>
        <v/>
      </c>
    </row>
    <row r="45">
      <c r="A45" s="27" t="n">
        <v>42</v>
      </c>
      <c r="B45" s="28" t="n"/>
      <c r="C45" s="28" t="n"/>
      <c r="D45" s="28" t="n"/>
      <c r="E45" s="28" t="n"/>
      <c r="F45" s="28" t="n"/>
      <c r="G45" s="28" t="n"/>
      <c r="H45" s="27" t="n">
        <v>0</v>
      </c>
      <c r="I45" s="27" t="n">
        <v>0</v>
      </c>
      <c r="J45" s="27" t="n">
        <v>0</v>
      </c>
      <c r="K45" s="27" t="n">
        <v>0</v>
      </c>
      <c r="L45" s="27" t="n">
        <v>0</v>
      </c>
      <c r="M45" s="11">
        <f>3*H45+2*I45+2*J45+2*K45+1*L45</f>
        <v/>
      </c>
      <c r="N45" s="29">
        <f>IF(M45&gt;=15,"ACTIVE","Inactive")</f>
        <v/>
      </c>
    </row>
    <row r="46">
      <c r="A46" s="24" t="n">
        <v>43</v>
      </c>
      <c r="B46" s="25" t="n"/>
      <c r="C46" s="25" t="n"/>
      <c r="D46" s="25" t="n"/>
      <c r="E46" s="25" t="n"/>
      <c r="F46" s="25" t="n"/>
      <c r="G46" s="25" t="n"/>
      <c r="H46" s="24" t="n">
        <v>0</v>
      </c>
      <c r="I46" s="24" t="n">
        <v>0</v>
      </c>
      <c r="J46" s="24" t="n">
        <v>0</v>
      </c>
      <c r="K46" s="24" t="n">
        <v>0</v>
      </c>
      <c r="L46" s="24" t="n">
        <v>0</v>
      </c>
      <c r="M46" s="7">
        <f>3*H46+2*I46+2*J46+2*K46+1*L46</f>
        <v/>
      </c>
      <c r="N46" s="26">
        <f>IF(M46&gt;=15,"ACTIVE","Inactive")</f>
        <v/>
      </c>
    </row>
    <row r="47">
      <c r="A47" s="27" t="n">
        <v>44</v>
      </c>
      <c r="B47" s="28" t="n"/>
      <c r="C47" s="28" t="n"/>
      <c r="D47" s="28" t="n"/>
      <c r="E47" s="28" t="n"/>
      <c r="F47" s="28" t="n"/>
      <c r="G47" s="28" t="n"/>
      <c r="H47" s="27" t="n">
        <v>0</v>
      </c>
      <c r="I47" s="27" t="n">
        <v>0</v>
      </c>
      <c r="J47" s="27" t="n">
        <v>0</v>
      </c>
      <c r="K47" s="27" t="n">
        <v>0</v>
      </c>
      <c r="L47" s="27" t="n">
        <v>0</v>
      </c>
      <c r="M47" s="11">
        <f>3*H47+2*I47+2*J47+2*K47+1*L47</f>
        <v/>
      </c>
      <c r="N47" s="29">
        <f>IF(M47&gt;=15,"ACTIVE","Inactive")</f>
        <v/>
      </c>
    </row>
    <row r="48">
      <c r="A48" s="24" t="n">
        <v>45</v>
      </c>
      <c r="B48" s="25" t="n"/>
      <c r="C48" s="25" t="n"/>
      <c r="D48" s="25" t="n"/>
      <c r="E48" s="25" t="n"/>
      <c r="F48" s="25" t="n"/>
      <c r="G48" s="25" t="n"/>
      <c r="H48" s="24" t="n">
        <v>0</v>
      </c>
      <c r="I48" s="24" t="n">
        <v>0</v>
      </c>
      <c r="J48" s="24" t="n">
        <v>0</v>
      </c>
      <c r="K48" s="24" t="n">
        <v>0</v>
      </c>
      <c r="L48" s="24" t="n">
        <v>0</v>
      </c>
      <c r="M48" s="7">
        <f>3*H48+2*I48+2*J48+2*K48+1*L48</f>
        <v/>
      </c>
      <c r="N48" s="26">
        <f>IF(M48&gt;=15,"ACTIVE","Inactive")</f>
        <v/>
      </c>
    </row>
  </sheetData>
  <mergeCells count="2">
    <mergeCell ref="A2:N2"/>
    <mergeCell ref="A1:N1"/>
  </mergeCells>
  <conditionalFormatting sqref="N4:N48">
    <cfRule type="cellIs" priority="1" operator="equal" dxfId="0">
      <formula>"ACTIVE"</formula>
    </cfRule>
    <cfRule type="cellIs" priority="2" operator="equal" dxfId="1">
      <formula>"Inactive"</formula>
    </cfRule>
  </conditionalFormatting>
  <conditionalFormatting sqref="M4:M48">
    <cfRule type="cellIs" priority="3" operator="greaterThanOrEqual" dxfId="2">
      <formula>15</formula>
    </cfRule>
    <cfRule type="cellIs" priority="4" operator="lessThan" dxfId="3">
      <formula>15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2127F"/>
    <outlinePr summaryBelow="1" summaryRight="1"/>
    <pageSetUpPr/>
  </sheetPr>
  <dimension ref="A1:I4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4" customWidth="1" min="3" max="3"/>
    <col width="16" customWidth="1" min="4" max="4"/>
    <col width="16" customWidth="1" min="5" max="5"/>
    <col width="14" customWidth="1" min="6" max="6"/>
    <col width="18" customWidth="1" min="7" max="7"/>
    <col width="14" customWidth="1" min="8" max="8"/>
    <col width="15" customWidth="1" min="9" max="9"/>
  </cols>
  <sheetData>
    <row r="1" ht="36" customHeight="1">
      <c r="A1" s="21" t="inlineStr">
        <is>
          <t>EFF MEMBERSHIP TRACKER — The Esther Experience</t>
        </is>
      </c>
    </row>
    <row r="2" ht="22" customHeight="1">
      <c r="A2" s="22" t="inlineStr">
        <is>
          <t>Track new-member onboarding milestones.  All 6 steps must be marked 'Yes' before a member can be inducted.</t>
        </is>
      </c>
    </row>
    <row r="3" ht="40" customHeight="1">
      <c r="A3" s="23" t="inlineStr">
        <is>
          <t>Member Name</t>
        </is>
      </c>
      <c r="B3" s="23" t="inlineStr">
        <is>
          <t>Interest
Meeting</t>
        </is>
      </c>
      <c r="C3" s="23" t="inlineStr">
        <is>
          <t>Workshop</t>
        </is>
      </c>
      <c r="D3" s="23" t="inlineStr">
        <is>
          <t>Bonding
Event</t>
        </is>
      </c>
      <c r="E3" s="23" t="inlineStr">
        <is>
          <t>Fundraising
Participation</t>
        </is>
      </c>
      <c r="F3" s="23" t="inlineStr">
        <is>
          <t>Bible
Study</t>
        </is>
      </c>
      <c r="G3" s="23" t="inlineStr">
        <is>
          <t>Community
Service</t>
        </is>
      </c>
      <c r="H3" s="23" t="inlineStr">
        <is>
          <t>Completed?</t>
        </is>
      </c>
      <c r="I3" s="23" t="inlineStr">
        <is>
          <t>Inducted
Date</t>
        </is>
      </c>
    </row>
    <row r="4">
      <c r="A4" s="25" t="n"/>
      <c r="B4" s="24" t="inlineStr">
        <is>
          <t>No</t>
        </is>
      </c>
      <c r="C4" s="24" t="inlineStr">
        <is>
          <t>No</t>
        </is>
      </c>
      <c r="D4" s="24" t="inlineStr">
        <is>
          <t>No</t>
        </is>
      </c>
      <c r="E4" s="24" t="inlineStr">
        <is>
          <t>No</t>
        </is>
      </c>
      <c r="F4" s="24" t="inlineStr">
        <is>
          <t>No</t>
        </is>
      </c>
      <c r="G4" s="24" t="inlineStr">
        <is>
          <t>No</t>
        </is>
      </c>
      <c r="H4" s="7">
        <f>IF(AND(B4="Yes",C4="Yes",D4="Yes",E4="Yes",F4="Yes",G4="Yes"),"YES","In Progress")</f>
        <v/>
      </c>
      <c r="I4" s="24" t="n"/>
    </row>
    <row r="5">
      <c r="A5" s="28" t="n"/>
      <c r="B5" s="27" t="inlineStr">
        <is>
          <t>No</t>
        </is>
      </c>
      <c r="C5" s="27" t="inlineStr">
        <is>
          <t>No</t>
        </is>
      </c>
      <c r="D5" s="27" t="inlineStr">
        <is>
          <t>No</t>
        </is>
      </c>
      <c r="E5" s="27" t="inlineStr">
        <is>
          <t>No</t>
        </is>
      </c>
      <c r="F5" s="27" t="inlineStr">
        <is>
          <t>No</t>
        </is>
      </c>
      <c r="G5" s="27" t="inlineStr">
        <is>
          <t>No</t>
        </is>
      </c>
      <c r="H5" s="11">
        <f>IF(AND(B5="Yes",C5="Yes",D5="Yes",E5="Yes",F5="Yes",G5="Yes"),"YES","In Progress")</f>
        <v/>
      </c>
      <c r="I5" s="27" t="n"/>
    </row>
    <row r="6">
      <c r="A6" s="25" t="n"/>
      <c r="B6" s="24" t="inlineStr">
        <is>
          <t>No</t>
        </is>
      </c>
      <c r="C6" s="24" t="inlineStr">
        <is>
          <t>No</t>
        </is>
      </c>
      <c r="D6" s="24" t="inlineStr">
        <is>
          <t>No</t>
        </is>
      </c>
      <c r="E6" s="24" t="inlineStr">
        <is>
          <t>No</t>
        </is>
      </c>
      <c r="F6" s="24" t="inlineStr">
        <is>
          <t>No</t>
        </is>
      </c>
      <c r="G6" s="24" t="inlineStr">
        <is>
          <t>No</t>
        </is>
      </c>
      <c r="H6" s="7">
        <f>IF(AND(B6="Yes",C6="Yes",D6="Yes",E6="Yes",F6="Yes",G6="Yes"),"YES","In Progress")</f>
        <v/>
      </c>
      <c r="I6" s="24" t="n"/>
    </row>
    <row r="7">
      <c r="A7" s="28" t="n"/>
      <c r="B7" s="27" t="inlineStr">
        <is>
          <t>No</t>
        </is>
      </c>
      <c r="C7" s="27" t="inlineStr">
        <is>
          <t>No</t>
        </is>
      </c>
      <c r="D7" s="27" t="inlineStr">
        <is>
          <t>No</t>
        </is>
      </c>
      <c r="E7" s="27" t="inlineStr">
        <is>
          <t>No</t>
        </is>
      </c>
      <c r="F7" s="27" t="inlineStr">
        <is>
          <t>No</t>
        </is>
      </c>
      <c r="G7" s="27" t="inlineStr">
        <is>
          <t>No</t>
        </is>
      </c>
      <c r="H7" s="11">
        <f>IF(AND(B7="Yes",C7="Yes",D7="Yes",E7="Yes",F7="Yes",G7="Yes"),"YES","In Progress")</f>
        <v/>
      </c>
      <c r="I7" s="27" t="n"/>
    </row>
    <row r="8">
      <c r="A8" s="25" t="n"/>
      <c r="B8" s="24" t="inlineStr">
        <is>
          <t>No</t>
        </is>
      </c>
      <c r="C8" s="24" t="inlineStr">
        <is>
          <t>No</t>
        </is>
      </c>
      <c r="D8" s="24" t="inlineStr">
        <is>
          <t>No</t>
        </is>
      </c>
      <c r="E8" s="24" t="inlineStr">
        <is>
          <t>No</t>
        </is>
      </c>
      <c r="F8" s="24" t="inlineStr">
        <is>
          <t>No</t>
        </is>
      </c>
      <c r="G8" s="24" t="inlineStr">
        <is>
          <t>No</t>
        </is>
      </c>
      <c r="H8" s="7">
        <f>IF(AND(B8="Yes",C8="Yes",D8="Yes",E8="Yes",F8="Yes",G8="Yes"),"YES","In Progress")</f>
        <v/>
      </c>
      <c r="I8" s="24" t="n"/>
    </row>
    <row r="9">
      <c r="A9" s="28" t="n"/>
      <c r="B9" s="27" t="inlineStr">
        <is>
          <t>No</t>
        </is>
      </c>
      <c r="C9" s="27" t="inlineStr">
        <is>
          <t>No</t>
        </is>
      </c>
      <c r="D9" s="27" t="inlineStr">
        <is>
          <t>No</t>
        </is>
      </c>
      <c r="E9" s="27" t="inlineStr">
        <is>
          <t>No</t>
        </is>
      </c>
      <c r="F9" s="27" t="inlineStr">
        <is>
          <t>No</t>
        </is>
      </c>
      <c r="G9" s="27" t="inlineStr">
        <is>
          <t>No</t>
        </is>
      </c>
      <c r="H9" s="11">
        <f>IF(AND(B9="Yes",C9="Yes",D9="Yes",E9="Yes",F9="Yes",G9="Yes"),"YES","In Progress")</f>
        <v/>
      </c>
      <c r="I9" s="27" t="n"/>
    </row>
    <row r="10">
      <c r="A10" s="25" t="n"/>
      <c r="B10" s="24" t="inlineStr">
        <is>
          <t>No</t>
        </is>
      </c>
      <c r="C10" s="24" t="inlineStr">
        <is>
          <t>No</t>
        </is>
      </c>
      <c r="D10" s="24" t="inlineStr">
        <is>
          <t>No</t>
        </is>
      </c>
      <c r="E10" s="24" t="inlineStr">
        <is>
          <t>No</t>
        </is>
      </c>
      <c r="F10" s="24" t="inlineStr">
        <is>
          <t>No</t>
        </is>
      </c>
      <c r="G10" s="24" t="inlineStr">
        <is>
          <t>No</t>
        </is>
      </c>
      <c r="H10" s="7">
        <f>IF(AND(B10="Yes",C10="Yes",D10="Yes",E10="Yes",F10="Yes",G10="Yes"),"YES","In Progress")</f>
        <v/>
      </c>
      <c r="I10" s="24" t="n"/>
    </row>
    <row r="11">
      <c r="A11" s="28" t="n"/>
      <c r="B11" s="27" t="inlineStr">
        <is>
          <t>No</t>
        </is>
      </c>
      <c r="C11" s="27" t="inlineStr">
        <is>
          <t>No</t>
        </is>
      </c>
      <c r="D11" s="27" t="inlineStr">
        <is>
          <t>No</t>
        </is>
      </c>
      <c r="E11" s="27" t="inlineStr">
        <is>
          <t>No</t>
        </is>
      </c>
      <c r="F11" s="27" t="inlineStr">
        <is>
          <t>No</t>
        </is>
      </c>
      <c r="G11" s="27" t="inlineStr">
        <is>
          <t>No</t>
        </is>
      </c>
      <c r="H11" s="11">
        <f>IF(AND(B11="Yes",C11="Yes",D11="Yes",E11="Yes",F11="Yes",G11="Yes"),"YES","In Progress")</f>
        <v/>
      </c>
      <c r="I11" s="27" t="n"/>
    </row>
    <row r="12">
      <c r="A12" s="25" t="n"/>
      <c r="B12" s="24" t="inlineStr">
        <is>
          <t>No</t>
        </is>
      </c>
      <c r="C12" s="24" t="inlineStr">
        <is>
          <t>No</t>
        </is>
      </c>
      <c r="D12" s="24" t="inlineStr">
        <is>
          <t>No</t>
        </is>
      </c>
      <c r="E12" s="24" t="inlineStr">
        <is>
          <t>No</t>
        </is>
      </c>
      <c r="F12" s="24" t="inlineStr">
        <is>
          <t>No</t>
        </is>
      </c>
      <c r="G12" s="24" t="inlineStr">
        <is>
          <t>No</t>
        </is>
      </c>
      <c r="H12" s="7">
        <f>IF(AND(B12="Yes",C12="Yes",D12="Yes",E12="Yes",F12="Yes",G12="Yes"),"YES","In Progress")</f>
        <v/>
      </c>
      <c r="I12" s="24" t="n"/>
    </row>
    <row r="13">
      <c r="A13" s="28" t="n"/>
      <c r="B13" s="27" t="inlineStr">
        <is>
          <t>No</t>
        </is>
      </c>
      <c r="C13" s="27" t="inlineStr">
        <is>
          <t>No</t>
        </is>
      </c>
      <c r="D13" s="27" t="inlineStr">
        <is>
          <t>No</t>
        </is>
      </c>
      <c r="E13" s="27" t="inlineStr">
        <is>
          <t>No</t>
        </is>
      </c>
      <c r="F13" s="27" t="inlineStr">
        <is>
          <t>No</t>
        </is>
      </c>
      <c r="G13" s="27" t="inlineStr">
        <is>
          <t>No</t>
        </is>
      </c>
      <c r="H13" s="11">
        <f>IF(AND(B13="Yes",C13="Yes",D13="Yes",E13="Yes",F13="Yes",G13="Yes"),"YES","In Progress")</f>
        <v/>
      </c>
      <c r="I13" s="27" t="n"/>
    </row>
    <row r="14">
      <c r="A14" s="25" t="n"/>
      <c r="B14" s="24" t="inlineStr">
        <is>
          <t>No</t>
        </is>
      </c>
      <c r="C14" s="24" t="inlineStr">
        <is>
          <t>No</t>
        </is>
      </c>
      <c r="D14" s="24" t="inlineStr">
        <is>
          <t>No</t>
        </is>
      </c>
      <c r="E14" s="24" t="inlineStr">
        <is>
          <t>No</t>
        </is>
      </c>
      <c r="F14" s="24" t="inlineStr">
        <is>
          <t>No</t>
        </is>
      </c>
      <c r="G14" s="24" t="inlineStr">
        <is>
          <t>No</t>
        </is>
      </c>
      <c r="H14" s="7">
        <f>IF(AND(B14="Yes",C14="Yes",D14="Yes",E14="Yes",F14="Yes",G14="Yes"),"YES","In Progress")</f>
        <v/>
      </c>
      <c r="I14" s="24" t="n"/>
    </row>
    <row r="15">
      <c r="A15" s="28" t="n"/>
      <c r="B15" s="27" t="inlineStr">
        <is>
          <t>No</t>
        </is>
      </c>
      <c r="C15" s="27" t="inlineStr">
        <is>
          <t>No</t>
        </is>
      </c>
      <c r="D15" s="27" t="inlineStr">
        <is>
          <t>No</t>
        </is>
      </c>
      <c r="E15" s="27" t="inlineStr">
        <is>
          <t>No</t>
        </is>
      </c>
      <c r="F15" s="27" t="inlineStr">
        <is>
          <t>No</t>
        </is>
      </c>
      <c r="G15" s="27" t="inlineStr">
        <is>
          <t>No</t>
        </is>
      </c>
      <c r="H15" s="11">
        <f>IF(AND(B15="Yes",C15="Yes",D15="Yes",E15="Yes",F15="Yes",G15="Yes"),"YES","In Progress")</f>
        <v/>
      </c>
      <c r="I15" s="27" t="n"/>
    </row>
    <row r="16">
      <c r="A16" s="25" t="n"/>
      <c r="B16" s="24" t="inlineStr">
        <is>
          <t>No</t>
        </is>
      </c>
      <c r="C16" s="24" t="inlineStr">
        <is>
          <t>No</t>
        </is>
      </c>
      <c r="D16" s="24" t="inlineStr">
        <is>
          <t>No</t>
        </is>
      </c>
      <c r="E16" s="24" t="inlineStr">
        <is>
          <t>No</t>
        </is>
      </c>
      <c r="F16" s="24" t="inlineStr">
        <is>
          <t>No</t>
        </is>
      </c>
      <c r="G16" s="24" t="inlineStr">
        <is>
          <t>No</t>
        </is>
      </c>
      <c r="H16" s="7">
        <f>IF(AND(B16="Yes",C16="Yes",D16="Yes",E16="Yes",F16="Yes",G16="Yes"),"YES","In Progress")</f>
        <v/>
      </c>
      <c r="I16" s="24" t="n"/>
    </row>
    <row r="17">
      <c r="A17" s="28" t="n"/>
      <c r="B17" s="27" t="inlineStr">
        <is>
          <t>No</t>
        </is>
      </c>
      <c r="C17" s="27" t="inlineStr">
        <is>
          <t>No</t>
        </is>
      </c>
      <c r="D17" s="27" t="inlineStr">
        <is>
          <t>No</t>
        </is>
      </c>
      <c r="E17" s="27" t="inlineStr">
        <is>
          <t>No</t>
        </is>
      </c>
      <c r="F17" s="27" t="inlineStr">
        <is>
          <t>No</t>
        </is>
      </c>
      <c r="G17" s="27" t="inlineStr">
        <is>
          <t>No</t>
        </is>
      </c>
      <c r="H17" s="11">
        <f>IF(AND(B17="Yes",C17="Yes",D17="Yes",E17="Yes",F17="Yes",G17="Yes"),"YES","In Progress")</f>
        <v/>
      </c>
      <c r="I17" s="27" t="n"/>
    </row>
    <row r="18">
      <c r="A18" s="25" t="n"/>
      <c r="B18" s="24" t="inlineStr">
        <is>
          <t>No</t>
        </is>
      </c>
      <c r="C18" s="24" t="inlineStr">
        <is>
          <t>No</t>
        </is>
      </c>
      <c r="D18" s="24" t="inlineStr">
        <is>
          <t>No</t>
        </is>
      </c>
      <c r="E18" s="24" t="inlineStr">
        <is>
          <t>No</t>
        </is>
      </c>
      <c r="F18" s="24" t="inlineStr">
        <is>
          <t>No</t>
        </is>
      </c>
      <c r="G18" s="24" t="inlineStr">
        <is>
          <t>No</t>
        </is>
      </c>
      <c r="H18" s="7">
        <f>IF(AND(B18="Yes",C18="Yes",D18="Yes",E18="Yes",F18="Yes",G18="Yes"),"YES","In Progress")</f>
        <v/>
      </c>
      <c r="I18" s="24" t="n"/>
    </row>
    <row r="19">
      <c r="A19" s="28" t="n"/>
      <c r="B19" s="27" t="inlineStr">
        <is>
          <t>No</t>
        </is>
      </c>
      <c r="C19" s="27" t="inlineStr">
        <is>
          <t>No</t>
        </is>
      </c>
      <c r="D19" s="27" t="inlineStr">
        <is>
          <t>No</t>
        </is>
      </c>
      <c r="E19" s="27" t="inlineStr">
        <is>
          <t>No</t>
        </is>
      </c>
      <c r="F19" s="27" t="inlineStr">
        <is>
          <t>No</t>
        </is>
      </c>
      <c r="G19" s="27" t="inlineStr">
        <is>
          <t>No</t>
        </is>
      </c>
      <c r="H19" s="11">
        <f>IF(AND(B19="Yes",C19="Yes",D19="Yes",E19="Yes",F19="Yes",G19="Yes"),"YES","In Progress")</f>
        <v/>
      </c>
      <c r="I19" s="27" t="n"/>
    </row>
    <row r="20">
      <c r="A20" s="25" t="n"/>
      <c r="B20" s="24" t="inlineStr">
        <is>
          <t>No</t>
        </is>
      </c>
      <c r="C20" s="24" t="inlineStr">
        <is>
          <t>No</t>
        </is>
      </c>
      <c r="D20" s="24" t="inlineStr">
        <is>
          <t>No</t>
        </is>
      </c>
      <c r="E20" s="24" t="inlineStr">
        <is>
          <t>No</t>
        </is>
      </c>
      <c r="F20" s="24" t="inlineStr">
        <is>
          <t>No</t>
        </is>
      </c>
      <c r="G20" s="24" t="inlineStr">
        <is>
          <t>No</t>
        </is>
      </c>
      <c r="H20" s="7">
        <f>IF(AND(B20="Yes",C20="Yes",D20="Yes",E20="Yes",F20="Yes",G20="Yes"),"YES","In Progress")</f>
        <v/>
      </c>
      <c r="I20" s="24" t="n"/>
    </row>
    <row r="21">
      <c r="A21" s="28" t="n"/>
      <c r="B21" s="27" t="inlineStr">
        <is>
          <t>No</t>
        </is>
      </c>
      <c r="C21" s="27" t="inlineStr">
        <is>
          <t>No</t>
        </is>
      </c>
      <c r="D21" s="27" t="inlineStr">
        <is>
          <t>No</t>
        </is>
      </c>
      <c r="E21" s="27" t="inlineStr">
        <is>
          <t>No</t>
        </is>
      </c>
      <c r="F21" s="27" t="inlineStr">
        <is>
          <t>No</t>
        </is>
      </c>
      <c r="G21" s="27" t="inlineStr">
        <is>
          <t>No</t>
        </is>
      </c>
      <c r="H21" s="11">
        <f>IF(AND(B21="Yes",C21="Yes",D21="Yes",E21="Yes",F21="Yes",G21="Yes"),"YES","In Progress")</f>
        <v/>
      </c>
      <c r="I21" s="27" t="n"/>
    </row>
    <row r="22">
      <c r="A22" s="25" t="n"/>
      <c r="B22" s="24" t="inlineStr">
        <is>
          <t>No</t>
        </is>
      </c>
      <c r="C22" s="24" t="inlineStr">
        <is>
          <t>No</t>
        </is>
      </c>
      <c r="D22" s="24" t="inlineStr">
        <is>
          <t>No</t>
        </is>
      </c>
      <c r="E22" s="24" t="inlineStr">
        <is>
          <t>No</t>
        </is>
      </c>
      <c r="F22" s="24" t="inlineStr">
        <is>
          <t>No</t>
        </is>
      </c>
      <c r="G22" s="24" t="inlineStr">
        <is>
          <t>No</t>
        </is>
      </c>
      <c r="H22" s="7">
        <f>IF(AND(B22="Yes",C22="Yes",D22="Yes",E22="Yes",F22="Yes",G22="Yes"),"YES","In Progress")</f>
        <v/>
      </c>
      <c r="I22" s="24" t="n"/>
    </row>
    <row r="23">
      <c r="A23" s="28" t="n"/>
      <c r="B23" s="27" t="inlineStr">
        <is>
          <t>No</t>
        </is>
      </c>
      <c r="C23" s="27" t="inlineStr">
        <is>
          <t>No</t>
        </is>
      </c>
      <c r="D23" s="27" t="inlineStr">
        <is>
          <t>No</t>
        </is>
      </c>
      <c r="E23" s="27" t="inlineStr">
        <is>
          <t>No</t>
        </is>
      </c>
      <c r="F23" s="27" t="inlineStr">
        <is>
          <t>No</t>
        </is>
      </c>
      <c r="G23" s="27" t="inlineStr">
        <is>
          <t>No</t>
        </is>
      </c>
      <c r="H23" s="11">
        <f>IF(AND(B23="Yes",C23="Yes",D23="Yes",E23="Yes",F23="Yes",G23="Yes"),"YES","In Progress")</f>
        <v/>
      </c>
      <c r="I23" s="27" t="n"/>
    </row>
    <row r="24">
      <c r="A24" s="25" t="n"/>
      <c r="B24" s="24" t="inlineStr">
        <is>
          <t>No</t>
        </is>
      </c>
      <c r="C24" s="24" t="inlineStr">
        <is>
          <t>No</t>
        </is>
      </c>
      <c r="D24" s="24" t="inlineStr">
        <is>
          <t>No</t>
        </is>
      </c>
      <c r="E24" s="24" t="inlineStr">
        <is>
          <t>No</t>
        </is>
      </c>
      <c r="F24" s="24" t="inlineStr">
        <is>
          <t>No</t>
        </is>
      </c>
      <c r="G24" s="24" t="inlineStr">
        <is>
          <t>No</t>
        </is>
      </c>
      <c r="H24" s="7">
        <f>IF(AND(B24="Yes",C24="Yes",D24="Yes",E24="Yes",F24="Yes",G24="Yes"),"YES","In Progress")</f>
        <v/>
      </c>
      <c r="I24" s="24" t="n"/>
    </row>
    <row r="25">
      <c r="A25" s="28" t="n"/>
      <c r="B25" s="27" t="inlineStr">
        <is>
          <t>No</t>
        </is>
      </c>
      <c r="C25" s="27" t="inlineStr">
        <is>
          <t>No</t>
        </is>
      </c>
      <c r="D25" s="27" t="inlineStr">
        <is>
          <t>No</t>
        </is>
      </c>
      <c r="E25" s="27" t="inlineStr">
        <is>
          <t>No</t>
        </is>
      </c>
      <c r="F25" s="27" t="inlineStr">
        <is>
          <t>No</t>
        </is>
      </c>
      <c r="G25" s="27" t="inlineStr">
        <is>
          <t>No</t>
        </is>
      </c>
      <c r="H25" s="11">
        <f>IF(AND(B25="Yes",C25="Yes",D25="Yes",E25="Yes",F25="Yes",G25="Yes"),"YES","In Progress")</f>
        <v/>
      </c>
      <c r="I25" s="27" t="n"/>
    </row>
    <row r="26">
      <c r="A26" s="25" t="n"/>
      <c r="B26" s="24" t="inlineStr">
        <is>
          <t>No</t>
        </is>
      </c>
      <c r="C26" s="24" t="inlineStr">
        <is>
          <t>No</t>
        </is>
      </c>
      <c r="D26" s="24" t="inlineStr">
        <is>
          <t>No</t>
        </is>
      </c>
      <c r="E26" s="24" t="inlineStr">
        <is>
          <t>No</t>
        </is>
      </c>
      <c r="F26" s="24" t="inlineStr">
        <is>
          <t>No</t>
        </is>
      </c>
      <c r="G26" s="24" t="inlineStr">
        <is>
          <t>No</t>
        </is>
      </c>
      <c r="H26" s="7">
        <f>IF(AND(B26="Yes",C26="Yes",D26="Yes",E26="Yes",F26="Yes",G26="Yes"),"YES","In Progress")</f>
        <v/>
      </c>
      <c r="I26" s="24" t="n"/>
    </row>
    <row r="27">
      <c r="A27" s="28" t="n"/>
      <c r="B27" s="27" t="inlineStr">
        <is>
          <t>No</t>
        </is>
      </c>
      <c r="C27" s="27" t="inlineStr">
        <is>
          <t>No</t>
        </is>
      </c>
      <c r="D27" s="27" t="inlineStr">
        <is>
          <t>No</t>
        </is>
      </c>
      <c r="E27" s="27" t="inlineStr">
        <is>
          <t>No</t>
        </is>
      </c>
      <c r="F27" s="27" t="inlineStr">
        <is>
          <t>No</t>
        </is>
      </c>
      <c r="G27" s="27" t="inlineStr">
        <is>
          <t>No</t>
        </is>
      </c>
      <c r="H27" s="11">
        <f>IF(AND(B27="Yes",C27="Yes",D27="Yes",E27="Yes",F27="Yes",G27="Yes"),"YES","In Progress")</f>
        <v/>
      </c>
      <c r="I27" s="27" t="n"/>
    </row>
    <row r="28">
      <c r="A28" s="25" t="n"/>
      <c r="B28" s="24" t="inlineStr">
        <is>
          <t>No</t>
        </is>
      </c>
      <c r="C28" s="24" t="inlineStr">
        <is>
          <t>No</t>
        </is>
      </c>
      <c r="D28" s="24" t="inlineStr">
        <is>
          <t>No</t>
        </is>
      </c>
      <c r="E28" s="24" t="inlineStr">
        <is>
          <t>No</t>
        </is>
      </c>
      <c r="F28" s="24" t="inlineStr">
        <is>
          <t>No</t>
        </is>
      </c>
      <c r="G28" s="24" t="inlineStr">
        <is>
          <t>No</t>
        </is>
      </c>
      <c r="H28" s="7">
        <f>IF(AND(B28="Yes",C28="Yes",D28="Yes",E28="Yes",F28="Yes",G28="Yes"),"YES","In Progress")</f>
        <v/>
      </c>
      <c r="I28" s="24" t="n"/>
    </row>
    <row r="29">
      <c r="A29" s="28" t="n"/>
      <c r="B29" s="27" t="inlineStr">
        <is>
          <t>No</t>
        </is>
      </c>
      <c r="C29" s="27" t="inlineStr">
        <is>
          <t>No</t>
        </is>
      </c>
      <c r="D29" s="27" t="inlineStr">
        <is>
          <t>No</t>
        </is>
      </c>
      <c r="E29" s="27" t="inlineStr">
        <is>
          <t>No</t>
        </is>
      </c>
      <c r="F29" s="27" t="inlineStr">
        <is>
          <t>No</t>
        </is>
      </c>
      <c r="G29" s="27" t="inlineStr">
        <is>
          <t>No</t>
        </is>
      </c>
      <c r="H29" s="11">
        <f>IF(AND(B29="Yes",C29="Yes",D29="Yes",E29="Yes",F29="Yes",G29="Yes"),"YES","In Progress")</f>
        <v/>
      </c>
      <c r="I29" s="27" t="n"/>
    </row>
    <row r="30">
      <c r="A30" s="25" t="n"/>
      <c r="B30" s="24" t="inlineStr">
        <is>
          <t>No</t>
        </is>
      </c>
      <c r="C30" s="24" t="inlineStr">
        <is>
          <t>No</t>
        </is>
      </c>
      <c r="D30" s="24" t="inlineStr">
        <is>
          <t>No</t>
        </is>
      </c>
      <c r="E30" s="24" t="inlineStr">
        <is>
          <t>No</t>
        </is>
      </c>
      <c r="F30" s="24" t="inlineStr">
        <is>
          <t>No</t>
        </is>
      </c>
      <c r="G30" s="24" t="inlineStr">
        <is>
          <t>No</t>
        </is>
      </c>
      <c r="H30" s="7">
        <f>IF(AND(B30="Yes",C30="Yes",D30="Yes",E30="Yes",F30="Yes",G30="Yes"),"YES","In Progress")</f>
        <v/>
      </c>
      <c r="I30" s="24" t="n"/>
    </row>
    <row r="31">
      <c r="A31" s="28" t="n"/>
      <c r="B31" s="27" t="inlineStr">
        <is>
          <t>No</t>
        </is>
      </c>
      <c r="C31" s="27" t="inlineStr">
        <is>
          <t>No</t>
        </is>
      </c>
      <c r="D31" s="27" t="inlineStr">
        <is>
          <t>No</t>
        </is>
      </c>
      <c r="E31" s="27" t="inlineStr">
        <is>
          <t>No</t>
        </is>
      </c>
      <c r="F31" s="27" t="inlineStr">
        <is>
          <t>No</t>
        </is>
      </c>
      <c r="G31" s="27" t="inlineStr">
        <is>
          <t>No</t>
        </is>
      </c>
      <c r="H31" s="11">
        <f>IF(AND(B31="Yes",C31="Yes",D31="Yes",E31="Yes",F31="Yes",G31="Yes"),"YES","In Progress")</f>
        <v/>
      </c>
      <c r="I31" s="27" t="n"/>
    </row>
    <row r="32">
      <c r="A32" s="25" t="n"/>
      <c r="B32" s="24" t="inlineStr">
        <is>
          <t>No</t>
        </is>
      </c>
      <c r="C32" s="24" t="inlineStr">
        <is>
          <t>No</t>
        </is>
      </c>
      <c r="D32" s="24" t="inlineStr">
        <is>
          <t>No</t>
        </is>
      </c>
      <c r="E32" s="24" t="inlineStr">
        <is>
          <t>No</t>
        </is>
      </c>
      <c r="F32" s="24" t="inlineStr">
        <is>
          <t>No</t>
        </is>
      </c>
      <c r="G32" s="24" t="inlineStr">
        <is>
          <t>No</t>
        </is>
      </c>
      <c r="H32" s="7">
        <f>IF(AND(B32="Yes",C32="Yes",D32="Yes",E32="Yes",F32="Yes",G32="Yes"),"YES","In Progress")</f>
        <v/>
      </c>
      <c r="I32" s="24" t="n"/>
    </row>
    <row r="33">
      <c r="A33" s="28" t="n"/>
      <c r="B33" s="27" t="inlineStr">
        <is>
          <t>No</t>
        </is>
      </c>
      <c r="C33" s="27" t="inlineStr">
        <is>
          <t>No</t>
        </is>
      </c>
      <c r="D33" s="27" t="inlineStr">
        <is>
          <t>No</t>
        </is>
      </c>
      <c r="E33" s="27" t="inlineStr">
        <is>
          <t>No</t>
        </is>
      </c>
      <c r="F33" s="27" t="inlineStr">
        <is>
          <t>No</t>
        </is>
      </c>
      <c r="G33" s="27" t="inlineStr">
        <is>
          <t>No</t>
        </is>
      </c>
      <c r="H33" s="11">
        <f>IF(AND(B33="Yes",C33="Yes",D33="Yes",E33="Yes",F33="Yes",G33="Yes"),"YES","In Progress")</f>
        <v/>
      </c>
      <c r="I33" s="27" t="n"/>
    </row>
    <row r="34">
      <c r="A34" s="25" t="n"/>
      <c r="B34" s="24" t="inlineStr">
        <is>
          <t>No</t>
        </is>
      </c>
      <c r="C34" s="24" t="inlineStr">
        <is>
          <t>No</t>
        </is>
      </c>
      <c r="D34" s="24" t="inlineStr">
        <is>
          <t>No</t>
        </is>
      </c>
      <c r="E34" s="24" t="inlineStr">
        <is>
          <t>No</t>
        </is>
      </c>
      <c r="F34" s="24" t="inlineStr">
        <is>
          <t>No</t>
        </is>
      </c>
      <c r="G34" s="24" t="inlineStr">
        <is>
          <t>No</t>
        </is>
      </c>
      <c r="H34" s="7">
        <f>IF(AND(B34="Yes",C34="Yes",D34="Yes",E34="Yes",F34="Yes",G34="Yes"),"YES","In Progress")</f>
        <v/>
      </c>
      <c r="I34" s="24" t="n"/>
    </row>
    <row r="35">
      <c r="A35" s="28" t="n"/>
      <c r="B35" s="27" t="inlineStr">
        <is>
          <t>No</t>
        </is>
      </c>
      <c r="C35" s="27" t="inlineStr">
        <is>
          <t>No</t>
        </is>
      </c>
      <c r="D35" s="27" t="inlineStr">
        <is>
          <t>No</t>
        </is>
      </c>
      <c r="E35" s="27" t="inlineStr">
        <is>
          <t>No</t>
        </is>
      </c>
      <c r="F35" s="27" t="inlineStr">
        <is>
          <t>No</t>
        </is>
      </c>
      <c r="G35" s="27" t="inlineStr">
        <is>
          <t>No</t>
        </is>
      </c>
      <c r="H35" s="11">
        <f>IF(AND(B35="Yes",C35="Yes",D35="Yes",E35="Yes",F35="Yes",G35="Yes"),"YES","In Progress")</f>
        <v/>
      </c>
      <c r="I35" s="27" t="n"/>
    </row>
    <row r="36">
      <c r="A36" s="25" t="n"/>
      <c r="B36" s="24" t="inlineStr">
        <is>
          <t>No</t>
        </is>
      </c>
      <c r="C36" s="24" t="inlineStr">
        <is>
          <t>No</t>
        </is>
      </c>
      <c r="D36" s="24" t="inlineStr">
        <is>
          <t>No</t>
        </is>
      </c>
      <c r="E36" s="24" t="inlineStr">
        <is>
          <t>No</t>
        </is>
      </c>
      <c r="F36" s="24" t="inlineStr">
        <is>
          <t>No</t>
        </is>
      </c>
      <c r="G36" s="24" t="inlineStr">
        <is>
          <t>No</t>
        </is>
      </c>
      <c r="H36" s="7">
        <f>IF(AND(B36="Yes",C36="Yes",D36="Yes",E36="Yes",F36="Yes",G36="Yes"),"YES","In Progress")</f>
        <v/>
      </c>
      <c r="I36" s="24" t="n"/>
    </row>
    <row r="37">
      <c r="A37" s="28" t="n"/>
      <c r="B37" s="27" t="inlineStr">
        <is>
          <t>No</t>
        </is>
      </c>
      <c r="C37" s="27" t="inlineStr">
        <is>
          <t>No</t>
        </is>
      </c>
      <c r="D37" s="27" t="inlineStr">
        <is>
          <t>No</t>
        </is>
      </c>
      <c r="E37" s="27" t="inlineStr">
        <is>
          <t>No</t>
        </is>
      </c>
      <c r="F37" s="27" t="inlineStr">
        <is>
          <t>No</t>
        </is>
      </c>
      <c r="G37" s="27" t="inlineStr">
        <is>
          <t>No</t>
        </is>
      </c>
      <c r="H37" s="11">
        <f>IF(AND(B37="Yes",C37="Yes",D37="Yes",E37="Yes",F37="Yes",G37="Yes"),"YES","In Progress")</f>
        <v/>
      </c>
      <c r="I37" s="27" t="n"/>
    </row>
    <row r="38">
      <c r="A38" s="25" t="n"/>
      <c r="B38" s="24" t="inlineStr">
        <is>
          <t>No</t>
        </is>
      </c>
      <c r="C38" s="24" t="inlineStr">
        <is>
          <t>No</t>
        </is>
      </c>
      <c r="D38" s="24" t="inlineStr">
        <is>
          <t>No</t>
        </is>
      </c>
      <c r="E38" s="24" t="inlineStr">
        <is>
          <t>No</t>
        </is>
      </c>
      <c r="F38" s="24" t="inlineStr">
        <is>
          <t>No</t>
        </is>
      </c>
      <c r="G38" s="24" t="inlineStr">
        <is>
          <t>No</t>
        </is>
      </c>
      <c r="H38" s="7">
        <f>IF(AND(B38="Yes",C38="Yes",D38="Yes",E38="Yes",F38="Yes",G38="Yes"),"YES","In Progress")</f>
        <v/>
      </c>
      <c r="I38" s="24" t="n"/>
    </row>
    <row r="39">
      <c r="A39" s="28" t="n"/>
      <c r="B39" s="27" t="inlineStr">
        <is>
          <t>No</t>
        </is>
      </c>
      <c r="C39" s="27" t="inlineStr">
        <is>
          <t>No</t>
        </is>
      </c>
      <c r="D39" s="27" t="inlineStr">
        <is>
          <t>No</t>
        </is>
      </c>
      <c r="E39" s="27" t="inlineStr">
        <is>
          <t>No</t>
        </is>
      </c>
      <c r="F39" s="27" t="inlineStr">
        <is>
          <t>No</t>
        </is>
      </c>
      <c r="G39" s="27" t="inlineStr">
        <is>
          <t>No</t>
        </is>
      </c>
      <c r="H39" s="11">
        <f>IF(AND(B39="Yes",C39="Yes",D39="Yes",E39="Yes",F39="Yes",G39="Yes"),"YES","In Progress")</f>
        <v/>
      </c>
      <c r="I39" s="27" t="n"/>
    </row>
    <row r="40">
      <c r="A40" s="25" t="n"/>
      <c r="B40" s="24" t="inlineStr">
        <is>
          <t>No</t>
        </is>
      </c>
      <c r="C40" s="24" t="inlineStr">
        <is>
          <t>No</t>
        </is>
      </c>
      <c r="D40" s="24" t="inlineStr">
        <is>
          <t>No</t>
        </is>
      </c>
      <c r="E40" s="24" t="inlineStr">
        <is>
          <t>No</t>
        </is>
      </c>
      <c r="F40" s="24" t="inlineStr">
        <is>
          <t>No</t>
        </is>
      </c>
      <c r="G40" s="24" t="inlineStr">
        <is>
          <t>No</t>
        </is>
      </c>
      <c r="H40" s="7">
        <f>IF(AND(B40="Yes",C40="Yes",D40="Yes",E40="Yes",F40="Yes",G40="Yes"),"YES","In Progress")</f>
        <v/>
      </c>
      <c r="I40" s="24" t="n"/>
    </row>
    <row r="41">
      <c r="A41" s="28" t="n"/>
      <c r="B41" s="27" t="inlineStr">
        <is>
          <t>No</t>
        </is>
      </c>
      <c r="C41" s="27" t="inlineStr">
        <is>
          <t>No</t>
        </is>
      </c>
      <c r="D41" s="27" t="inlineStr">
        <is>
          <t>No</t>
        </is>
      </c>
      <c r="E41" s="27" t="inlineStr">
        <is>
          <t>No</t>
        </is>
      </c>
      <c r="F41" s="27" t="inlineStr">
        <is>
          <t>No</t>
        </is>
      </c>
      <c r="G41" s="27" t="inlineStr">
        <is>
          <t>No</t>
        </is>
      </c>
      <c r="H41" s="11">
        <f>IF(AND(B41="Yes",C41="Yes",D41="Yes",E41="Yes",F41="Yes",G41="Yes"),"YES","In Progress")</f>
        <v/>
      </c>
      <c r="I41" s="27" t="n"/>
    </row>
    <row r="42">
      <c r="A42" s="25" t="n"/>
      <c r="B42" s="24" t="inlineStr">
        <is>
          <t>No</t>
        </is>
      </c>
      <c r="C42" s="24" t="inlineStr">
        <is>
          <t>No</t>
        </is>
      </c>
      <c r="D42" s="24" t="inlineStr">
        <is>
          <t>No</t>
        </is>
      </c>
      <c r="E42" s="24" t="inlineStr">
        <is>
          <t>No</t>
        </is>
      </c>
      <c r="F42" s="24" t="inlineStr">
        <is>
          <t>No</t>
        </is>
      </c>
      <c r="G42" s="24" t="inlineStr">
        <is>
          <t>No</t>
        </is>
      </c>
      <c r="H42" s="7">
        <f>IF(AND(B42="Yes",C42="Yes",D42="Yes",E42="Yes",F42="Yes",G42="Yes"),"YES","In Progress")</f>
        <v/>
      </c>
      <c r="I42" s="24" t="n"/>
    </row>
    <row r="43">
      <c r="A43" s="28" t="n"/>
      <c r="B43" s="27" t="inlineStr">
        <is>
          <t>No</t>
        </is>
      </c>
      <c r="C43" s="27" t="inlineStr">
        <is>
          <t>No</t>
        </is>
      </c>
      <c r="D43" s="27" t="inlineStr">
        <is>
          <t>No</t>
        </is>
      </c>
      <c r="E43" s="27" t="inlineStr">
        <is>
          <t>No</t>
        </is>
      </c>
      <c r="F43" s="27" t="inlineStr">
        <is>
          <t>No</t>
        </is>
      </c>
      <c r="G43" s="27" t="inlineStr">
        <is>
          <t>No</t>
        </is>
      </c>
      <c r="H43" s="11">
        <f>IF(AND(B43="Yes",C43="Yes",D43="Yes",E43="Yes",F43="Yes",G43="Yes"),"YES","In Progress")</f>
        <v/>
      </c>
      <c r="I43" s="27" t="n"/>
    </row>
    <row r="44">
      <c r="A44" s="25" t="n"/>
      <c r="B44" s="24" t="inlineStr">
        <is>
          <t>No</t>
        </is>
      </c>
      <c r="C44" s="24" t="inlineStr">
        <is>
          <t>No</t>
        </is>
      </c>
      <c r="D44" s="24" t="inlineStr">
        <is>
          <t>No</t>
        </is>
      </c>
      <c r="E44" s="24" t="inlineStr">
        <is>
          <t>No</t>
        </is>
      </c>
      <c r="F44" s="24" t="inlineStr">
        <is>
          <t>No</t>
        </is>
      </c>
      <c r="G44" s="24" t="inlineStr">
        <is>
          <t>No</t>
        </is>
      </c>
      <c r="H44" s="7">
        <f>IF(AND(B44="Yes",C44="Yes",D44="Yes",E44="Yes",F44="Yes",G44="Yes"),"YES","In Progress")</f>
        <v/>
      </c>
      <c r="I44" s="24" t="n"/>
    </row>
    <row r="45">
      <c r="A45" s="28" t="n"/>
      <c r="B45" s="27" t="inlineStr">
        <is>
          <t>No</t>
        </is>
      </c>
      <c r="C45" s="27" t="inlineStr">
        <is>
          <t>No</t>
        </is>
      </c>
      <c r="D45" s="27" t="inlineStr">
        <is>
          <t>No</t>
        </is>
      </c>
      <c r="E45" s="27" t="inlineStr">
        <is>
          <t>No</t>
        </is>
      </c>
      <c r="F45" s="27" t="inlineStr">
        <is>
          <t>No</t>
        </is>
      </c>
      <c r="G45" s="27" t="inlineStr">
        <is>
          <t>No</t>
        </is>
      </c>
      <c r="H45" s="11">
        <f>IF(AND(B45="Yes",C45="Yes",D45="Yes",E45="Yes",F45="Yes",G45="Yes"),"YES","In Progress")</f>
        <v/>
      </c>
      <c r="I45" s="27" t="n"/>
    </row>
    <row r="46">
      <c r="A46" s="25" t="n"/>
      <c r="B46" s="24" t="inlineStr">
        <is>
          <t>No</t>
        </is>
      </c>
      <c r="C46" s="24" t="inlineStr">
        <is>
          <t>No</t>
        </is>
      </c>
      <c r="D46" s="24" t="inlineStr">
        <is>
          <t>No</t>
        </is>
      </c>
      <c r="E46" s="24" t="inlineStr">
        <is>
          <t>No</t>
        </is>
      </c>
      <c r="F46" s="24" t="inlineStr">
        <is>
          <t>No</t>
        </is>
      </c>
      <c r="G46" s="24" t="inlineStr">
        <is>
          <t>No</t>
        </is>
      </c>
      <c r="H46" s="7">
        <f>IF(AND(B46="Yes",C46="Yes",D46="Yes",E46="Yes",F46="Yes",G46="Yes"),"YES","In Progress")</f>
        <v/>
      </c>
      <c r="I46" s="24" t="n"/>
    </row>
    <row r="47">
      <c r="A47" s="28" t="n"/>
      <c r="B47" s="27" t="inlineStr">
        <is>
          <t>No</t>
        </is>
      </c>
      <c r="C47" s="27" t="inlineStr">
        <is>
          <t>No</t>
        </is>
      </c>
      <c r="D47" s="27" t="inlineStr">
        <is>
          <t>No</t>
        </is>
      </c>
      <c r="E47" s="27" t="inlineStr">
        <is>
          <t>No</t>
        </is>
      </c>
      <c r="F47" s="27" t="inlineStr">
        <is>
          <t>No</t>
        </is>
      </c>
      <c r="G47" s="27" t="inlineStr">
        <is>
          <t>No</t>
        </is>
      </c>
      <c r="H47" s="11">
        <f>IF(AND(B47="Yes",C47="Yes",D47="Yes",E47="Yes",F47="Yes",G47="Yes"),"YES","In Progress")</f>
        <v/>
      </c>
      <c r="I47" s="27" t="n"/>
    </row>
    <row r="48">
      <c r="A48" s="25" t="n"/>
      <c r="B48" s="24" t="inlineStr">
        <is>
          <t>No</t>
        </is>
      </c>
      <c r="C48" s="24" t="inlineStr">
        <is>
          <t>No</t>
        </is>
      </c>
      <c r="D48" s="24" t="inlineStr">
        <is>
          <t>No</t>
        </is>
      </c>
      <c r="E48" s="24" t="inlineStr">
        <is>
          <t>No</t>
        </is>
      </c>
      <c r="F48" s="24" t="inlineStr">
        <is>
          <t>No</t>
        </is>
      </c>
      <c r="G48" s="24" t="inlineStr">
        <is>
          <t>No</t>
        </is>
      </c>
      <c r="H48" s="7">
        <f>IF(AND(B48="Yes",C48="Yes",D48="Yes",E48="Yes",F48="Yes",G48="Yes"),"YES","In Progress")</f>
        <v/>
      </c>
      <c r="I48" s="24" t="n"/>
    </row>
  </sheetData>
  <mergeCells count="2">
    <mergeCell ref="A1:I1"/>
    <mergeCell ref="A2:I2"/>
  </mergeCells>
  <conditionalFormatting sqref="H4:H48">
    <cfRule type="cellIs" priority="1" operator="equal" dxfId="0">
      <formula>"YES"</formula>
    </cfRule>
    <cfRule type="cellIs" priority="2" operator="equal" dxfId="4">
      <formula>"In Progress"</formula>
    </cfRule>
  </conditionalFormatting>
  <conditionalFormatting sqref="B4:G48">
    <cfRule type="cellIs" priority="3" operator="equal" dxfId="2">
      <formula>"Yes"</formula>
    </cfRule>
    <cfRule type="cellIs" priority="4" operator="equal" dxfId="3">
      <formula>"No"</formula>
    </cfRule>
  </conditionalFormatting>
  <dataValidations count="1">
    <dataValidation sqref="B4:G48" showDropDown="0" showInputMessage="1" showErrorMessage="1" allowBlank="1" errorTitle="Invalid Entry" error="Please choose Yes or No from the dropdown." promptTitle="Select Value" prompt="Choose Yes or No" type="list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2127F"/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20" customWidth="1" min="3" max="3"/>
    <col width="36" customWidth="1" min="4" max="4"/>
  </cols>
  <sheetData>
    <row r="1" ht="44" customHeight="1">
      <c r="A1" s="30" t="inlineStr">
        <is>
          <t>EFF MEMBERSHIP TRACKER — Semester Summary</t>
        </is>
      </c>
    </row>
    <row r="2" ht="22" customHeight="1">
      <c r="A2" s="31" t="inlineStr">
        <is>
          <t>Auto-calculated from Roster &amp; Points and The Esther Experience tabs</t>
        </is>
      </c>
    </row>
    <row r="3" ht="10" customHeight="1">
      <c r="A3" s="14" t="n"/>
    </row>
    <row r="4" ht="26" customHeight="1">
      <c r="A4" s="4" t="inlineStr">
        <is>
          <t>✦  MEMBERSHIP STATISTICS</t>
        </is>
      </c>
    </row>
    <row r="5" ht="28" customHeight="1">
      <c r="A5" s="32" t="inlineStr">
        <is>
          <t>👥</t>
        </is>
      </c>
      <c r="B5" s="33" t="inlineStr">
        <is>
          <t>Total Members</t>
        </is>
      </c>
      <c r="C5" s="34">
        <f>COUNTA('Roster &amp; Points'!B4:B48)</f>
        <v/>
      </c>
      <c r="D5" s="35" t="inlineStr">
        <is>
          <t>Count of all member names entered in Roster &amp; Points</t>
        </is>
      </c>
    </row>
    <row r="6" ht="28" customHeight="1">
      <c r="A6" s="36" t="inlineStr">
        <is>
          <t>✅</t>
        </is>
      </c>
      <c r="B6" s="37" t="inlineStr">
        <is>
          <t>Active Members (≥ 15 pts)</t>
        </is>
      </c>
      <c r="C6" s="34">
        <f>COUNTIF('Roster &amp; Points'!N4:N48,"ACTIVE")</f>
        <v/>
      </c>
      <c r="D6" s="38" t="inlineStr">
        <is>
          <t>Members whose Total Points ≥ 15 (STATUS = ACTIVE)</t>
        </is>
      </c>
    </row>
    <row r="7" ht="28" customHeight="1">
      <c r="A7" s="32" t="inlineStr">
        <is>
          <t>⚠️</t>
        </is>
      </c>
      <c r="B7" s="33" t="inlineStr">
        <is>
          <t>Inactive Members</t>
        </is>
      </c>
      <c r="C7" s="34">
        <f>COUNTIF('Roster &amp; Points'!N4:N48,"Inactive")</f>
        <v/>
      </c>
      <c r="D7" s="35" t="inlineStr">
        <is>
          <t>Members with fewer than 15 points this semester</t>
        </is>
      </c>
    </row>
    <row r="8" ht="28" customHeight="1">
      <c r="A8" s="36" t="inlineStr">
        <is>
          <t>🌟</t>
        </is>
      </c>
      <c r="B8" s="37" t="inlineStr">
        <is>
          <t>Members who Completed The Esther Experience</t>
        </is>
      </c>
      <c r="C8" s="34">
        <f>COUNTIF('The Esther Experience'!H4:H48,"YES")</f>
        <v/>
      </c>
      <c r="D8" s="38" t="inlineStr">
        <is>
          <t>New members who completed all 6 onboarding steps</t>
        </is>
      </c>
    </row>
    <row r="9" ht="10" customHeight="1">
      <c r="A9" s="14" t="n"/>
    </row>
    <row r="10" ht="26" customHeight="1">
      <c r="A10" s="4" t="inlineStr">
        <is>
          <t>✦  DERIVED METRICS</t>
        </is>
      </c>
    </row>
    <row r="11" ht="28" customHeight="1">
      <c r="A11" s="39" t="n"/>
      <c r="B11" s="33" t="inlineStr">
        <is>
          <t>Active Rate (%)</t>
        </is>
      </c>
      <c r="C11" s="34">
        <f>IF(C5=0,"N/A",ROUND(C6/C5*100,1))</f>
        <v/>
      </c>
      <c r="D11" s="35" t="inlineStr">
        <is>
          <t>Percentage of total members who are Active this semester</t>
        </is>
      </c>
    </row>
    <row r="12" ht="28" customHeight="1">
      <c r="A12" s="40" t="n"/>
      <c r="B12" s="37" t="inlineStr">
        <is>
          <t>Esther Completion Rate (%)</t>
        </is>
      </c>
      <c r="C12" s="34">
        <f>IF(C5=0,"N/A",ROUND(C8/C5*100,1))</f>
        <v/>
      </c>
      <c r="D12" s="38" t="inlineStr">
        <is>
          <t>Percentage of total members who completed The Esther Experience</t>
        </is>
      </c>
    </row>
    <row r="13" ht="10" customHeight="1">
      <c r="A13" s="14" t="n"/>
    </row>
    <row r="14" ht="26" customHeight="1">
      <c r="A14" s="4" t="inlineStr">
        <is>
          <t>✦  SEMESTER NOTES  (editable)</t>
        </is>
      </c>
    </row>
    <row r="15" ht="26" customHeight="1">
      <c r="A15" s="40" t="n"/>
      <c r="B15" s="6" t="inlineStr">
        <is>
          <t>Semester / Term:</t>
        </is>
      </c>
      <c r="C15" s="41" t="inlineStr"/>
    </row>
    <row r="16" ht="26" customHeight="1">
      <c r="A16" s="40" t="n"/>
      <c r="B16" s="6" t="inlineStr">
        <is>
          <t>Membership Chair:</t>
        </is>
      </c>
      <c r="C16" s="41" t="inlineStr"/>
    </row>
    <row r="17" ht="26" customHeight="1">
      <c r="A17" s="40" t="n"/>
      <c r="B17" s="6" t="inlineStr">
        <is>
          <t>Date of Last Update:</t>
        </is>
      </c>
      <c r="C17" s="41" t="inlineStr"/>
    </row>
    <row r="18" ht="26" customHeight="1">
      <c r="A18" s="40" t="n"/>
      <c r="B18" s="6" t="inlineStr">
        <is>
          <t>Goals / Targets:</t>
        </is>
      </c>
      <c r="C18" s="41" t="inlineStr"/>
    </row>
    <row r="19" ht="26" customHeight="1">
      <c r="A19" s="40" t="n"/>
      <c r="B19" s="6" t="inlineStr">
        <is>
          <t>General Notes:</t>
        </is>
      </c>
      <c r="C19" s="41" t="inlineStr"/>
    </row>
    <row r="20" ht="26" customHeight="1">
      <c r="A20" s="40" t="n"/>
      <c r="B20" s="6" t="inlineStr">
        <is>
          <t>Action Items:</t>
        </is>
      </c>
      <c r="C20" s="41" t="inlineStr"/>
    </row>
  </sheetData>
  <mergeCells count="20">
    <mergeCell ref="A17"/>
    <mergeCell ref="C15:D15"/>
    <mergeCell ref="A4:D4"/>
    <mergeCell ref="A20"/>
    <mergeCell ref="A19"/>
    <mergeCell ref="A10:D10"/>
    <mergeCell ref="A13:D13"/>
    <mergeCell ref="C20:D20"/>
    <mergeCell ref="A9:D9"/>
    <mergeCell ref="C16:D16"/>
    <mergeCell ref="A15"/>
    <mergeCell ref="A1:D1"/>
    <mergeCell ref="A16"/>
    <mergeCell ref="C17:D17"/>
    <mergeCell ref="A18"/>
    <mergeCell ref="A3:D3"/>
    <mergeCell ref="C19:D19"/>
    <mergeCell ref="A2:D2"/>
    <mergeCell ref="C18:D18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2026-07-05T07:18:02Z</dcterms:created>
  <dcterms:modified xmlns:dcterms="http://purl.org/dc/terms/" xmlns:xsi="http://www.w3.org/2001/XMLSchema-instance" xsi:type="dcterms:W3CDTF">2026-07-05T07:18:02Z</dcterms:modified>
</cp:coreProperties>
</file>