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
    </mc:Choice>
  </mc:AlternateContent>
  <xr:revisionPtr revIDLastSave="0" documentId="13_ncr:1_{F2D23EEF-7B67-4751-9A49-266D499DBEA5}" xr6:coauthVersionLast="47" xr6:coauthVersionMax="47" xr10:uidLastSave="{00000000-0000-0000-0000-000000000000}"/>
  <bookViews>
    <workbookView xWindow="-120" yWindow="-120" windowWidth="38640" windowHeight="21240" xr2:uid="{00000000-000D-0000-FFFF-FFFF00000000}"/>
  </bookViews>
  <sheets>
    <sheet name="Reservation Form" sheetId="1" r:id="rId1"/>
    <sheet name="Check In Sheet" sheetId="2" r:id="rId2"/>
    <sheet name="Mission Assignment Plan" sheetId="6" r:id="rId3"/>
    <sheet name="Office Review" sheetId="7" r:id="rId4"/>
  </sheets>
  <definedNames>
    <definedName name="_xlnm.Print_Area" localSheetId="0">'Reservation Form'!$A$2:$AQ$83</definedName>
    <definedName name="Print_Area_0" localSheetId="0">'Reservation Form'!$A$1:$AQ$83</definedName>
    <definedName name="Print_Area_0_0" localSheetId="0">'Reservation Form'!$A$1:$AQ$83</definedName>
    <definedName name="Print_Area_0_0_0" localSheetId="0">'Reservation Form'!$A$1:$AQ$83</definedName>
    <definedName name="Print_Area_0_0_0_0" localSheetId="0">'Reservation Form'!$A$1:$AQ$83</definedName>
    <definedName name="Print_Area_0_0_0_0_0" localSheetId="0">'Reservation Form'!$A$1:$AQ$83</definedName>
    <definedName name="Print_Area_0_0_0_0_0_0" localSheetId="0">'Reservation Form'!$A$1:$AQ$83</definedName>
    <definedName name="Print_Area_0_0_0_0_0_0_0" localSheetId="0">'Reservation Form'!$A$1:$AQ$83</definedName>
    <definedName name="Print_Area_0_0_0_0_0_0_0_0" localSheetId="0">'Reservation Form'!$A$1:$AQ$83</definedName>
    <definedName name="Print_Area_0_0_0_0_0_0_0_0_0" localSheetId="0">'Reservation Form'!$A$1:$AQ$83</definedName>
    <definedName name="Print_Area_0_0_0_0_0_0_0_0_0_0" localSheetId="0">'Reservation Form'!$A$1:$AQ$83</definedName>
    <definedName name="Print_Area_0_0_0_0_0_0_0_0_0_0_0" localSheetId="0">'Reservation Form'!$A$1:$AQ$83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 i="1" l="1"/>
  <c r="B8" i="2" l="1"/>
  <c r="B3" i="2"/>
  <c r="AQ39" i="1"/>
  <c r="AQ41" i="1" s="1"/>
  <c r="F7" i="2"/>
  <c r="F6" i="2"/>
  <c r="B7" i="2"/>
  <c r="B6" i="2"/>
  <c r="F5" i="2"/>
  <c r="D5" i="2"/>
  <c r="B5" i="2"/>
  <c r="B4" i="2"/>
  <c r="AQ55" i="1" l="1"/>
  <c r="AQ53" i="1"/>
  <c r="AQ52" i="1"/>
  <c r="AQ50" i="1"/>
  <c r="AQ49" i="1"/>
  <c r="AQ56" i="1" l="1"/>
  <c r="J17" i="2" l="1"/>
  <c r="J6" i="2"/>
  <c r="J5" i="2"/>
  <c r="J4" i="2"/>
  <c r="J3" i="2"/>
  <c r="Z65" i="1"/>
  <c r="AP64" i="1"/>
  <c r="AQ64" i="1" s="1"/>
  <c r="AP63" i="1"/>
  <c r="AQ63" i="1" s="1"/>
  <c r="AP62" i="1"/>
  <c r="AP65" i="1" l="1"/>
  <c r="AQ62" i="1"/>
  <c r="AQ65" i="1" s="1"/>
  <c r="E67" i="1" s="1"/>
  <c r="J7" i="2" l="1"/>
  <c r="J8" i="2" s="1"/>
  <c r="J19" i="2" s="1"/>
</calcChain>
</file>

<file path=xl/sharedStrings.xml><?xml version="1.0" encoding="utf-8"?>
<sst xmlns="http://schemas.openxmlformats.org/spreadsheetml/2006/main" count="230" uniqueCount="195">
  <si>
    <t>LODGING AND FACILITIES</t>
  </si>
  <si>
    <r>
      <t xml:space="preserve">Each group coming to Camp Agape is solely responsible for exercising a high degree of care in insuring the selection of appropriate chaperones for the group and for providing adequate supervision during all activities, especially those involving minors.  In addition, each group coming to Camp Agape is solely responsible for compliance with all copyright laws.  </t>
    </r>
    <r>
      <rPr>
        <b/>
        <sz val="14"/>
        <color rgb="FF0066CC"/>
        <rFont val="Arial"/>
        <family val="2"/>
        <charset val="1"/>
      </rPr>
      <t>Initials:______</t>
    </r>
  </si>
  <si>
    <t>LODGING</t>
  </si>
  <si>
    <t># PEOPLE</t>
  </si>
  <si>
    <t># NIGHTS</t>
  </si>
  <si>
    <t>RATES</t>
  </si>
  <si>
    <t>COST</t>
  </si>
  <si>
    <t>Dorms:</t>
  </si>
  <si>
    <t>(roadside)</t>
  </si>
  <si>
    <t>(lakeside)</t>
  </si>
  <si>
    <t>CHURCH / ORGANIZATION:</t>
  </si>
  <si>
    <r>
      <t>EVENT:</t>
    </r>
    <r>
      <rPr>
        <b/>
        <sz val="14"/>
        <rFont val="Arial"/>
        <family val="2"/>
        <charset val="1"/>
      </rPr>
      <t xml:space="preserve">     </t>
    </r>
  </si>
  <si>
    <r>
      <t>CONTACT PERSON:</t>
    </r>
    <r>
      <rPr>
        <b/>
        <sz val="14"/>
        <rFont val="Arial"/>
        <family val="2"/>
        <charset val="1"/>
      </rPr>
      <t xml:space="preserve">    </t>
    </r>
  </si>
  <si>
    <r>
      <t>TITLE:</t>
    </r>
    <r>
      <rPr>
        <b/>
        <sz val="14"/>
        <rFont val="Arial"/>
        <family val="2"/>
        <charset val="1"/>
      </rPr>
      <t xml:space="preserve">  </t>
    </r>
  </si>
  <si>
    <t>Merciful</t>
  </si>
  <si>
    <r>
      <t>ADDRESS:</t>
    </r>
    <r>
      <rPr>
        <b/>
        <sz val="14"/>
        <rFont val="Arial"/>
        <family val="2"/>
        <charset val="1"/>
      </rPr>
      <t xml:space="preserve">   </t>
    </r>
  </si>
  <si>
    <t>Peaceful</t>
  </si>
  <si>
    <t>CITY:</t>
  </si>
  <si>
    <t>STATE:</t>
  </si>
  <si>
    <r>
      <t>ZIP:</t>
    </r>
    <r>
      <rPr>
        <b/>
        <sz val="14"/>
        <rFont val="Arial"/>
        <family val="2"/>
        <charset val="1"/>
      </rPr>
      <t xml:space="preserve">     </t>
    </r>
  </si>
  <si>
    <t>Cabins:</t>
  </si>
  <si>
    <t>Cedar Springs</t>
  </si>
  <si>
    <t>H PHONE:</t>
  </si>
  <si>
    <t>CELL:</t>
  </si>
  <si>
    <t>Oak Grove</t>
  </si>
  <si>
    <r>
      <t>FAX:</t>
    </r>
    <r>
      <rPr>
        <b/>
        <sz val="14"/>
        <rFont val="Arial"/>
        <family val="2"/>
        <charset val="1"/>
      </rPr>
      <t xml:space="preserve">    </t>
    </r>
  </si>
  <si>
    <r>
      <t>EMAIL:</t>
    </r>
    <r>
      <rPr>
        <b/>
        <sz val="14"/>
        <rFont val="Arial"/>
        <family val="2"/>
        <charset val="1"/>
      </rPr>
      <t xml:space="preserve">      </t>
    </r>
  </si>
  <si>
    <t>(8m + 6f)</t>
  </si>
  <si>
    <r>
      <t>ARRIVAL TIME:</t>
    </r>
    <r>
      <rPr>
        <b/>
        <sz val="14"/>
        <rFont val="Arial"/>
        <family val="2"/>
        <charset val="1"/>
      </rPr>
      <t xml:space="preserve">   </t>
    </r>
  </si>
  <si>
    <r>
      <t>DEPARTURE TIME:</t>
    </r>
    <r>
      <rPr>
        <b/>
        <sz val="14"/>
        <rFont val="Arial"/>
        <family val="2"/>
        <charset val="1"/>
      </rPr>
      <t xml:space="preserve"> </t>
    </r>
  </si>
  <si>
    <t># MALE:</t>
  </si>
  <si>
    <r>
      <t># FEMALE</t>
    </r>
    <r>
      <rPr>
        <b/>
        <sz val="14"/>
        <rFont val="Arial"/>
        <family val="2"/>
        <charset val="1"/>
      </rPr>
      <t xml:space="preserve">: </t>
    </r>
  </si>
  <si>
    <t>CHECK-IN TIME DURING WEEK: 
2 - 4 PM or special permission 
NO CHECK-INS ON SUNDAY</t>
  </si>
  <si>
    <t>CHECK-OUT TIME DURING WEEK:
10 AM or special permission
CHECK-OUT TIME ON SUNDAY:
 9 AM - NO EXCEPTIONS</t>
  </si>
  <si>
    <r>
      <t xml:space="preserve">Tent Sites </t>
    </r>
    <r>
      <rPr>
        <sz val="11"/>
        <rFont val="Arial"/>
        <family val="2"/>
        <charset val="1"/>
      </rPr>
      <t>(# people X # nights)</t>
    </r>
  </si>
  <si>
    <t>SCHEDULED RECREATION AND WORSHIP AREAS/ACTIVITIES</t>
  </si>
  <si>
    <r>
      <t>RV Sites</t>
    </r>
    <r>
      <rPr>
        <b/>
        <sz val="11"/>
        <rFont val="Arial"/>
        <family val="2"/>
        <charset val="1"/>
      </rPr>
      <t xml:space="preserve"> </t>
    </r>
    <r>
      <rPr>
        <sz val="11"/>
        <rFont val="Arial"/>
        <family val="2"/>
        <charset val="1"/>
      </rPr>
      <t>(# sites X # nights)</t>
    </r>
  </si>
  <si>
    <r>
      <t xml:space="preserve">Recreation and worship areas must be booked </t>
    </r>
    <r>
      <rPr>
        <b/>
        <u/>
        <sz val="14"/>
        <rFont val="Arial"/>
        <family val="2"/>
        <charset val="1"/>
      </rPr>
      <t>2 weeks prior to arrival</t>
    </r>
    <r>
      <rPr>
        <b/>
        <sz val="14"/>
        <rFont val="Arial"/>
        <family val="2"/>
        <charset val="1"/>
      </rPr>
      <t xml:space="preserve"> to ensure availability to all groups on site.  Camp-supervised recreational activities may be booked </t>
    </r>
  </si>
  <si>
    <r>
      <t>*</t>
    </r>
    <r>
      <rPr>
        <b/>
        <sz val="12"/>
        <rFont val="Arial"/>
        <family val="2"/>
        <charset val="1"/>
      </rPr>
      <t>PLEASE NOTE:</t>
    </r>
    <r>
      <rPr>
        <sz val="12"/>
        <rFont val="Arial"/>
        <family val="2"/>
        <charset val="1"/>
      </rPr>
      <t xml:space="preserve"> Arrival before 12 PM                                  or Departure after 3 PM will result in a                                             25% surcharge on lodging and facilities.</t>
    </r>
  </si>
  <si>
    <t>Lodging Total</t>
  </si>
  <si>
    <t>NO CHARGE</t>
  </si>
  <si>
    <t>WATERFRONT REGULATIONS</t>
  </si>
  <si>
    <t>Lodging Tax (3%)</t>
  </si>
  <si>
    <t>Absolutely NO swimming or waterfront activities when lifeguard is not on duty.</t>
  </si>
  <si>
    <t>at 3 times daily, Monday - Saturday:  10 AM - 12 PM, 1 - 3 PM, 3 - 5 PM.</t>
  </si>
  <si>
    <t>Worship areas may also be booked during early morning, lunch or evening hours.</t>
  </si>
  <si>
    <t>OTHER FACILITIES</t>
  </si>
  <si>
    <t># DAYS</t>
  </si>
  <si>
    <t>Based on availability and upon request 2 weeks in advance, a lifeguard will be provided by Camp Agape from June 1 to mid-August.</t>
  </si>
  <si>
    <t>Rafting on the Ocoee River is scheduled through Cherokee Rafting, per TVA regulations.</t>
  </si>
  <si>
    <r>
      <t>The Rock</t>
    </r>
    <r>
      <rPr>
        <sz val="12"/>
        <rFont val="Arial"/>
        <family val="2"/>
        <charset val="1"/>
      </rPr>
      <t xml:space="preserve">  (10 PM Shutdown)</t>
    </r>
  </si>
  <si>
    <t>Please refer to the schedule below.  Indicate your time of day preferences for each site in the appropriate column(s) by day.  Times will be scheduled BY OUR STAFF in order to accommodate the needs of all groups on site.</t>
  </si>
  <si>
    <t>Hammond's Hall</t>
  </si>
  <si>
    <t>*Dining Hall &amp; Kitchen</t>
  </si>
  <si>
    <t>Each group MUST provide adequate adult supervision whenever group members are using the lake.</t>
  </si>
  <si>
    <r>
      <t>*Dining Hall</t>
    </r>
    <r>
      <rPr>
        <sz val="12"/>
        <rFont val="Arial"/>
        <family val="2"/>
        <charset val="1"/>
      </rPr>
      <t xml:space="preserve"> (meetings only)</t>
    </r>
  </si>
  <si>
    <t>(* fees apply)</t>
  </si>
  <si>
    <t>SUN</t>
  </si>
  <si>
    <t>MON</t>
  </si>
  <si>
    <t>TUES</t>
  </si>
  <si>
    <t>WED</t>
  </si>
  <si>
    <t>THRUS</t>
  </si>
  <si>
    <t>FRI</t>
  </si>
  <si>
    <t>SAT</t>
  </si>
  <si>
    <r>
      <t>Worship Areas</t>
    </r>
    <r>
      <rPr>
        <sz val="12"/>
        <rFont val="Arial"/>
        <family val="2"/>
        <charset val="1"/>
      </rPr>
      <t xml:space="preserve"> (#areas*#meetings)</t>
    </r>
  </si>
  <si>
    <t>A maximum of 25 persons are allowed in the water at any one time.</t>
  </si>
  <si>
    <t>Amphitheater*</t>
  </si>
  <si>
    <t>Calvary's Hill</t>
  </si>
  <si>
    <t>Tests to determine swimming ability are required.</t>
  </si>
  <si>
    <t>Campfire/Bonfire*</t>
  </si>
  <si>
    <t>*NOT available during summer season</t>
  </si>
  <si>
    <t>Facilities Total</t>
  </si>
  <si>
    <t>DRESS CODE</t>
  </si>
  <si>
    <t>or to groups with fewer than 62 confirmed bed rentals</t>
  </si>
  <si>
    <t>NO inappropriate messages or images on clothing.   NO midriffs, halter tops, sleeveless shirts, spaghetti straps, muscle shirts or short shorts.</t>
  </si>
  <si>
    <t>RECREATION</t>
  </si>
  <si>
    <t>Hammond's Hall*</t>
  </si>
  <si>
    <t>Jericho's Chapel</t>
  </si>
  <si>
    <t>Dock</t>
  </si>
  <si>
    <t>NO swimsuits that reveal one’s abdomen or are cut excessively low in the front or high in the hips.</t>
  </si>
  <si>
    <t>Jubilee's Stage*</t>
  </si>
  <si>
    <t>The Rock*</t>
  </si>
  <si>
    <t>Top garments must MEET or EXCEED lower garments with arms extended above the head.</t>
  </si>
  <si>
    <t>Charcoal Grills</t>
  </si>
  <si>
    <t>*Rates vary / please call for pricing</t>
  </si>
  <si>
    <t>Recreation Total</t>
  </si>
  <si>
    <t>Lower garments must MEET or EXCEED the mid-thigh.</t>
  </si>
  <si>
    <r>
      <t>Fishing</t>
    </r>
    <r>
      <rPr>
        <sz val="12"/>
        <rFont val="Arial"/>
        <family val="2"/>
        <charset val="1"/>
      </rPr>
      <t xml:space="preserve"> (catch &amp; release)</t>
    </r>
  </si>
  <si>
    <t>Frisbee Golf</t>
  </si>
  <si>
    <t>MEAL</t>
  </si>
  <si>
    <r>
      <t>COST*/</t>
    </r>
    <r>
      <rPr>
        <b/>
        <sz val="12"/>
        <rFont val="Arial"/>
        <family val="2"/>
        <charset val="1"/>
      </rPr>
      <t xml:space="preserve">  person/day</t>
    </r>
  </si>
  <si>
    <t>MEAL TIMES</t>
  </si>
  <si>
    <t>MEALS to be provided by Camp Agape</t>
  </si>
  <si>
    <t>Sun</t>
  </si>
  <si>
    <t>Mon</t>
  </si>
  <si>
    <t>Tues</t>
  </si>
  <si>
    <t>Wed</t>
  </si>
  <si>
    <t>Thur</t>
  </si>
  <si>
    <t>Fri</t>
  </si>
  <si>
    <t>Sat</t>
  </si>
  <si>
    <t># Meals</t>
  </si>
  <si>
    <t>Jubilee Field &amp; (water games)*</t>
  </si>
  <si>
    <t>Breakfast</t>
  </si>
  <si>
    <t>8:00 AM</t>
  </si>
  <si>
    <t>none</t>
  </si>
  <si>
    <t>Large Recreation Field</t>
  </si>
  <si>
    <t>Lunch</t>
  </si>
  <si>
    <t>12:00 PM</t>
  </si>
  <si>
    <t>Rafting</t>
  </si>
  <si>
    <t>Dinner</t>
  </si>
  <si>
    <t>5:30 PM</t>
  </si>
  <si>
    <t>Swimming / Lake*</t>
  </si>
  <si>
    <t>Daily Total</t>
  </si>
  <si>
    <t>*Prices are based on groups of 20 or larger.</t>
  </si>
  <si>
    <t>Meals Total</t>
  </si>
  <si>
    <t>Team Building Activities*</t>
  </si>
  <si>
    <t>Volleyball</t>
  </si>
  <si>
    <t>TOTAL BALANCE DUE</t>
  </si>
  <si>
    <r>
      <t xml:space="preserve">**All Deposits are </t>
    </r>
    <r>
      <rPr>
        <b/>
        <u/>
        <sz val="14"/>
        <rFont val="Arial"/>
        <family val="2"/>
        <charset val="1"/>
      </rPr>
      <t>Non-Refundable</t>
    </r>
    <r>
      <rPr>
        <b/>
        <sz val="14"/>
        <rFont val="Arial"/>
        <family val="2"/>
        <charset val="1"/>
      </rPr>
      <t xml:space="preserve">.  Final Balance will be adjusted for additional campers, meals, facilities use, and recreation before group departure.  Availability is on a first come, first serve basis. Space will be made available to other groups if deposits are not received per the schedule.  Reservations are 'locked in' 30 days prior to group's arrival. After this date, a reduction in number is not permitted. Additional bookings may be allowed, up to 10 days prior to arrival, subject to availability.  </t>
    </r>
    <r>
      <rPr>
        <b/>
        <u/>
        <sz val="14"/>
        <rFont val="Arial"/>
        <family val="2"/>
        <charset val="1"/>
      </rPr>
      <t>A cleaning/damage deposit of $50.00</t>
    </r>
    <r>
      <rPr>
        <b/>
        <sz val="14"/>
        <rFont val="Arial"/>
        <family val="2"/>
        <charset val="1"/>
      </rPr>
      <t xml:space="preserve"> is required of all groups when they arrive at Camp Agape and is refundable if not needed.   </t>
    </r>
    <r>
      <rPr>
        <b/>
        <sz val="14"/>
        <color rgb="FFDD0806"/>
        <rFont val="Arial"/>
        <family val="2"/>
        <charset val="1"/>
      </rPr>
      <t>PLEASE NOTE:</t>
    </r>
    <r>
      <rPr>
        <b/>
        <sz val="14"/>
        <rFont val="Arial"/>
        <family val="2"/>
        <charset val="1"/>
      </rPr>
      <t xml:space="preserve">  Due to fire code spacing regulations, beds are NOT to be moved.  Doing so will result in immediate forfeiture of cleaning deposit.  </t>
    </r>
    <r>
      <rPr>
        <b/>
        <sz val="14"/>
        <color rgb="FFDD0806"/>
        <rFont val="Arial"/>
        <family val="2"/>
        <charset val="1"/>
      </rPr>
      <t>PLEASE NOTE:</t>
    </r>
    <r>
      <rPr>
        <b/>
        <sz val="14"/>
        <rFont val="Arial"/>
        <family val="2"/>
        <charset val="1"/>
      </rPr>
      <t xml:space="preserve"> Prices are subject to change without prior notice.  Please call for most current pricing.</t>
    </r>
  </si>
  <si>
    <t>PLEASE NOTE:  In the event of an accident or injury, the camper's personal insurance and the church's insurance are primary. Camp Agape's insurance is secondary.</t>
  </si>
  <si>
    <t>A CERTIFICATE OF INSURANCE listing Camp Agape and the dates of your stay here must accompany the second deposit.</t>
  </si>
  <si>
    <t>PLEASE RETURN A SIGNED &amp; DATED COPY OF THIS FORM WITH THE FIRST DEPOSIT TO:  CAMP AGAPE - PO BOX 466, BENTON, TN 37307</t>
  </si>
  <si>
    <r>
      <t>We understand and agree to abide by the above conditions.</t>
    </r>
    <r>
      <rPr>
        <b/>
        <sz val="15"/>
        <rFont val="Arial"/>
        <family val="2"/>
        <charset val="1"/>
      </rPr>
      <t xml:space="preserve">  </t>
    </r>
  </si>
  <si>
    <r>
      <t xml:space="preserve">Group Leader </t>
    </r>
    <r>
      <rPr>
        <b/>
        <sz val="12"/>
        <rFont val="Arial"/>
        <family val="2"/>
        <charset val="1"/>
      </rPr>
      <t>_________________________________</t>
    </r>
  </si>
  <si>
    <r>
      <t>Treasurer</t>
    </r>
    <r>
      <rPr>
        <b/>
        <sz val="12"/>
        <rFont val="Arial"/>
        <family val="2"/>
        <charset val="1"/>
      </rPr>
      <t xml:space="preserve"> ____________________________________</t>
    </r>
  </si>
  <si>
    <t>For more information please contact us at 1-888-528-CAMP or e-mail: praiseGod@campagape.net</t>
  </si>
  <si>
    <t>GUEST COPY</t>
  </si>
  <si>
    <t>Church/Group Name</t>
  </si>
  <si>
    <t>Contact Name</t>
  </si>
  <si>
    <t>Lodging Tax</t>
  </si>
  <si>
    <t>Phone Number</t>
  </si>
  <si>
    <t>Arrival Date</t>
  </si>
  <si>
    <t>Departure Date</t>
  </si>
  <si>
    <t>Arrival Time</t>
  </si>
  <si>
    <t>Departure Time</t>
  </si>
  <si>
    <t>Expected # Campers</t>
  </si>
  <si>
    <t>Actual #</t>
  </si>
  <si>
    <t>Total Balance</t>
  </si>
  <si>
    <t>Where they are staying</t>
  </si>
  <si>
    <t>Deposits Paid</t>
  </si>
  <si>
    <t>THURS</t>
  </si>
  <si>
    <t>Total Deposits Paid</t>
  </si>
  <si>
    <t>Total Due</t>
  </si>
  <si>
    <t>Cleaning Deposit</t>
  </si>
  <si>
    <t>Notes</t>
  </si>
  <si>
    <t>(separate check or cash)</t>
  </si>
  <si>
    <r>
      <t xml:space="preserve">NOTE:
DUE TO FIRE CODE REGULATIONS, 
BEDS ARE </t>
    </r>
    <r>
      <rPr>
        <b/>
        <i/>
        <shadow/>
        <u/>
        <sz val="13"/>
        <color rgb="FFFF3333"/>
        <rFont val="Arial"/>
        <family val="2"/>
        <charset val="1"/>
      </rPr>
      <t>NOT</t>
    </r>
    <r>
      <rPr>
        <b/>
        <i/>
        <sz val="13"/>
        <color rgb="FFFF3333"/>
        <rFont val="Arial"/>
        <family val="2"/>
        <charset val="1"/>
      </rPr>
      <t xml:space="preserve"> TO BE MOVED. 
EVIDENCE THAT BEDS 
HAVE BEEN MOVED 
WILL RESULT IN  
IMMEDIATE FORFEITURE OF 
CLEANING DEPOSIT.</t>
    </r>
  </si>
  <si>
    <t>ARRIVAL DATE:</t>
  </si>
  <si>
    <t>DEPARTURE DATE:</t>
  </si>
  <si>
    <r>
      <t xml:space="preserve">Faith Pointe
</t>
    </r>
    <r>
      <rPr>
        <sz val="12"/>
        <rFont val="Arial"/>
        <family val="2"/>
        <charset val="1"/>
      </rPr>
      <t>(baptism/worship/meeting)</t>
    </r>
  </si>
  <si>
    <t>Rafting*</t>
  </si>
  <si>
    <t>NO CHARGE
FOR PCBA</t>
  </si>
  <si>
    <t>Bathhouse (for activities)</t>
  </si>
  <si>
    <t xml:space="preserve">Campfire/Bonfire (8 - 10 PM) </t>
  </si>
  <si>
    <t>TOTAL PAID</t>
  </si>
  <si>
    <t xml:space="preserve">Lodging need for: </t>
  </si>
  <si>
    <t>(male)</t>
  </si>
  <si>
    <r>
      <t>Faithful</t>
    </r>
    <r>
      <rPr>
        <sz val="14"/>
        <rFont val="Arial"/>
        <family val="2"/>
        <charset val="1"/>
      </rPr>
      <t/>
    </r>
  </si>
  <si>
    <t>Humility</t>
  </si>
  <si>
    <t>(female)</t>
  </si>
  <si>
    <t>Kindness</t>
  </si>
  <si>
    <r>
      <t>Joyful</t>
    </r>
    <r>
      <rPr>
        <sz val="14"/>
        <rFont val="Arial"/>
        <family val="2"/>
        <charset val="1"/>
      </rPr>
      <t/>
    </r>
  </si>
  <si>
    <r>
      <t>First Baptist</t>
    </r>
    <r>
      <rPr>
        <sz val="14"/>
        <rFont val="Arial"/>
        <family val="2"/>
        <charset val="1"/>
      </rPr>
      <t xml:space="preserve"> </t>
    </r>
  </si>
  <si>
    <t>(dual facilities,den)</t>
  </si>
  <si>
    <t>Zion</t>
  </si>
  <si>
    <t xml:space="preserve">   (use bathhouse)</t>
  </si>
  <si>
    <t>Shiloh</t>
  </si>
  <si>
    <t>(use bathhouse)</t>
  </si>
  <si>
    <t># CAMPERS</t>
  </si>
  <si>
    <t xml:space="preserve">W PHONE:    </t>
  </si>
  <si>
    <t xml:space="preserve">Date </t>
  </si>
  <si>
    <t>Additional Comments</t>
  </si>
  <si>
    <t>Projects</t>
  </si>
  <si>
    <t>However, please be advised the plan details are subject to change without notice. Thank you for your understanding.</t>
  </si>
  <si>
    <t>Camp Agape will strive to make this plan a reality, to provide a pleasant mission experience for your team, as well as for Camp Agape planning.</t>
  </si>
  <si>
    <t xml:space="preserve">Please note that the following projects are the Mission Assignment Plan for your mission team.  </t>
  </si>
  <si>
    <t>Morning</t>
  </si>
  <si>
    <t>Afternoon</t>
  </si>
  <si>
    <t>Evening</t>
  </si>
  <si>
    <t>Comment</t>
  </si>
  <si>
    <t xml:space="preserve">Camp Agape </t>
  </si>
  <si>
    <t xml:space="preserve">  Mission Assignment Plan</t>
  </si>
  <si>
    <t>Camp Agape PCBA Retreat Check - In Sheet</t>
  </si>
  <si>
    <t xml:space="preserve"> </t>
  </si>
  <si>
    <t>Action Needed</t>
  </si>
  <si>
    <t>Yes/No</t>
  </si>
  <si>
    <t>Date</t>
  </si>
  <si>
    <t>Keys Returned</t>
  </si>
  <si>
    <t>Paid In Full</t>
  </si>
  <si>
    <t>Thank You Sent</t>
  </si>
  <si>
    <t>Survey Complete</t>
  </si>
  <si>
    <t xml:space="preserve">Audit Complete </t>
  </si>
  <si>
    <t xml:space="preserve">Release Forms Scanned &amp; Filed </t>
  </si>
  <si>
    <t xml:space="preserve">2022  PCBA Retreat Reservation Form   </t>
  </si>
  <si>
    <t>Cleaning Deposit (separate check or cash, refundable)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</si>
</sst>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 #,##0.00\ ;\$* \(#,##0.00\);\$* \-#\ ;@\ "/>
    <numFmt numFmtId="165" formatCode="\(#&quot;) &quot;###\-####"/>
    <numFmt numFmtId="166" formatCode="#,##0\ ;\(#,##0\)"/>
    <numFmt numFmtId="167" formatCode="\$#,##0.00\ ;[Red]&quot;($&quot;#,##0.00\)"/>
    <numFmt numFmtId="168" formatCode="mmm\ dd"/>
    <numFmt numFmtId="169" formatCode="[&lt;=9999999]###\-####;\(###\)\ ###\-####"/>
    <numFmt numFmtId="170" formatCode="_([$$-409]* #,##0.00_);_([$$-409]* \(#,##0.00\);_([$$-409]* &quot;-&quot;??_);_(@_)"/>
  </numFmts>
  <fonts count="53">
    <font>
      <sz val="10"/>
      <name val="Arial"/>
      <family val="2"/>
      <charset val="1"/>
    </font>
    <font>
      <sz val="12"/>
      <color theme="1"/>
      <name val="Arial"/>
      <family val="2"/>
    </font>
    <font>
      <b/>
      <sz val="11"/>
      <name val="Arial"/>
      <family val="2"/>
      <charset val="1"/>
    </font>
    <font>
      <sz val="36"/>
      <color rgb="FF0000D4"/>
      <name val="Freestyle Script"/>
      <family val="4"/>
      <charset val="1"/>
    </font>
    <font>
      <b/>
      <sz val="16"/>
      <name val="Arial"/>
      <family val="2"/>
      <charset val="1"/>
    </font>
    <font>
      <b/>
      <sz val="24"/>
      <name val="Arial"/>
      <family val="2"/>
      <charset val="1"/>
    </font>
    <font>
      <b/>
      <sz val="14"/>
      <color rgb="FFDD0806"/>
      <name val="Arial"/>
      <family val="2"/>
      <charset val="1"/>
    </font>
    <font>
      <b/>
      <sz val="14"/>
      <color rgb="FF0066CC"/>
      <name val="Arial"/>
      <family val="2"/>
      <charset val="1"/>
    </font>
    <font>
      <b/>
      <sz val="13"/>
      <name val="Arial"/>
      <family val="2"/>
      <charset val="1"/>
    </font>
    <font>
      <b/>
      <sz val="14"/>
      <name val="Arial"/>
      <family val="2"/>
      <charset val="1"/>
    </font>
    <font>
      <sz val="14"/>
      <name val="Arial"/>
      <family val="2"/>
      <charset val="1"/>
    </font>
    <font>
      <sz val="11"/>
      <name val="Arial"/>
      <family val="2"/>
      <charset val="1"/>
    </font>
    <font>
      <b/>
      <sz val="16"/>
      <color rgb="FF0066FF"/>
      <name val="Arial"/>
      <family val="2"/>
      <charset val="1"/>
    </font>
    <font>
      <b/>
      <sz val="12"/>
      <name val="Arial"/>
      <family val="2"/>
      <charset val="1"/>
    </font>
    <font>
      <b/>
      <sz val="16"/>
      <color rgb="FF0070C0"/>
      <name val="Arial"/>
      <family val="2"/>
      <charset val="1"/>
    </font>
    <font>
      <u/>
      <sz val="10"/>
      <color rgb="FF0000FF"/>
      <name val="Arial"/>
      <family val="2"/>
      <charset val="1"/>
    </font>
    <font>
      <sz val="12"/>
      <name val="Arial"/>
      <family val="2"/>
      <charset val="1"/>
    </font>
    <font>
      <b/>
      <sz val="16"/>
      <color rgb="FF000000"/>
      <name val="Arial"/>
      <family val="2"/>
      <charset val="1"/>
    </font>
    <font>
      <sz val="12"/>
      <color rgb="FFDD0806"/>
      <name val="Arial"/>
      <family val="2"/>
      <charset val="1"/>
    </font>
    <font>
      <b/>
      <u/>
      <sz val="14"/>
      <name val="Arial"/>
      <family val="2"/>
      <charset val="1"/>
    </font>
    <font>
      <b/>
      <sz val="20"/>
      <color rgb="FFDD0806"/>
      <name val="Arial"/>
      <family val="2"/>
      <charset val="1"/>
    </font>
    <font>
      <b/>
      <sz val="16"/>
      <color rgb="FFDD0806"/>
      <name val="Arial"/>
      <family val="2"/>
      <charset val="1"/>
    </font>
    <font>
      <b/>
      <sz val="13"/>
      <color rgb="FFDD0806"/>
      <name val="Arial"/>
      <family val="2"/>
      <charset val="1"/>
    </font>
    <font>
      <b/>
      <u val="double"/>
      <sz val="16"/>
      <color rgb="FFDD0806"/>
      <name val="Arial"/>
      <family val="2"/>
      <charset val="1"/>
    </font>
    <font>
      <i/>
      <sz val="14"/>
      <name val="Arial"/>
      <family val="2"/>
      <charset val="1"/>
    </font>
    <font>
      <b/>
      <u val="double"/>
      <sz val="24"/>
      <color rgb="FFFF6600"/>
      <name val="Arial"/>
      <family val="2"/>
      <charset val="1"/>
    </font>
    <font>
      <b/>
      <sz val="18"/>
      <name val="Arial"/>
      <family val="2"/>
      <charset val="1"/>
    </font>
    <font>
      <b/>
      <sz val="15"/>
      <name val="Arial"/>
      <family val="2"/>
      <charset val="1"/>
    </font>
    <font>
      <b/>
      <sz val="10"/>
      <name val="Arial"/>
      <family val="2"/>
      <charset val="1"/>
    </font>
    <font>
      <b/>
      <sz val="16"/>
      <color rgb="FF3399FF"/>
      <name val="Arial"/>
      <family val="2"/>
      <charset val="1"/>
    </font>
    <font>
      <b/>
      <sz val="9"/>
      <name val="Arial"/>
      <family val="2"/>
      <charset val="1"/>
    </font>
    <font>
      <b/>
      <u/>
      <sz val="12"/>
      <name val="Arial"/>
      <family val="2"/>
      <charset val="1"/>
    </font>
    <font>
      <sz val="8"/>
      <name val="Arial"/>
      <family val="2"/>
      <charset val="1"/>
    </font>
    <font>
      <b/>
      <u/>
      <sz val="10"/>
      <color rgb="FFDD0806"/>
      <name val="Arial"/>
      <family val="2"/>
      <charset val="1"/>
    </font>
    <font>
      <b/>
      <i/>
      <sz val="13"/>
      <color rgb="FFFF3333"/>
      <name val="Arial"/>
      <family val="2"/>
      <charset val="1"/>
    </font>
    <font>
      <b/>
      <i/>
      <shadow/>
      <u/>
      <sz val="13"/>
      <color rgb="FFFF3333"/>
      <name val="Arial"/>
      <family val="2"/>
      <charset val="1"/>
    </font>
    <font>
      <sz val="10"/>
      <name val="Arial"/>
      <family val="2"/>
      <charset val="1"/>
    </font>
    <font>
      <b/>
      <sz val="14"/>
      <color theme="4"/>
      <name val="Arial"/>
      <family val="2"/>
      <charset val="1"/>
    </font>
    <font>
      <b/>
      <sz val="16"/>
      <color rgb="FFFF0000"/>
      <name val="Arial"/>
      <family val="2"/>
      <charset val="1"/>
    </font>
    <font>
      <sz val="12"/>
      <name val="Arial"/>
      <family val="2"/>
    </font>
    <font>
      <b/>
      <sz val="18"/>
      <color theme="8" tint="-0.249977111117893"/>
      <name val="Arial"/>
      <family val="2"/>
      <charset val="1"/>
    </font>
    <font>
      <b/>
      <sz val="14"/>
      <color theme="8" tint="-0.249977111117893"/>
      <name val="Arial"/>
      <family val="2"/>
      <charset val="1"/>
    </font>
    <font>
      <b/>
      <sz val="14"/>
      <name val="Arial"/>
      <family val="2"/>
    </font>
    <font>
      <sz val="10"/>
      <name val="Arial"/>
      <family val="2"/>
    </font>
    <font>
      <u/>
      <sz val="14"/>
      <color rgb="FF0000FF"/>
      <name val="Arial"/>
      <family val="2"/>
      <charset val="1"/>
    </font>
    <font>
      <b/>
      <sz val="16"/>
      <name val="Arial"/>
      <family val="2"/>
    </font>
    <font>
      <sz val="11"/>
      <color theme="1"/>
      <name val="Arial1"/>
    </font>
    <font>
      <b/>
      <sz val="10"/>
      <color theme="1"/>
      <name val="Arial"/>
      <family val="2"/>
    </font>
    <font>
      <sz val="10"/>
      <color theme="1"/>
      <name val="Arial"/>
      <family val="2"/>
    </font>
    <font>
      <b/>
      <sz val="20"/>
      <color theme="1"/>
      <name val="Arial"/>
      <family val="2"/>
    </font>
    <font>
      <b/>
      <sz val="20"/>
      <name val="Arial"/>
      <family val="2"/>
    </font>
    <font>
      <b/>
      <sz val="18"/>
      <color rgb="FFDD0806"/>
      <name val="Arial"/>
      <family val="2"/>
      <charset val="1"/>
    </font>
    <font>
      <sz val="12"/>
      <color rgb="FF9C6500"/>
      <name val="Arial"/>
      <family val="2"/>
    </font>
  </fonts>
  <fills count="11">
    <fill>
      <patternFill patternType="none"/>
    </fill>
    <fill>
      <patternFill patternType="gray125"/>
    </fill>
    <fill>
      <patternFill patternType="solid">
        <fgColor rgb="FFC0C0C0"/>
        <bgColor rgb="FFCCCCFF"/>
      </patternFill>
    </fill>
    <fill>
      <patternFill patternType="solid">
        <fgColor rgb="FF99CCFF"/>
        <bgColor rgb="FFCCCCFF"/>
      </patternFill>
    </fill>
    <fill>
      <patternFill patternType="solid">
        <fgColor rgb="FFFFFF99"/>
        <bgColor rgb="FFFFFFCC"/>
      </patternFill>
    </fill>
    <fill>
      <patternFill patternType="solid">
        <fgColor theme="4" tint="0.79998168889431442"/>
        <bgColor indexed="64"/>
      </patternFill>
    </fill>
    <fill>
      <patternFill patternType="solid">
        <fgColor theme="4" tint="0.79998168889431442"/>
        <bgColor rgb="FFCCCCFF"/>
      </patternFill>
    </fill>
    <fill>
      <patternFill patternType="solid">
        <fgColor theme="4" tint="0.39994506668294322"/>
        <bgColor indexed="64"/>
      </patternFill>
    </fill>
    <fill>
      <patternFill patternType="solid">
        <fgColor rgb="FFFFFF00"/>
        <bgColor rgb="FFFFFF00"/>
      </patternFill>
    </fill>
    <fill>
      <patternFill patternType="solid">
        <fgColor theme="2"/>
        <bgColor indexed="64"/>
      </patternFill>
    </fill>
    <fill>
      <patternFill patternType="solid">
        <fgColor rgb="FFFFEB9C"/>
      </patternFill>
    </fill>
  </fills>
  <borders count="96">
    <border>
      <left/>
      <right/>
      <top/>
      <bottom/>
      <diagonal/>
    </border>
    <border>
      <left style="hair">
        <color rgb="FFFFFFFF"/>
      </left>
      <right style="hair">
        <color rgb="FFFFFFFF"/>
      </right>
      <top style="hair">
        <color rgb="FFFFFFFF"/>
      </top>
      <bottom style="hair">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top/>
      <bottom/>
      <diagonal/>
    </border>
    <border>
      <left/>
      <right/>
      <top/>
      <bottom style="thin">
        <color auto="1"/>
      </bottom>
      <diagonal/>
    </border>
    <border>
      <left/>
      <right style="thin">
        <color rgb="FFFFFFFF"/>
      </right>
      <top/>
      <bottom/>
      <diagonal/>
    </border>
    <border>
      <left/>
      <right/>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FFFFFF"/>
      </left>
      <right/>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FFFFFF"/>
      </left>
      <right/>
      <top style="thin">
        <color rgb="FFFFFFFF"/>
      </top>
      <bottom style="thin">
        <color rgb="FFFFFFFF"/>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top/>
      <bottom style="medium">
        <color auto="1"/>
      </bottom>
      <diagonal/>
    </border>
    <border>
      <left/>
      <right style="thin">
        <color rgb="FFFFFFFF"/>
      </right>
      <top/>
      <bottom style="thin">
        <color rgb="FFFFFFFF"/>
      </bottom>
      <diagonal/>
    </border>
    <border>
      <left/>
      <right/>
      <top/>
      <bottom style="hair">
        <color auto="1"/>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style="medium">
        <color indexed="64"/>
      </right>
      <top style="thin">
        <color indexed="64"/>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dotted">
        <color indexed="64"/>
      </left>
      <right style="thin">
        <color auto="1"/>
      </right>
      <top style="thin">
        <color indexed="64"/>
      </top>
      <bottom style="thin">
        <color auto="1"/>
      </bottom>
      <diagonal/>
    </border>
    <border>
      <left style="dotted">
        <color indexed="64"/>
      </left>
      <right style="hair">
        <color auto="1"/>
      </right>
      <top style="thin">
        <color indexed="64"/>
      </top>
      <bottom style="thin">
        <color auto="1"/>
      </bottom>
      <diagonal/>
    </border>
    <border>
      <left style="dotted">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164" fontId="36" fillId="0" borderId="0" applyBorder="0" applyProtection="0"/>
    <xf numFmtId="9" fontId="36" fillId="0" borderId="0" applyBorder="0" applyProtection="0"/>
    <xf numFmtId="0" fontId="15" fillId="0" borderId="0" applyBorder="0" applyProtection="0"/>
    <xf numFmtId="0" fontId="46" fillId="0" borderId="0"/>
    <xf numFmtId="0" fontId="52" fillId="10" borderId="0" applyNumberFormat="0" applyBorder="0" applyAlignment="0" applyProtection="0"/>
  </cellStyleXfs>
  <cellXfs count="419">
    <xf numFmtId="0" fontId="0" fillId="0" borderId="0" xfId="0"/>
    <xf numFmtId="0" fontId="0" fillId="0" borderId="0" xfId="0"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18" xfId="0" applyFont="1" applyBorder="1" applyAlignment="1" applyProtection="1">
      <alignment horizontal="left" vertical="center"/>
    </xf>
    <xf numFmtId="0" fontId="11" fillId="0" borderId="14" xfId="0" applyFont="1" applyBorder="1" applyAlignment="1" applyProtection="1">
      <alignment horizontal="right" vertical="center"/>
    </xf>
    <xf numFmtId="164" fontId="10" fillId="0" borderId="16" xfId="1" applyFont="1" applyBorder="1" applyAlignment="1" applyProtection="1">
      <alignment vertical="center"/>
    </xf>
    <xf numFmtId="0" fontId="2" fillId="0" borderId="0"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9" fillId="0" borderId="8" xfId="0" applyFont="1" applyBorder="1" applyAlignment="1" applyProtection="1">
      <alignment horizontal="left" vertical="center"/>
    </xf>
    <xf numFmtId="0" fontId="9"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1" xfId="0" applyFont="1" applyBorder="1" applyAlignment="1" applyProtection="1">
      <alignment vertical="center"/>
    </xf>
    <xf numFmtId="0" fontId="13" fillId="0" borderId="21" xfId="0" applyFont="1" applyBorder="1" applyAlignment="1" applyProtection="1">
      <alignment horizontal="center" vertical="center" wrapText="1"/>
    </xf>
    <xf numFmtId="0" fontId="0" fillId="0" borderId="13" xfId="0" applyBorder="1" applyAlignment="1" applyProtection="1">
      <alignment horizontal="center" vertical="center"/>
    </xf>
    <xf numFmtId="0" fontId="9"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3" xfId="0" applyFont="1" applyBorder="1" applyAlignment="1" applyProtection="1">
      <alignment horizontal="center" vertical="center"/>
    </xf>
    <xf numFmtId="0" fontId="13"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0" fillId="0" borderId="22" xfId="0" applyBorder="1" applyAlignment="1" applyProtection="1">
      <alignment horizontal="center" vertical="center"/>
    </xf>
    <xf numFmtId="0" fontId="16" fillId="0" borderId="13" xfId="0" applyFont="1" applyBorder="1" applyAlignment="1" applyProtection="1">
      <alignment horizontal="right"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16" fillId="0" borderId="28" xfId="0" applyFont="1" applyBorder="1" applyAlignment="1" applyProtection="1">
      <alignment horizontal="center" vertical="center" wrapTex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21"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xf>
    <xf numFmtId="0" fontId="2" fillId="0" borderId="22" xfId="0" applyFont="1" applyBorder="1" applyAlignment="1" applyProtection="1">
      <alignment horizontal="center" vertical="center"/>
    </xf>
    <xf numFmtId="0" fontId="9" fillId="0" borderId="19" xfId="0" applyFont="1" applyBorder="1" applyAlignment="1" applyProtection="1">
      <alignment horizontal="left" vertical="center"/>
    </xf>
    <xf numFmtId="0" fontId="9" fillId="0" borderId="30" xfId="0" applyFont="1" applyBorder="1" applyAlignment="1" applyProtection="1">
      <alignment horizontal="left" vertical="center"/>
    </xf>
    <xf numFmtId="0" fontId="22" fillId="0" borderId="29" xfId="0" applyFont="1" applyBorder="1" applyAlignment="1" applyProtection="1">
      <alignment horizontal="center" vertical="center" wrapText="1"/>
    </xf>
    <xf numFmtId="0" fontId="0" fillId="0" borderId="32" xfId="0" applyBorder="1" applyAlignment="1" applyProtection="1">
      <alignment horizontal="center" vertical="center"/>
    </xf>
    <xf numFmtId="0" fontId="22" fillId="0" borderId="33"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49" fontId="10" fillId="0" borderId="28" xfId="0" applyNumberFormat="1" applyFont="1" applyBorder="1" applyAlignment="1" applyProtection="1">
      <alignment horizontal="center" vertical="center"/>
    </xf>
    <xf numFmtId="0" fontId="23" fillId="0" borderId="0" xfId="0" applyFont="1" applyBorder="1" applyAlignment="1" applyProtection="1">
      <alignment horizontal="center" vertical="center" wrapText="1"/>
    </xf>
    <xf numFmtId="0" fontId="0" fillId="0" borderId="29" xfId="0" applyBorder="1" applyAlignment="1" applyProtection="1">
      <alignment vertical="center"/>
    </xf>
    <xf numFmtId="0" fontId="16" fillId="0" borderId="29" xfId="0"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167" fontId="9" fillId="0" borderId="16" xfId="0" applyNumberFormat="1" applyFont="1" applyBorder="1" applyAlignment="1" applyProtection="1">
      <alignment horizontal="center" vertical="center"/>
    </xf>
    <xf numFmtId="166" fontId="10" fillId="0" borderId="17" xfId="1" applyNumberFormat="1" applyFont="1" applyBorder="1" applyAlignment="1" applyProtection="1">
      <alignment vertical="center"/>
    </xf>
    <xf numFmtId="166" fontId="10" fillId="0" borderId="16" xfId="1" applyNumberFormat="1" applyFont="1" applyBorder="1" applyAlignment="1" applyProtection="1">
      <alignment vertical="center"/>
    </xf>
    <xf numFmtId="167" fontId="9" fillId="0" borderId="16" xfId="1" applyNumberFormat="1" applyFont="1" applyBorder="1" applyAlignment="1" applyProtection="1">
      <alignment horizontal="center" vertical="center"/>
    </xf>
    <xf numFmtId="0" fontId="26" fillId="0" borderId="7" xfId="0" applyFont="1" applyBorder="1" applyAlignment="1" applyProtection="1">
      <alignment horizontal="left" vertical="center"/>
    </xf>
    <xf numFmtId="0" fontId="0" fillId="0" borderId="0" xfId="0" applyBorder="1" applyAlignment="1" applyProtection="1">
      <alignment horizontal="left" vertical="center"/>
    </xf>
    <xf numFmtId="0" fontId="13" fillId="0" borderId="0" xfId="0" applyFont="1" applyBorder="1" applyAlignment="1" applyProtection="1">
      <alignment horizontal="left" vertical="center"/>
    </xf>
    <xf numFmtId="0" fontId="13" fillId="0" borderId="9" xfId="0" applyFont="1" applyBorder="1" applyAlignment="1" applyProtection="1">
      <alignment horizontal="left" vertical="center"/>
    </xf>
    <xf numFmtId="0" fontId="2" fillId="0" borderId="4" xfId="0" applyFont="1" applyBorder="1" applyAlignment="1" applyProtection="1">
      <alignment horizontal="center" vertical="center"/>
    </xf>
    <xf numFmtId="0" fontId="9" fillId="0" borderId="7" xfId="0" applyFont="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Border="1" applyAlignment="1" applyProtection="1">
      <alignment vertical="center"/>
    </xf>
    <xf numFmtId="0" fontId="28" fillId="0" borderId="0" xfId="0" applyFont="1" applyBorder="1" applyAlignment="1" applyProtection="1">
      <alignment vertical="center"/>
    </xf>
    <xf numFmtId="0" fontId="2" fillId="2" borderId="10"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0" fillId="0" borderId="0" xfId="0" applyAlignment="1">
      <alignment horizontal="center" vertical="center"/>
    </xf>
    <xf numFmtId="0" fontId="28" fillId="0" borderId="16" xfId="0" applyFont="1" applyBorder="1" applyAlignment="1">
      <alignment horizontal="left" vertical="center"/>
    </xf>
    <xf numFmtId="0" fontId="0" fillId="0" borderId="16" xfId="0" applyFont="1" applyBorder="1" applyAlignment="1">
      <alignment horizontal="center" vertical="center"/>
    </xf>
    <xf numFmtId="164" fontId="0" fillId="0" borderId="16" xfId="0" applyNumberFormat="1" applyBorder="1" applyAlignment="1">
      <alignment horizontal="center" vertical="center"/>
    </xf>
    <xf numFmtId="0" fontId="28" fillId="0" borderId="0" xfId="0" applyFont="1" applyAlignment="1">
      <alignment horizontal="center" vertical="center"/>
    </xf>
    <xf numFmtId="164" fontId="2" fillId="0" borderId="16" xfId="0" applyNumberFormat="1" applyFont="1" applyBorder="1" applyAlignment="1">
      <alignment horizontal="center" vertical="center"/>
    </xf>
    <xf numFmtId="164" fontId="0" fillId="0" borderId="0" xfId="0" applyNumberFormat="1" applyAlignment="1">
      <alignment horizontal="center" vertical="center"/>
    </xf>
    <xf numFmtId="0" fontId="28" fillId="0" borderId="8" xfId="0" applyFont="1" applyBorder="1" applyAlignment="1">
      <alignment horizontal="center" vertical="center"/>
    </xf>
    <xf numFmtId="164" fontId="0" fillId="0" borderId="8" xfId="0" applyNumberFormat="1" applyBorder="1" applyAlignment="1">
      <alignment horizontal="center" vertical="center"/>
    </xf>
    <xf numFmtId="0" fontId="28" fillId="0" borderId="16" xfId="0" applyFont="1" applyBorder="1" applyAlignment="1">
      <alignment horizontal="center" vertical="center"/>
    </xf>
    <xf numFmtId="0" fontId="30" fillId="0" borderId="16" xfId="0" applyFont="1" applyBorder="1" applyAlignment="1">
      <alignment horizontal="center" vertical="center"/>
    </xf>
    <xf numFmtId="0" fontId="30" fillId="0" borderId="34" xfId="0" applyFont="1" applyBorder="1" applyAlignment="1">
      <alignment horizontal="center" vertical="center"/>
    </xf>
    <xf numFmtId="164" fontId="2" fillId="0" borderId="0" xfId="0" applyNumberFormat="1" applyFont="1" applyAlignment="1">
      <alignment horizontal="center" vertical="center"/>
    </xf>
    <xf numFmtId="0" fontId="31" fillId="0" borderId="0" xfId="0" applyFont="1" applyAlignment="1">
      <alignment horizontal="left" vertical="center"/>
    </xf>
    <xf numFmtId="0" fontId="0" fillId="0" borderId="0" xfId="0"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8" fillId="0" borderId="17" xfId="0" applyFont="1" applyBorder="1" applyAlignment="1" applyProtection="1">
      <alignment horizontal="center" vertical="center"/>
    </xf>
    <xf numFmtId="0" fontId="13" fillId="0" borderId="21" xfId="0" applyFont="1" applyBorder="1" applyAlignment="1" applyProtection="1">
      <alignment horizontal="left" vertical="center"/>
    </xf>
    <xf numFmtId="0" fontId="13" fillId="0" borderId="19" xfId="0" applyFont="1" applyBorder="1" applyAlignment="1" applyProtection="1">
      <alignment horizontal="left" vertical="center"/>
    </xf>
    <xf numFmtId="49" fontId="25" fillId="0" borderId="0" xfId="0" applyNumberFormat="1" applyFont="1" applyBorder="1" applyAlignment="1" applyProtection="1">
      <alignment horizontal="center" vertical="center"/>
    </xf>
    <xf numFmtId="166" fontId="9" fillId="5" borderId="20" xfId="0" applyNumberFormat="1" applyFont="1" applyFill="1" applyBorder="1" applyAlignment="1" applyProtection="1">
      <alignment vertical="center"/>
    </xf>
    <xf numFmtId="164" fontId="9" fillId="5" borderId="20" xfId="0" applyNumberFormat="1" applyFont="1" applyFill="1" applyBorder="1" applyAlignment="1" applyProtection="1">
      <alignment vertical="center"/>
    </xf>
    <xf numFmtId="164" fontId="9" fillId="0" borderId="22" xfId="1" applyFont="1" applyBorder="1" applyAlignment="1" applyProtection="1">
      <alignment vertical="center"/>
    </xf>
    <xf numFmtId="0" fontId="39" fillId="0" borderId="14" xfId="0" applyFont="1" applyBorder="1" applyAlignment="1" applyProtection="1">
      <alignment vertical="center"/>
    </xf>
    <xf numFmtId="49" fontId="10"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19" xfId="0" applyFont="1" applyBorder="1" applyAlignment="1" applyProtection="1">
      <alignment horizontal="center" vertical="center"/>
    </xf>
    <xf numFmtId="0" fontId="9" fillId="0" borderId="8" xfId="0" applyFont="1" applyBorder="1" applyAlignment="1" applyProtection="1">
      <alignment horizontal="center" vertical="center"/>
    </xf>
    <xf numFmtId="49" fontId="10" fillId="0" borderId="8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protection locked="0"/>
    </xf>
    <xf numFmtId="49" fontId="10" fillId="0" borderId="31" xfId="1" applyNumberFormat="1" applyFont="1" applyBorder="1" applyAlignment="1" applyProtection="1">
      <alignment horizontal="center" vertical="center"/>
      <protection locked="0"/>
    </xf>
    <xf numFmtId="0" fontId="8" fillId="0" borderId="16" xfId="0" applyFont="1" applyBorder="1" applyAlignment="1" applyProtection="1">
      <alignment horizontal="center" vertical="center"/>
    </xf>
    <xf numFmtId="164" fontId="10" fillId="0" borderId="17" xfId="1"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0" fillId="0" borderId="0" xfId="0" applyBorder="1" applyAlignment="1" applyProtection="1">
      <alignment horizontal="center" vertical="center"/>
    </xf>
    <xf numFmtId="0" fontId="6" fillId="0" borderId="0" xfId="0" applyFont="1" applyBorder="1" applyAlignment="1" applyProtection="1">
      <alignment horizontal="justify" vertical="center" wrapText="1"/>
    </xf>
    <xf numFmtId="0" fontId="9" fillId="0" borderId="12" xfId="0" applyFont="1" applyBorder="1" applyAlignment="1" applyProtection="1">
      <alignment horizontal="left" vertical="center"/>
    </xf>
    <xf numFmtId="0" fontId="2" fillId="0" borderId="3" xfId="0" applyFont="1" applyBorder="1" applyAlignment="1" applyProtection="1">
      <alignment horizontal="center" vertical="center"/>
    </xf>
    <xf numFmtId="0" fontId="0" fillId="0" borderId="0" xfId="0" applyProtection="1"/>
    <xf numFmtId="49" fontId="6" fillId="0" borderId="0" xfId="0" applyNumberFormat="1" applyFont="1" applyBorder="1" applyAlignment="1" applyProtection="1">
      <alignment horizontal="center" vertical="center"/>
    </xf>
    <xf numFmtId="0" fontId="0" fillId="0" borderId="0" xfId="0" applyAlignment="1" applyProtection="1">
      <alignment vertical="center"/>
    </xf>
    <xf numFmtId="164" fontId="10" fillId="0" borderId="16" xfId="1" applyFont="1" applyBorder="1" applyAlignment="1" applyProtection="1">
      <alignment horizontal="center" vertical="center"/>
      <protection locked="0"/>
    </xf>
    <xf numFmtId="164" fontId="10" fillId="0" borderId="16" xfId="1" applyFont="1" applyBorder="1" applyAlignment="1" applyProtection="1">
      <alignment horizontal="right" vertical="center"/>
    </xf>
    <xf numFmtId="0" fontId="28" fillId="0" borderId="16" xfId="0" applyFont="1" applyBorder="1" applyAlignment="1">
      <alignment horizontal="center" vertical="center"/>
    </xf>
    <xf numFmtId="0" fontId="17" fillId="0" borderId="82" xfId="0" applyFont="1" applyFill="1" applyBorder="1" applyAlignment="1" applyProtection="1">
      <alignment horizontal="center" vertical="center"/>
      <protection locked="0"/>
    </xf>
    <xf numFmtId="0" fontId="28" fillId="0" borderId="11" xfId="0" applyFont="1" applyBorder="1" applyAlignment="1">
      <alignment horizontal="left" vertical="center"/>
    </xf>
    <xf numFmtId="0" fontId="28" fillId="0" borderId="16"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6" fontId="0" fillId="0" borderId="16" xfId="0" applyNumberFormat="1" applyBorder="1" applyAlignment="1" applyProtection="1">
      <alignment horizontal="center" vertical="center"/>
      <protection locked="0"/>
    </xf>
    <xf numFmtId="164" fontId="0" fillId="0" borderId="16" xfId="0" applyNumberFormat="1" applyBorder="1" applyAlignment="1" applyProtection="1">
      <alignment horizontal="center" vertical="center"/>
      <protection locked="0"/>
    </xf>
    <xf numFmtId="0" fontId="9" fillId="0" borderId="18" xfId="0" applyFont="1" applyBorder="1" applyAlignment="1" applyProtection="1">
      <alignment horizontal="right" vertical="center"/>
    </xf>
    <xf numFmtId="0" fontId="2" fillId="0" borderId="16" xfId="0" applyFont="1" applyBorder="1" applyAlignment="1" applyProtection="1">
      <alignment horizontal="center" vertical="center"/>
    </xf>
    <xf numFmtId="0" fontId="46" fillId="0" borderId="0" xfId="4"/>
    <xf numFmtId="0" fontId="47" fillId="0" borderId="89" xfId="4" applyFont="1" applyBorder="1" applyProtection="1">
      <protection locked="0"/>
    </xf>
    <xf numFmtId="0" fontId="46" fillId="0" borderId="88" xfId="4" applyBorder="1" applyProtection="1">
      <protection locked="0"/>
    </xf>
    <xf numFmtId="0" fontId="48" fillId="0" borderId="88" xfId="4" applyFont="1" applyBorder="1" applyProtection="1">
      <protection locked="0"/>
    </xf>
    <xf numFmtId="0" fontId="47" fillId="0" borderId="88" xfId="4" applyFont="1" applyBorder="1" applyProtection="1"/>
    <xf numFmtId="0" fontId="47" fillId="0" borderId="89" xfId="4" applyFont="1" applyBorder="1" applyAlignment="1" applyProtection="1">
      <alignment horizontal="center"/>
    </xf>
    <xf numFmtId="0" fontId="47" fillId="0" borderId="88" xfId="4" applyFont="1" applyFill="1" applyBorder="1" applyProtection="1">
      <protection locked="0"/>
    </xf>
    <xf numFmtId="0" fontId="50" fillId="0" borderId="0" xfId="4" applyFont="1" applyFill="1" applyBorder="1" applyAlignment="1" applyProtection="1">
      <alignment horizontal="right" vertical="center"/>
    </xf>
    <xf numFmtId="41" fontId="11" fillId="9" borderId="11" xfId="0" applyNumberFormat="1" applyFont="1" applyFill="1" applyBorder="1" applyAlignment="1">
      <alignment horizontal="left" vertical="center"/>
    </xf>
    <xf numFmtId="0" fontId="0" fillId="9" borderId="14" xfId="0" applyFill="1" applyBorder="1" applyAlignment="1">
      <alignment horizontal="center" vertical="center"/>
    </xf>
    <xf numFmtId="1" fontId="38" fillId="0" borderId="14" xfId="0" applyNumberFormat="1" applyFont="1" applyBorder="1" applyAlignment="1" applyProtection="1">
      <alignment horizontal="center" vertical="center"/>
    </xf>
    <xf numFmtId="0" fontId="1" fillId="10" borderId="0" xfId="5" applyFont="1" applyAlignment="1">
      <alignment horizontal="center"/>
    </xf>
    <xf numFmtId="0" fontId="10" fillId="0" borderId="0" xfId="0" applyFont="1"/>
    <xf numFmtId="0" fontId="0" fillId="0" borderId="0" xfId="0" applyBorder="1" applyAlignment="1" applyProtection="1">
      <alignment horizontal="center" vertical="center"/>
    </xf>
    <xf numFmtId="0" fontId="0" fillId="0" borderId="0" xfId="0" applyBorder="1" applyAlignment="1" applyProtection="1">
      <alignment vertical="center"/>
    </xf>
    <xf numFmtId="0" fontId="43" fillId="0" borderId="12" xfId="0" applyFont="1" applyBorder="1" applyAlignment="1" applyProtection="1">
      <alignment horizontal="right" vertical="center"/>
    </xf>
    <xf numFmtId="0" fontId="43" fillId="0" borderId="14" xfId="0" applyFont="1" applyBorder="1" applyAlignment="1" applyProtection="1">
      <alignment horizontal="right" vertical="center"/>
    </xf>
    <xf numFmtId="0" fontId="9" fillId="0" borderId="12" xfId="0" applyFont="1" applyBorder="1" applyAlignment="1" applyProtection="1">
      <alignment horizontal="left" vertical="center"/>
    </xf>
    <xf numFmtId="0" fontId="9" fillId="0" borderId="12" xfId="0" applyFont="1" applyBorder="1" applyAlignment="1" applyProtection="1">
      <alignment vertical="center"/>
    </xf>
    <xf numFmtId="0" fontId="9" fillId="0" borderId="12" xfId="0" applyFont="1" applyBorder="1" applyAlignment="1" applyProtection="1">
      <alignment horizontal="center" vertical="center"/>
    </xf>
    <xf numFmtId="0" fontId="0" fillId="0" borderId="12" xfId="0" applyBorder="1" applyAlignment="1" applyProtection="1">
      <alignment horizontal="right" vertical="center"/>
    </xf>
    <xf numFmtId="0" fontId="0" fillId="0" borderId="14" xfId="0" applyBorder="1" applyAlignment="1" applyProtection="1">
      <alignment horizontal="right" vertic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73" xfId="0" applyFont="1" applyBorder="1" applyAlignment="1" applyProtection="1">
      <alignment horizontal="left" vertical="center"/>
    </xf>
    <xf numFmtId="0" fontId="9" fillId="0" borderId="31" xfId="0" applyFont="1" applyBorder="1" applyAlignment="1" applyProtection="1">
      <alignment horizontal="left" vertical="center"/>
    </xf>
    <xf numFmtId="0" fontId="9" fillId="0" borderId="31" xfId="0" applyFont="1" applyBorder="1" applyAlignment="1" applyProtection="1">
      <alignment horizontal="left" vertical="center"/>
      <protection locked="0"/>
    </xf>
    <xf numFmtId="49" fontId="10"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xf>
    <xf numFmtId="0" fontId="9" fillId="0" borderId="14" xfId="0" applyFont="1" applyBorder="1" applyAlignment="1" applyProtection="1">
      <alignment horizontal="center" vertical="center"/>
    </xf>
    <xf numFmtId="49" fontId="10" fillId="0" borderId="72"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4" xfId="0" applyFont="1" applyBorder="1" applyAlignment="1" applyProtection="1">
      <alignment horizontal="center" vertical="center"/>
    </xf>
    <xf numFmtId="0" fontId="9" fillId="0" borderId="74" xfId="0" applyFont="1" applyBorder="1" applyAlignment="1" applyProtection="1">
      <alignment horizontal="left" vertical="center"/>
    </xf>
    <xf numFmtId="0" fontId="9" fillId="0" borderId="46" xfId="0" applyFont="1" applyBorder="1" applyAlignment="1" applyProtection="1">
      <alignment horizontal="left" vertical="center"/>
    </xf>
    <xf numFmtId="0" fontId="9" fillId="0" borderId="47"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49" xfId="0" applyFont="1" applyBorder="1" applyAlignment="1" applyProtection="1">
      <alignment horizontal="left" vertical="center"/>
    </xf>
    <xf numFmtId="0" fontId="9" fillId="0" borderId="4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47" xfId="0" applyNumberFormat="1" applyFont="1" applyBorder="1" applyAlignment="1" applyProtection="1">
      <alignment horizontal="center" vertical="center"/>
      <protection locked="0"/>
    </xf>
    <xf numFmtId="49" fontId="10" fillId="0" borderId="48" xfId="0" applyNumberFormat="1" applyFont="1" applyBorder="1" applyAlignment="1" applyProtection="1">
      <alignment horizontal="center" vertical="center"/>
      <protection locked="0"/>
    </xf>
    <xf numFmtId="49" fontId="10" fillId="0" borderId="49" xfId="0" applyNumberFormat="1" applyFont="1" applyBorder="1" applyAlignment="1" applyProtection="1">
      <alignment horizontal="center" vertical="center"/>
      <protection locked="0"/>
    </xf>
    <xf numFmtId="49" fontId="10" fillId="0" borderId="50" xfId="0" applyNumberFormat="1" applyFont="1" applyBorder="1" applyAlignment="1" applyProtection="1">
      <alignment horizontal="center" vertical="center"/>
      <protection locked="0"/>
    </xf>
    <xf numFmtId="49" fontId="10" fillId="0" borderId="51" xfId="0" applyNumberFormat="1" applyFont="1" applyBorder="1" applyAlignment="1" applyProtection="1">
      <alignment horizontal="center" vertical="center"/>
      <protection locked="0"/>
    </xf>
    <xf numFmtId="49" fontId="10" fillId="0" borderId="54"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10" fillId="0" borderId="61" xfId="0" applyNumberFormat="1"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21"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16" xfId="0" applyFont="1" applyBorder="1" applyAlignment="1" applyProtection="1">
      <alignment horizontal="justify" vertical="center" wrapText="1"/>
    </xf>
    <xf numFmtId="0" fontId="6" fillId="0" borderId="36" xfId="0" applyFont="1" applyBorder="1" applyAlignment="1" applyProtection="1">
      <alignment horizontal="center" vertical="center"/>
    </xf>
    <xf numFmtId="0" fontId="9" fillId="0" borderId="20" xfId="0" applyFont="1" applyBorder="1" applyAlignment="1" applyProtection="1">
      <alignment horizontal="center" vertical="center"/>
    </xf>
    <xf numFmtId="0" fontId="20" fillId="4" borderId="13"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4" fillId="5" borderId="24" xfId="0" applyFont="1" applyFill="1" applyBorder="1" applyAlignment="1" applyProtection="1">
      <alignment horizontal="center" vertical="center"/>
    </xf>
    <xf numFmtId="0" fontId="4" fillId="5" borderId="25" xfId="0" applyFont="1" applyFill="1" applyBorder="1" applyAlignment="1" applyProtection="1">
      <alignment horizontal="center" vertical="center"/>
    </xf>
    <xf numFmtId="0" fontId="4" fillId="5" borderId="56" xfId="0" applyFont="1" applyFill="1" applyBorder="1" applyAlignment="1" applyProtection="1">
      <alignment horizontal="center" vertical="center"/>
    </xf>
    <xf numFmtId="0" fontId="4" fillId="5" borderId="32" xfId="0" applyFont="1" applyFill="1" applyBorder="1" applyAlignment="1" applyProtection="1">
      <alignment horizontal="center" vertical="center"/>
    </xf>
    <xf numFmtId="0" fontId="4" fillId="5" borderId="37" xfId="0" applyFont="1" applyFill="1" applyBorder="1" applyAlignment="1" applyProtection="1">
      <alignment horizontal="center" vertical="center"/>
    </xf>
    <xf numFmtId="0" fontId="4" fillId="5" borderId="58" xfId="0" applyFont="1" applyFill="1" applyBorder="1" applyAlignment="1" applyProtection="1">
      <alignment horizontal="center" vertical="center"/>
    </xf>
    <xf numFmtId="43" fontId="6" fillId="5" borderId="57" xfId="0" applyNumberFormat="1"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6" fillId="5" borderId="37" xfId="0" applyFont="1" applyFill="1" applyBorder="1" applyAlignment="1" applyProtection="1">
      <alignment horizontal="center" vertical="center"/>
    </xf>
    <xf numFmtId="0" fontId="6" fillId="5" borderId="33" xfId="0" applyFont="1" applyFill="1" applyBorder="1" applyAlignment="1" applyProtection="1">
      <alignment horizontal="center" vertical="center"/>
    </xf>
    <xf numFmtId="0" fontId="9" fillId="0" borderId="79" xfId="0" applyFont="1" applyBorder="1" applyAlignment="1" applyProtection="1">
      <alignment horizontal="left" vertical="center"/>
    </xf>
    <xf numFmtId="0" fontId="9" fillId="0" borderId="80" xfId="0" applyFont="1" applyBorder="1" applyAlignment="1" applyProtection="1">
      <alignment horizontal="left" vertical="center"/>
    </xf>
    <xf numFmtId="49" fontId="9" fillId="0" borderId="11" xfId="1" applyNumberFormat="1" applyFont="1" applyBorder="1" applyAlignment="1" applyProtection="1">
      <alignment horizontal="center" vertical="center"/>
    </xf>
    <xf numFmtId="49" fontId="9" fillId="0" borderId="12" xfId="1" applyNumberFormat="1" applyFont="1" applyBorder="1" applyAlignment="1" applyProtection="1">
      <alignment horizontal="center" vertical="center"/>
    </xf>
    <xf numFmtId="49" fontId="9" fillId="0" borderId="14" xfId="1" applyNumberFormat="1" applyFont="1" applyBorder="1" applyAlignment="1" applyProtection="1">
      <alignment horizontal="center" vertical="center"/>
    </xf>
    <xf numFmtId="0" fontId="45" fillId="5" borderId="24" xfId="0" applyFont="1" applyFill="1" applyBorder="1" applyAlignment="1" applyProtection="1">
      <alignment horizontal="center" vertical="center" wrapText="1"/>
    </xf>
    <xf numFmtId="0" fontId="45" fillId="5" borderId="25" xfId="0" applyFont="1" applyFill="1" applyBorder="1" applyAlignment="1" applyProtection="1">
      <alignment horizontal="center" vertical="center" wrapText="1"/>
    </xf>
    <xf numFmtId="0" fontId="45" fillId="5" borderId="56" xfId="0" applyFont="1" applyFill="1" applyBorder="1" applyAlignment="1" applyProtection="1">
      <alignment horizontal="center" vertical="center" wrapText="1"/>
    </xf>
    <xf numFmtId="0" fontId="45" fillId="5" borderId="28" xfId="0" applyFont="1" applyFill="1" applyBorder="1" applyAlignment="1" applyProtection="1">
      <alignment horizontal="center" vertical="center" wrapText="1"/>
    </xf>
    <xf numFmtId="0" fontId="45" fillId="5" borderId="0" xfId="0" applyFont="1" applyFill="1" applyBorder="1" applyAlignment="1" applyProtection="1">
      <alignment horizontal="center" vertical="center" wrapText="1"/>
    </xf>
    <xf numFmtId="0" fontId="45" fillId="5" borderId="22" xfId="0" applyFont="1" applyFill="1" applyBorder="1" applyAlignment="1" applyProtection="1">
      <alignment horizontal="center" vertical="center" wrapText="1"/>
    </xf>
    <xf numFmtId="0" fontId="45" fillId="5" borderId="32" xfId="0" applyFont="1" applyFill="1" applyBorder="1" applyAlignment="1" applyProtection="1">
      <alignment horizontal="center" vertical="center" wrapText="1"/>
    </xf>
    <xf numFmtId="0" fontId="45" fillId="5" borderId="37" xfId="0" applyFont="1" applyFill="1" applyBorder="1" applyAlignment="1" applyProtection="1">
      <alignment horizontal="center" vertical="center" wrapText="1"/>
    </xf>
    <xf numFmtId="0" fontId="45" fillId="5" borderId="58" xfId="0" applyFont="1" applyFill="1" applyBorder="1" applyAlignment="1" applyProtection="1">
      <alignment horizontal="center" vertical="center" wrapText="1"/>
    </xf>
    <xf numFmtId="170" fontId="45" fillId="5" borderId="25" xfId="0" applyNumberFormat="1" applyFont="1" applyFill="1" applyBorder="1" applyAlignment="1" applyProtection="1">
      <alignment horizontal="center" vertical="center"/>
    </xf>
    <xf numFmtId="170" fontId="45" fillId="5" borderId="27" xfId="0" applyNumberFormat="1" applyFont="1" applyFill="1" applyBorder="1" applyAlignment="1" applyProtection="1">
      <alignment horizontal="center" vertical="center"/>
    </xf>
    <xf numFmtId="170" fontId="45" fillId="5" borderId="0" xfId="0" applyNumberFormat="1" applyFont="1" applyFill="1" applyBorder="1" applyAlignment="1" applyProtection="1">
      <alignment horizontal="center" vertical="center"/>
    </xf>
    <xf numFmtId="170" fontId="45" fillId="5" borderId="29" xfId="0" applyNumberFormat="1" applyFont="1" applyFill="1" applyBorder="1" applyAlignment="1" applyProtection="1">
      <alignment horizontal="center" vertical="center"/>
    </xf>
    <xf numFmtId="170" fontId="45" fillId="5" borderId="37" xfId="0" applyNumberFormat="1" applyFont="1" applyFill="1" applyBorder="1" applyAlignment="1" applyProtection="1">
      <alignment horizontal="center" vertical="center"/>
    </xf>
    <xf numFmtId="170" fontId="45" fillId="5" borderId="33" xfId="0" applyNumberFormat="1" applyFont="1" applyFill="1" applyBorder="1" applyAlignment="1" applyProtection="1">
      <alignment horizontal="center" vertical="center"/>
    </xf>
    <xf numFmtId="0" fontId="9" fillId="0" borderId="80" xfId="0" applyFont="1" applyBorder="1" applyAlignment="1" applyProtection="1">
      <alignment horizontal="left" vertical="center"/>
      <protection locked="0"/>
    </xf>
    <xf numFmtId="49" fontId="10" fillId="0" borderId="80" xfId="0" applyNumberFormat="1" applyFont="1" applyBorder="1" applyAlignment="1" applyProtection="1">
      <alignment horizontal="center" vertical="center"/>
      <protection locked="0"/>
    </xf>
    <xf numFmtId="49" fontId="10" fillId="0" borderId="81" xfId="0" applyNumberFormat="1" applyFont="1" applyBorder="1" applyAlignment="1" applyProtection="1">
      <alignment horizontal="center" vertical="center"/>
      <protection locked="0"/>
    </xf>
    <xf numFmtId="0" fontId="16" fillId="0" borderId="42"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44" xfId="0" applyFont="1" applyBorder="1" applyAlignment="1" applyProtection="1">
      <alignment horizontal="center" vertical="center"/>
    </xf>
    <xf numFmtId="0" fontId="9" fillId="5" borderId="11" xfId="0" applyFont="1" applyFill="1" applyBorder="1" applyAlignment="1" applyProtection="1">
      <alignment horizontal="right" vertical="center"/>
    </xf>
    <xf numFmtId="0" fontId="9" fillId="5" borderId="12" xfId="0" applyFont="1" applyFill="1" applyBorder="1" applyAlignment="1" applyProtection="1">
      <alignment horizontal="right" vertical="center"/>
    </xf>
    <xf numFmtId="0" fontId="9" fillId="5" borderId="14" xfId="0" applyFont="1" applyFill="1" applyBorder="1" applyAlignment="1" applyProtection="1">
      <alignment horizontal="right" vertical="center"/>
    </xf>
    <xf numFmtId="18" fontId="9" fillId="0" borderId="11" xfId="0" applyNumberFormat="1" applyFont="1" applyBorder="1" applyAlignment="1" applyProtection="1">
      <alignment horizontal="center" vertical="center"/>
    </xf>
    <xf numFmtId="18" fontId="9" fillId="0" borderId="14" xfId="0" applyNumberFormat="1" applyFont="1" applyBorder="1" applyAlignment="1" applyProtection="1">
      <alignment horizontal="center" vertical="center"/>
    </xf>
    <xf numFmtId="9" fontId="9" fillId="0" borderId="11" xfId="2" applyFont="1" applyBorder="1" applyAlignment="1" applyProtection="1">
      <alignment horizontal="center" vertical="center"/>
    </xf>
    <xf numFmtId="9" fontId="9" fillId="0" borderId="14" xfId="2" applyFont="1" applyBorder="1" applyAlignment="1" applyProtection="1">
      <alignment horizontal="center" vertical="center"/>
    </xf>
    <xf numFmtId="0" fontId="9" fillId="0" borderId="78" xfId="0" applyFont="1" applyBorder="1" applyAlignment="1" applyProtection="1">
      <alignment horizontal="left" vertical="center"/>
    </xf>
    <xf numFmtId="0" fontId="9" fillId="0" borderId="52" xfId="0" applyFont="1" applyBorder="1" applyAlignment="1" applyProtection="1">
      <alignment horizontal="left" vertical="center"/>
    </xf>
    <xf numFmtId="0" fontId="9" fillId="0" borderId="53" xfId="0" applyFont="1" applyBorder="1" applyAlignment="1" applyProtection="1">
      <alignment horizontal="left" vertical="center"/>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16" fillId="0" borderId="30"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164" fontId="10" fillId="0" borderId="16" xfId="1" applyFont="1" applyBorder="1" applyAlignment="1" applyProtection="1">
      <alignment horizontal="center" vertical="center"/>
      <protection locked="0"/>
    </xf>
    <xf numFmtId="164" fontId="10" fillId="0" borderId="17" xfId="1" applyFont="1" applyBorder="1" applyAlignment="1" applyProtection="1">
      <alignment horizontal="right" vertical="center"/>
    </xf>
    <xf numFmtId="164" fontId="10" fillId="0" borderId="20" xfId="1" applyFont="1" applyBorder="1" applyAlignment="1" applyProtection="1">
      <alignment horizontal="right" vertical="center"/>
    </xf>
    <xf numFmtId="0" fontId="16" fillId="0" borderId="34" xfId="0" applyFont="1" applyBorder="1" applyAlignment="1" applyProtection="1">
      <alignment horizontal="left" vertical="center"/>
    </xf>
    <xf numFmtId="164" fontId="9" fillId="5" borderId="16" xfId="1"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164" fontId="9" fillId="6" borderId="16" xfId="0" applyNumberFormat="1" applyFont="1" applyFill="1" applyBorder="1" applyAlignment="1" applyProtection="1">
      <alignment horizontal="right" vertical="center"/>
    </xf>
    <xf numFmtId="0" fontId="6" fillId="0" borderId="35" xfId="0" applyFont="1" applyBorder="1" applyAlignment="1" applyProtection="1">
      <alignment horizontal="center" vertical="center" wrapText="1"/>
    </xf>
    <xf numFmtId="0" fontId="9" fillId="0" borderId="16" xfId="0" applyFont="1" applyBorder="1" applyAlignment="1" applyProtection="1">
      <alignment horizontal="left" vertical="center"/>
      <protection locked="0"/>
    </xf>
    <xf numFmtId="0" fontId="9" fillId="0" borderId="16" xfId="0" applyFont="1" applyBorder="1" applyAlignment="1" applyProtection="1">
      <alignment horizontal="left" vertical="center"/>
    </xf>
    <xf numFmtId="0" fontId="10" fillId="0" borderId="16" xfId="0" applyFont="1" applyBorder="1" applyAlignment="1" applyProtection="1">
      <alignment horizontal="center" vertical="center"/>
      <protection locked="0"/>
    </xf>
    <xf numFmtId="49" fontId="10" fillId="0" borderId="31" xfId="1" applyNumberFormat="1" applyFont="1" applyBorder="1" applyAlignment="1" applyProtection="1">
      <alignment horizontal="center" vertical="center"/>
      <protection locked="0"/>
    </xf>
    <xf numFmtId="166" fontId="9" fillId="5" borderId="16" xfId="1" applyNumberFormat="1" applyFont="1" applyFill="1" applyBorder="1" applyAlignment="1" applyProtection="1">
      <alignment horizontal="right" vertical="center"/>
    </xf>
    <xf numFmtId="164" fontId="9" fillId="6" borderId="16" xfId="0" applyNumberFormat="1" applyFont="1" applyFill="1" applyBorder="1" applyAlignment="1" applyProtection="1">
      <alignment horizontal="center" vertical="center"/>
    </xf>
    <xf numFmtId="0" fontId="20" fillId="0" borderId="26" xfId="0" applyFont="1" applyBorder="1" applyAlignment="1" applyProtection="1">
      <alignment horizontal="center" vertical="center" wrapText="1"/>
    </xf>
    <xf numFmtId="0" fontId="16" fillId="0" borderId="30" xfId="0" applyFont="1" applyBorder="1" applyAlignment="1" applyProtection="1">
      <alignment horizontal="left" vertical="center"/>
    </xf>
    <xf numFmtId="49" fontId="10" fillId="0" borderId="75"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77" xfId="0" applyNumberFormat="1" applyFont="1" applyBorder="1" applyAlignment="1" applyProtection="1">
      <alignment horizontal="center" vertical="center"/>
      <protection locked="0"/>
    </xf>
    <xf numFmtId="0" fontId="9" fillId="0" borderId="74" xfId="0" applyFont="1" applyBorder="1" applyAlignment="1" applyProtection="1">
      <alignment horizontal="left" vertical="center" wrapText="1"/>
    </xf>
    <xf numFmtId="0" fontId="9" fillId="0" borderId="76"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51" xfId="0" applyFont="1" applyBorder="1" applyAlignment="1" applyProtection="1">
      <alignment horizontal="left" vertical="center"/>
    </xf>
    <xf numFmtId="0" fontId="9" fillId="0" borderId="16" xfId="0" applyFont="1" applyBorder="1" applyAlignment="1" applyProtection="1">
      <alignment horizontal="center" vertical="center"/>
    </xf>
    <xf numFmtId="166" fontId="8" fillId="0" borderId="16" xfId="1" applyNumberFormat="1" applyFont="1" applyBorder="1" applyAlignment="1" applyProtection="1">
      <alignment horizontal="center" vertical="center"/>
    </xf>
    <xf numFmtId="0" fontId="8" fillId="0" borderId="16" xfId="0" applyFont="1" applyBorder="1" applyAlignment="1" applyProtection="1">
      <alignment horizontal="center" vertical="center"/>
    </xf>
    <xf numFmtId="164" fontId="8" fillId="0" borderId="16" xfId="0" applyNumberFormat="1" applyFont="1" applyBorder="1" applyAlignment="1" applyProtection="1">
      <alignment horizontal="center" vertical="center"/>
    </xf>
    <xf numFmtId="164" fontId="10" fillId="0" borderId="17" xfId="1" applyFont="1" applyBorder="1" applyAlignment="1" applyProtection="1">
      <alignment horizontal="center" vertical="center"/>
    </xf>
    <xf numFmtId="164" fontId="10" fillId="0" borderId="20" xfId="1"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0" borderId="31"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9" fillId="0" borderId="67" xfId="0" applyFont="1" applyBorder="1" applyAlignment="1" applyProtection="1">
      <alignment horizontal="center" vertical="center" wrapText="1"/>
    </xf>
    <xf numFmtId="0" fontId="9" fillId="0" borderId="68" xfId="0" applyFont="1" applyBorder="1" applyAlignment="1" applyProtection="1">
      <alignment horizontal="center" vertical="center" wrapText="1"/>
    </xf>
    <xf numFmtId="0" fontId="9" fillId="0" borderId="69" xfId="0" applyFont="1" applyBorder="1" applyAlignment="1" applyProtection="1">
      <alignment horizontal="center" vertical="center"/>
    </xf>
    <xf numFmtId="0" fontId="9" fillId="0" borderId="70" xfId="0" applyFont="1" applyBorder="1" applyAlignment="1" applyProtection="1">
      <alignment horizontal="center" vertical="center"/>
    </xf>
    <xf numFmtId="164" fontId="9" fillId="6" borderId="17" xfId="0" applyNumberFormat="1" applyFont="1" applyFill="1" applyBorder="1" applyAlignment="1" applyProtection="1">
      <alignment horizontal="center" vertical="center"/>
    </xf>
    <xf numFmtId="164" fontId="9" fillId="6" borderId="36" xfId="0" applyNumberFormat="1" applyFont="1" applyFill="1" applyBorder="1" applyAlignment="1" applyProtection="1">
      <alignment horizontal="center" vertical="center"/>
    </xf>
    <xf numFmtId="164" fontId="9" fillId="6" borderId="20" xfId="0" applyNumberFormat="1" applyFont="1" applyFill="1" applyBorder="1" applyAlignment="1" applyProtection="1">
      <alignment horizontal="center" vertical="center"/>
    </xf>
    <xf numFmtId="164" fontId="10" fillId="5" borderId="21" xfId="1" applyFont="1" applyFill="1" applyBorder="1" applyAlignment="1" applyProtection="1">
      <alignment horizontal="center" vertical="center" wrapText="1"/>
    </xf>
    <xf numFmtId="164" fontId="10" fillId="5" borderId="34" xfId="1" applyFont="1" applyFill="1" applyBorder="1" applyAlignment="1" applyProtection="1">
      <alignment horizontal="center" vertical="center" wrapText="1"/>
    </xf>
    <xf numFmtId="164" fontId="10" fillId="5" borderId="23" xfId="1" applyFont="1" applyFill="1" applyBorder="1" applyAlignment="1" applyProtection="1">
      <alignment horizontal="center" vertical="center" wrapText="1"/>
    </xf>
    <xf numFmtId="164" fontId="10" fillId="5" borderId="22" xfId="1" applyFont="1" applyFill="1" applyBorder="1" applyAlignment="1" applyProtection="1">
      <alignment horizontal="center" vertical="center" wrapText="1"/>
    </xf>
    <xf numFmtId="0" fontId="12" fillId="0" borderId="8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1" xfId="0" applyFont="1" applyBorder="1" applyAlignment="1" applyProtection="1">
      <alignment horizontal="left" vertical="center"/>
    </xf>
    <xf numFmtId="0" fontId="13" fillId="0" borderId="13" xfId="0" applyFont="1" applyBorder="1" applyAlignment="1" applyProtection="1">
      <alignment horizontal="center" vertical="center" wrapText="1"/>
    </xf>
    <xf numFmtId="0" fontId="10" fillId="0" borderId="11" xfId="0" applyFont="1" applyBorder="1" applyAlignment="1" applyProtection="1">
      <alignment horizontal="center" vertical="center"/>
    </xf>
    <xf numFmtId="0" fontId="16" fillId="0" borderId="1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0" fillId="0" borderId="0" xfId="0" applyBorder="1" applyAlignment="1" applyProtection="1">
      <alignment horizontal="center" vertical="center"/>
    </xf>
    <xf numFmtId="0" fontId="16" fillId="0" borderId="16" xfId="0" applyFont="1" applyBorder="1" applyAlignment="1" applyProtection="1">
      <alignment horizontal="center" vertical="center"/>
    </xf>
    <xf numFmtId="0" fontId="9"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3" fillId="0" borderId="69" xfId="0" applyFont="1" applyBorder="1" applyAlignment="1" applyProtection="1">
      <alignment horizontal="center" vertical="center"/>
    </xf>
    <xf numFmtId="0" fontId="13" fillId="0" borderId="16" xfId="0" applyFont="1" applyBorder="1" applyAlignment="1" applyProtection="1">
      <alignment horizontal="center" vertical="center"/>
    </xf>
    <xf numFmtId="0" fontId="51" fillId="0" borderId="26" xfId="0" applyFont="1" applyBorder="1" applyAlignment="1" applyProtection="1">
      <alignment horizontal="center" vertical="center"/>
    </xf>
    <xf numFmtId="164" fontId="10" fillId="5" borderId="19" xfId="1" applyFont="1" applyFill="1" applyBorder="1" applyAlignment="1" applyProtection="1">
      <alignment horizontal="center" vertical="center" wrapText="1"/>
    </xf>
    <xf numFmtId="164" fontId="10" fillId="5" borderId="30" xfId="1" applyFont="1" applyFill="1" applyBorder="1" applyAlignment="1" applyProtection="1">
      <alignment horizontal="center" vertical="center" wrapText="1"/>
    </xf>
    <xf numFmtId="0" fontId="5" fillId="3" borderId="0"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39" fillId="0" borderId="12" xfId="0" applyFont="1" applyBorder="1" applyAlignment="1" applyProtection="1">
      <alignment horizontal="center" vertical="center"/>
    </xf>
    <xf numFmtId="0" fontId="14" fillId="0" borderId="82"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65" fontId="12" fillId="0" borderId="82" xfId="0" applyNumberFormat="1" applyFont="1" applyBorder="1" applyAlignment="1" applyProtection="1">
      <alignment horizontal="center" vertical="center"/>
      <protection locked="0"/>
    </xf>
    <xf numFmtId="165" fontId="12" fillId="0" borderId="14" xfId="0" applyNumberFormat="1" applyFont="1" applyBorder="1" applyAlignment="1" applyProtection="1">
      <alignment horizontal="center" vertical="center"/>
      <protection locked="0"/>
    </xf>
    <xf numFmtId="0" fontId="13" fillId="0" borderId="11" xfId="0" applyFont="1" applyBorder="1" applyAlignment="1" applyProtection="1">
      <alignment horizontal="right" vertical="center"/>
    </xf>
    <xf numFmtId="168" fontId="40" fillId="0" borderId="84" xfId="0" applyNumberFormat="1" applyFont="1" applyBorder="1" applyAlignment="1" applyProtection="1">
      <alignment horizontal="center" vertical="center"/>
      <protection locked="0"/>
    </xf>
    <xf numFmtId="168" fontId="40" fillId="0" borderId="12" xfId="0" applyNumberFormat="1" applyFont="1" applyBorder="1" applyAlignment="1" applyProtection="1">
      <alignment horizontal="center" vertical="center"/>
      <protection locked="0"/>
    </xf>
    <xf numFmtId="168" fontId="40" fillId="0" borderId="14"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18" fontId="37" fillId="0" borderId="84" xfId="0" applyNumberFormat="1"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168" fontId="41" fillId="0" borderId="84" xfId="0" applyNumberFormat="1" applyFont="1" applyBorder="1" applyAlignment="1" applyProtection="1">
      <alignment horizontal="center" vertical="center"/>
      <protection locked="0"/>
    </xf>
    <xf numFmtId="168" fontId="41" fillId="0" borderId="12" xfId="0" applyNumberFormat="1" applyFont="1" applyBorder="1" applyAlignment="1" applyProtection="1">
      <alignment horizontal="center" vertical="center"/>
      <protection locked="0"/>
    </xf>
    <xf numFmtId="168" fontId="41" fillId="0" borderId="14"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xf>
    <xf numFmtId="0" fontId="8" fillId="0" borderId="20" xfId="0" applyFont="1" applyBorder="1" applyAlignment="1" applyProtection="1">
      <alignment horizontal="center" vertical="center"/>
    </xf>
    <xf numFmtId="0" fontId="11" fillId="0" borderId="14" xfId="0" applyFont="1" applyBorder="1" applyAlignment="1" applyProtection="1">
      <alignment horizontal="center" vertical="center"/>
    </xf>
    <xf numFmtId="18" fontId="37" fillId="0" borderId="12" xfId="0" applyNumberFormat="1" applyFont="1" applyBorder="1" applyAlignment="1" applyProtection="1">
      <alignment horizontal="center" vertical="center"/>
      <protection locked="0"/>
    </xf>
    <xf numFmtId="18" fontId="37" fillId="0" borderId="14" xfId="0" applyNumberFormat="1" applyFont="1" applyBorder="1" applyAlignment="1" applyProtection="1">
      <alignment horizontal="center" vertical="center"/>
      <protection locked="0"/>
    </xf>
    <xf numFmtId="0" fontId="9" fillId="0" borderId="13" xfId="0" applyFont="1" applyBorder="1" applyAlignment="1" applyProtection="1">
      <alignment vertical="center"/>
    </xf>
    <xf numFmtId="0" fontId="9" fillId="0" borderId="8" xfId="0" applyFont="1" applyBorder="1" applyAlignment="1" applyProtection="1">
      <alignment vertical="center"/>
    </xf>
    <xf numFmtId="0" fontId="39" fillId="0" borderId="13" xfId="0" applyFont="1" applyBorder="1" applyAlignment="1" applyProtection="1">
      <alignment horizontal="center" vertical="center"/>
    </xf>
    <xf numFmtId="0" fontId="39" fillId="0" borderId="8" xfId="0" applyFont="1" applyBorder="1" applyAlignment="1" applyProtection="1">
      <alignment horizontal="center" vertical="center"/>
    </xf>
    <xf numFmtId="0" fontId="42" fillId="0" borderId="13" xfId="0" applyFont="1" applyBorder="1" applyAlignment="1" applyProtection="1">
      <alignment vertical="center"/>
    </xf>
    <xf numFmtId="0" fontId="42" fillId="0" borderId="8" xfId="0" applyFont="1" applyBorder="1" applyAlignment="1" applyProtection="1">
      <alignment vertical="center"/>
    </xf>
    <xf numFmtId="0" fontId="13" fillId="0" borderId="12" xfId="0" applyFont="1" applyBorder="1" applyAlignment="1" applyProtection="1">
      <alignment horizontal="left" vertical="center"/>
    </xf>
    <xf numFmtId="0" fontId="10" fillId="0" borderId="16" xfId="0" applyFont="1" applyBorder="1" applyAlignment="1" applyProtection="1">
      <alignment horizontal="center" vertical="center"/>
    </xf>
    <xf numFmtId="0" fontId="44" fillId="0" borderId="82" xfId="3" applyFont="1" applyBorder="1" applyAlignment="1" applyProtection="1">
      <alignment horizontal="left" vertical="center"/>
      <protection locked="0"/>
    </xf>
    <xf numFmtId="0" fontId="44" fillId="0" borderId="14" xfId="3" applyFont="1" applyBorder="1" applyAlignment="1" applyProtection="1">
      <alignment horizontal="left" vertical="center"/>
      <protection locked="0"/>
    </xf>
    <xf numFmtId="0" fontId="2" fillId="0" borderId="5" xfId="0" applyFont="1" applyBorder="1" applyAlignment="1" applyProtection="1">
      <alignment horizontal="center" vertical="center"/>
    </xf>
    <xf numFmtId="0" fontId="13" fillId="0" borderId="40" xfId="0" applyFont="1" applyBorder="1" applyAlignment="1" applyProtection="1">
      <alignment horizontal="left" vertical="center"/>
    </xf>
    <xf numFmtId="0" fontId="12" fillId="0" borderId="83"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6" fillId="0" borderId="0" xfId="0" applyFont="1" applyBorder="1" applyAlignment="1" applyProtection="1">
      <alignment horizontal="justify" vertical="center" wrapText="1"/>
    </xf>
    <xf numFmtId="0" fontId="28" fillId="0" borderId="16" xfId="0" applyFont="1" applyBorder="1" applyAlignment="1">
      <alignment horizontal="center" vertical="center"/>
    </xf>
    <xf numFmtId="0" fontId="0" fillId="0" borderId="39" xfId="0" applyBorder="1" applyAlignment="1" applyProtection="1">
      <alignment horizontal="left" vertical="center"/>
      <protection locked="0"/>
    </xf>
    <xf numFmtId="0" fontId="34" fillId="0" borderId="2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30" xfId="0" applyFont="1" applyBorder="1" applyAlignment="1">
      <alignment horizontal="center" vertical="center" wrapText="1"/>
    </xf>
    <xf numFmtId="0" fontId="28" fillId="0" borderId="87" xfId="0" applyFont="1" applyBorder="1" applyAlignment="1">
      <alignment horizontal="left" vertical="center"/>
    </xf>
    <xf numFmtId="0" fontId="28" fillId="0" borderId="86" xfId="0" applyFont="1" applyBorder="1" applyAlignment="1">
      <alignment horizontal="left" vertical="center"/>
    </xf>
    <xf numFmtId="0" fontId="11" fillId="0" borderId="87" xfId="0" applyFont="1" applyBorder="1" applyAlignment="1" applyProtection="1">
      <alignment horizontal="center" vertical="center"/>
      <protection locked="0"/>
    </xf>
    <xf numFmtId="0" fontId="11" fillId="0" borderId="86" xfId="0" applyFont="1" applyBorder="1" applyAlignment="1" applyProtection="1">
      <alignment horizontal="center" vertical="center"/>
      <protection locked="0"/>
    </xf>
    <xf numFmtId="0" fontId="28" fillId="0" borderId="16" xfId="0" applyFont="1" applyBorder="1" applyAlignment="1">
      <alignment horizontal="left" vertical="center"/>
    </xf>
    <xf numFmtId="14" fontId="11" fillId="9" borderId="87" xfId="0" applyNumberFormat="1" applyFont="1" applyFill="1" applyBorder="1" applyAlignment="1">
      <alignment horizontal="center" vertical="center"/>
    </xf>
    <xf numFmtId="14" fontId="11" fillId="9" borderId="86" xfId="0" applyNumberFormat="1" applyFont="1" applyFill="1" applyBorder="1" applyAlignment="1">
      <alignment horizontal="center" vertical="center"/>
    </xf>
    <xf numFmtId="18" fontId="11" fillId="9" borderId="87" xfId="0" applyNumberFormat="1" applyFont="1" applyFill="1" applyBorder="1" applyAlignment="1">
      <alignment horizontal="center" vertical="center"/>
    </xf>
    <xf numFmtId="18" fontId="11" fillId="9" borderId="86" xfId="0" applyNumberFormat="1" applyFont="1" applyFill="1" applyBorder="1" applyAlignment="1">
      <alignment horizontal="center" vertical="center"/>
    </xf>
    <xf numFmtId="0" fontId="11" fillId="0" borderId="21" xfId="0" applyFont="1" applyBorder="1" applyAlignment="1" applyProtection="1">
      <alignment vertical="center"/>
      <protection locked="0"/>
    </xf>
    <xf numFmtId="0" fontId="0" fillId="0" borderId="13" xfId="0" applyBorder="1" applyAlignment="1" applyProtection="1">
      <alignment vertical="center"/>
      <protection locked="0"/>
    </xf>
    <xf numFmtId="0" fontId="0" fillId="0" borderId="34" xfId="0" applyBorder="1" applyAlignment="1" applyProtection="1">
      <alignment vertical="center"/>
      <protection locked="0"/>
    </xf>
    <xf numFmtId="0" fontId="0" fillId="0" borderId="19" xfId="0" applyBorder="1" applyAlignment="1" applyProtection="1">
      <alignment vertical="center"/>
      <protection locked="0"/>
    </xf>
    <xf numFmtId="0" fontId="0" fillId="0" borderId="8" xfId="0" applyBorder="1" applyAlignment="1" applyProtection="1">
      <alignment vertical="center"/>
      <protection locked="0"/>
    </xf>
    <xf numFmtId="0" fontId="0" fillId="0" borderId="30" xfId="0" applyBorder="1" applyAlignment="1" applyProtection="1">
      <alignment vertical="center"/>
      <protection locked="0"/>
    </xf>
    <xf numFmtId="0" fontId="45" fillId="7" borderId="0" xfId="0" applyFont="1" applyFill="1" applyBorder="1" applyAlignment="1">
      <alignment horizontal="center" vertical="center"/>
    </xf>
    <xf numFmtId="0" fontId="29" fillId="7" borderId="0" xfId="0" applyFont="1" applyFill="1" applyBorder="1" applyAlignment="1">
      <alignment horizontal="center" vertical="center"/>
    </xf>
    <xf numFmtId="0" fontId="28" fillId="0" borderId="0" xfId="0" applyFont="1" applyBorder="1" applyAlignment="1">
      <alignment horizontal="center" vertical="center"/>
    </xf>
    <xf numFmtId="43" fontId="11" fillId="9" borderId="87" xfId="0" applyNumberFormat="1" applyFont="1" applyFill="1" applyBorder="1" applyAlignment="1">
      <alignment horizontal="center" vertical="center"/>
    </xf>
    <xf numFmtId="43" fontId="11" fillId="9" borderId="85" xfId="0" applyNumberFormat="1" applyFont="1" applyFill="1" applyBorder="1" applyAlignment="1">
      <alignment horizontal="center" vertical="center"/>
    </xf>
    <xf numFmtId="43" fontId="11" fillId="9" borderId="86" xfId="0" applyNumberFormat="1" applyFont="1" applyFill="1" applyBorder="1" applyAlignment="1">
      <alignment horizontal="center" vertical="center"/>
    </xf>
    <xf numFmtId="169" fontId="11" fillId="9" borderId="87" xfId="0" applyNumberFormat="1" applyFont="1" applyFill="1" applyBorder="1" applyAlignment="1">
      <alignment horizontal="center" vertical="center"/>
    </xf>
    <xf numFmtId="169" fontId="11" fillId="9" borderId="86" xfId="0" applyNumberFormat="1" applyFont="1" applyFill="1" applyBorder="1" applyAlignment="1">
      <alignment horizontal="center" vertical="center"/>
    </xf>
    <xf numFmtId="0" fontId="46" fillId="0" borderId="88" xfId="4" applyFill="1" applyBorder="1" applyProtection="1">
      <protection locked="0"/>
    </xf>
    <xf numFmtId="0" fontId="50" fillId="0" borderId="0" xfId="4" applyFont="1" applyFill="1" applyBorder="1" applyAlignment="1" applyProtection="1">
      <alignment horizontal="left" vertical="center"/>
    </xf>
    <xf numFmtId="0" fontId="46" fillId="0" borderId="0" xfId="4" applyAlignment="1">
      <alignment horizontal="left" vertical="center"/>
    </xf>
    <xf numFmtId="0" fontId="49" fillId="0" borderId="93" xfId="4" applyFont="1" applyBorder="1" applyAlignment="1" applyProtection="1">
      <alignment horizontal="center" vertical="center"/>
    </xf>
    <xf numFmtId="0" fontId="48" fillId="8" borderId="89" xfId="4" applyFont="1" applyFill="1" applyBorder="1" applyAlignment="1" applyProtection="1">
      <alignment horizontal="center" vertical="center"/>
    </xf>
    <xf numFmtId="0" fontId="48" fillId="8" borderId="92" xfId="4" applyFont="1" applyFill="1" applyBorder="1" applyAlignment="1" applyProtection="1">
      <alignment horizontal="center" vertical="center"/>
    </xf>
    <xf numFmtId="0" fontId="48" fillId="8" borderId="91" xfId="4" applyFont="1" applyFill="1" applyBorder="1" applyAlignment="1" applyProtection="1">
      <alignment horizontal="center" vertical="center"/>
    </xf>
    <xf numFmtId="0" fontId="46" fillId="0" borderId="90" xfId="4" applyBorder="1" applyAlignment="1" applyProtection="1">
      <alignment horizontal="center"/>
    </xf>
    <xf numFmtId="0" fontId="47" fillId="0" borderId="94" xfId="4" applyFont="1" applyFill="1" applyBorder="1" applyAlignment="1">
      <alignment horizontal="left"/>
    </xf>
    <xf numFmtId="0" fontId="47" fillId="0" borderId="90" xfId="4" applyFont="1" applyFill="1" applyBorder="1" applyAlignment="1">
      <alignment horizontal="left"/>
    </xf>
    <xf numFmtId="0" fontId="47" fillId="0" borderId="95" xfId="4" applyFont="1" applyFill="1" applyBorder="1" applyAlignment="1">
      <alignment horizontal="left"/>
    </xf>
    <xf numFmtId="0" fontId="46" fillId="0" borderId="88" xfId="4" applyFill="1" applyBorder="1" applyAlignment="1" applyProtection="1">
      <alignment horizontal="left"/>
      <protection locked="0"/>
    </xf>
  </cellXfs>
  <cellStyles count="6">
    <cellStyle name="Currency" xfId="1" builtinId="4"/>
    <cellStyle name="Hyperlink" xfId="3" builtinId="8"/>
    <cellStyle name="Neutral" xfId="5" builtinId="28"/>
    <cellStyle name="Normal" xfId="0" builtinId="0"/>
    <cellStyle name="Normal 2" xfId="4" xr:uid="{00000000-0005-0000-0000-000004000000}"/>
    <cellStyle name="Percent" xfId="2" builtinId="5"/>
  </cellStyles>
  <dxfs count="0"/>
  <tableStyles count="0" defaultTableStyle="TableStyleMedium2" defaultPivotStyle="PivotStyleLight16"/>
  <colors>
    <indexedColors>
      <rgbColor rgb="FF000000"/>
      <rgbColor rgb="FFFFFFFF"/>
      <rgbColor rgb="FFDD0806"/>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FF3333"/>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0066FF"/>
      <rgbColor rgb="FF3399FF"/>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208061</xdr:colOff>
      <xdr:row>1</xdr:row>
      <xdr:rowOff>29308</xdr:rowOff>
    </xdr:from>
    <xdr:to>
      <xdr:col>3</xdr:col>
      <xdr:colOff>301020</xdr:colOff>
      <xdr:row>5</xdr:row>
      <xdr:rowOff>32677</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08061" y="29308"/>
          <a:ext cx="2833228" cy="838638"/>
        </a:xfrm>
        <a:prstGeom prst="rect">
          <a:avLst/>
        </a:prstGeom>
        <a:noFill/>
        <a:ln w="9360">
          <a:noFill/>
        </a:ln>
      </xdr:spPr>
      <xdr:txBody>
        <a:bodyPr lIns="0" tIns="0" rIns="0" bIns="0"/>
        <a:lstStyle/>
        <a:p>
          <a:pPr>
            <a:lnSpc>
              <a:spcPct val="100000"/>
            </a:lnSpc>
          </a:pPr>
          <a:r>
            <a:rPr lang="en-US" sz="3400" b="1">
              <a:solidFill>
                <a:schemeClr val="accent5">
                  <a:lumMod val="75000"/>
                </a:schemeClr>
              </a:solidFill>
              <a:latin typeface="Times New Roman"/>
            </a:rPr>
            <a:t>Camp Agapé</a:t>
          </a:r>
          <a:r>
            <a:rPr lang="en-US" sz="3600" b="1">
              <a:solidFill>
                <a:schemeClr val="accent5">
                  <a:lumMod val="75000"/>
                </a:schemeClr>
              </a:solidFill>
              <a:latin typeface="Times New Roman"/>
            </a:rPr>
            <a:t> </a:t>
          </a:r>
          <a:endParaRPr>
            <a:solidFill>
              <a:schemeClr val="accent5">
                <a:lumMod val="75000"/>
              </a:schemeClr>
            </a:solidFill>
          </a:endParaRPr>
        </a:p>
        <a:p>
          <a:pPr>
            <a:lnSpc>
              <a:spcPct val="100000"/>
            </a:lnSpc>
          </a:pPr>
          <a:endParaRPr>
            <a:solidFill>
              <a:schemeClr val="accent5">
                <a:lumMod val="75000"/>
              </a:schemeClr>
            </a:solidFill>
          </a:endParaRPr>
        </a:p>
      </xdr:txBody>
    </xdr:sp>
    <xdr:clientData/>
  </xdr:twoCellAnchor>
  <xdr:twoCellAnchor editAs="oneCell">
    <xdr:from>
      <xdr:col>0</xdr:col>
      <xdr:colOff>455884</xdr:colOff>
      <xdr:row>3</xdr:row>
      <xdr:rowOff>145570</xdr:rowOff>
    </xdr:from>
    <xdr:to>
      <xdr:col>2</xdr:col>
      <xdr:colOff>424961</xdr:colOff>
      <xdr:row>8</xdr:row>
      <xdr:rowOff>58615</xdr:rowOff>
    </xdr:to>
    <xdr:pic>
      <xdr:nvPicPr>
        <xdr:cNvPr id="3" name="Picture 6">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455884" y="570532"/>
          <a:ext cx="1830115" cy="953468"/>
        </a:xfrm>
        <a:prstGeom prst="rect">
          <a:avLst/>
        </a:prstGeom>
        <a:ln w="9360">
          <a:noFill/>
        </a:ln>
      </xdr:spPr>
    </xdr:pic>
    <xdr:clientData/>
  </xdr:twoCellAnchor>
  <xdr:twoCellAnchor editAs="oneCell">
    <xdr:from>
      <xdr:col>25</xdr:col>
      <xdr:colOff>899640</xdr:colOff>
      <xdr:row>20</xdr:row>
      <xdr:rowOff>117720</xdr:rowOff>
    </xdr:from>
    <xdr:to>
      <xdr:col>26</xdr:col>
      <xdr:colOff>91080</xdr:colOff>
      <xdr:row>28</xdr:row>
      <xdr:rowOff>80280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11752200" y="4752360"/>
          <a:ext cx="179640" cy="93240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9525</xdr:rowOff>
    </xdr:from>
    <xdr:to>
      <xdr:col>0</xdr:col>
      <xdr:colOff>1114426</xdr:colOff>
      <xdr:row>1</xdr:row>
      <xdr:rowOff>114300</xdr:rowOff>
    </xdr:to>
    <xdr:pic>
      <xdr:nvPicPr>
        <xdr:cNvPr id="6" name="Picture 6">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tretch>
          <a:fillRect/>
        </a:stretch>
      </xdr:blipFill>
      <xdr:spPr>
        <a:xfrm>
          <a:off x="66676" y="9525"/>
          <a:ext cx="1047750" cy="600075"/>
        </a:xfrm>
        <a:prstGeom prst="rect">
          <a:avLst/>
        </a:prstGeom>
        <a:ln w="936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pageSetUpPr fitToPage="1"/>
  </sheetPr>
  <dimension ref="A1:AMK85"/>
  <sheetViews>
    <sheetView showGridLines="0" tabSelected="1" topLeftCell="A2" zoomScale="65" zoomScaleNormal="65" workbookViewId="0">
      <selection activeCell="C14" sqref="C14:G14"/>
    </sheetView>
  </sheetViews>
  <sheetFormatPr defaultColWidth="9.140625" defaultRowHeight="15"/>
  <cols>
    <col min="1" max="1" width="14.28515625" style="1"/>
    <col min="2" max="2" width="13.7109375" style="1"/>
    <col min="3" max="3" width="13.28515625" style="1"/>
    <col min="4" max="4" width="5" style="1"/>
    <col min="5" max="5" width="5.7109375" style="1"/>
    <col min="6" max="6" width="6.7109375" style="1"/>
    <col min="7" max="7" width="5.7109375" style="1"/>
    <col min="8" max="8" width="6.28515625" style="1"/>
    <col min="9" max="9" width="3.7109375" style="1"/>
    <col min="10" max="10" width="2.7109375" style="1"/>
    <col min="11" max="11" width="6.7109375" style="1"/>
    <col min="12" max="12" width="5.7109375" style="1"/>
    <col min="13" max="13" width="6.28515625" style="1"/>
    <col min="14" max="14" width="11.7109375" style="1"/>
    <col min="15" max="15" width="7.7109375" style="1"/>
    <col min="16" max="16" width="4.28515625" style="1"/>
    <col min="17" max="19" width="2.7109375" style="1"/>
    <col min="20" max="21" width="3.7109375" style="1"/>
    <col min="22" max="22" width="6.7109375" style="1"/>
    <col min="23" max="23" width="3.7109375" style="1"/>
    <col min="24" max="24" width="2.7109375" style="1"/>
    <col min="25" max="25" width="5.7109375" style="1"/>
    <col min="26" max="26" width="14" style="1"/>
    <col min="27" max="27" width="5.7109375" style="1"/>
    <col min="28" max="28" width="7.7109375" style="1"/>
    <col min="29" max="30" width="4.7109375" style="1"/>
    <col min="31" max="31" width="2.7109375" style="1"/>
    <col min="32" max="32" width="1.7109375" style="1"/>
    <col min="33" max="33" width="4.7109375" style="1" customWidth="1"/>
    <col min="34" max="34" width="5.7109375" style="1"/>
    <col min="35" max="35" width="9.7109375" style="1"/>
    <col min="36" max="36" width="11.85546875" style="1" customWidth="1"/>
    <col min="37" max="37" width="4.7109375" style="1"/>
    <col min="38" max="39" width="5.7109375" style="1"/>
    <col min="40" max="40" width="4.7109375" style="1"/>
    <col min="41" max="41" width="9.7109375" style="1"/>
    <col min="42" max="42" width="14.7109375" style="1"/>
    <col min="43" max="43" width="17.7109375" style="1"/>
    <col min="44" max="44" width="70.85546875" style="2"/>
    <col min="45" max="1025" width="8.85546875" style="2" customWidth="1"/>
    <col min="1026" max="16384" width="9.140625" style="117"/>
  </cols>
  <sheetData>
    <row r="1" spans="1:49" ht="21.75" hidden="1" customHeight="1">
      <c r="A1" s="3"/>
      <c r="B1" s="4"/>
      <c r="C1" s="4"/>
      <c r="D1" s="4"/>
      <c r="E1" s="4"/>
      <c r="F1" s="4"/>
      <c r="G1" s="5"/>
      <c r="H1" s="5"/>
      <c r="I1" s="5"/>
      <c r="J1" s="5"/>
      <c r="K1" s="5"/>
      <c r="L1" s="5"/>
      <c r="M1" s="5"/>
      <c r="N1" s="5"/>
      <c r="O1" s="5"/>
      <c r="P1" s="5"/>
      <c r="Q1" s="5"/>
      <c r="R1" s="5"/>
      <c r="S1" s="5"/>
      <c r="T1" s="5"/>
      <c r="U1" s="5"/>
      <c r="V1" s="5"/>
      <c r="W1" s="5"/>
      <c r="X1" s="5"/>
      <c r="Y1" s="5"/>
      <c r="Z1" s="5"/>
      <c r="AA1" s="6"/>
      <c r="AB1" s="7"/>
      <c r="AC1" s="7"/>
      <c r="AD1" s="7"/>
      <c r="AE1" s="7"/>
      <c r="AF1" s="7"/>
      <c r="AG1" s="7"/>
      <c r="AH1" s="7"/>
      <c r="AI1" s="7"/>
      <c r="AJ1" s="7"/>
      <c r="AK1" s="7"/>
      <c r="AL1" s="7"/>
      <c r="AM1" s="7"/>
      <c r="AN1" s="7"/>
      <c r="AO1" s="7"/>
      <c r="AP1" s="7"/>
      <c r="AQ1" s="7"/>
      <c r="AR1" s="8"/>
      <c r="AS1" s="8"/>
      <c r="AT1" s="8"/>
      <c r="AU1" s="8"/>
      <c r="AV1" s="8"/>
      <c r="AW1" s="9"/>
    </row>
    <row r="2" spans="1:49" ht="9.75" customHeight="1">
      <c r="A2" s="10"/>
      <c r="B2" s="11"/>
      <c r="C2" s="11"/>
      <c r="D2" s="11"/>
      <c r="E2" s="11"/>
      <c r="F2" s="11"/>
      <c r="G2" s="116"/>
      <c r="H2" s="116"/>
      <c r="I2" s="116"/>
      <c r="J2" s="116"/>
      <c r="K2" s="116"/>
      <c r="L2" s="116"/>
      <c r="M2" s="116"/>
      <c r="N2" s="116"/>
      <c r="O2" s="116"/>
      <c r="P2" s="116"/>
      <c r="Q2" s="116"/>
      <c r="R2" s="116"/>
      <c r="S2" s="116"/>
      <c r="T2" s="116"/>
      <c r="U2" s="116"/>
      <c r="V2" s="116"/>
      <c r="W2" s="116"/>
      <c r="X2" s="116"/>
      <c r="Y2" s="116"/>
      <c r="Z2" s="116"/>
      <c r="AA2" s="369"/>
      <c r="AB2" s="370"/>
      <c r="AC2" s="370"/>
      <c r="AD2" s="370"/>
      <c r="AE2" s="370"/>
      <c r="AF2" s="370"/>
      <c r="AG2" s="370"/>
      <c r="AH2" s="370"/>
      <c r="AI2" s="370"/>
      <c r="AJ2" s="370"/>
      <c r="AK2" s="370"/>
      <c r="AL2" s="370"/>
      <c r="AM2" s="370"/>
      <c r="AN2" s="370"/>
      <c r="AO2" s="371"/>
      <c r="AP2" s="371"/>
      <c r="AQ2" s="371"/>
      <c r="AR2" s="12"/>
      <c r="AS2" s="12"/>
      <c r="AT2" s="12"/>
      <c r="AU2" s="12"/>
      <c r="AV2" s="12"/>
      <c r="AW2" s="13"/>
    </row>
    <row r="3" spans="1:49" ht="24" customHeight="1">
      <c r="A3" s="10"/>
      <c r="B3" s="11"/>
      <c r="C3" s="11"/>
      <c r="D3" s="326" t="s">
        <v>193</v>
      </c>
      <c r="E3" s="326"/>
      <c r="F3" s="326"/>
      <c r="G3" s="326"/>
      <c r="H3" s="326"/>
      <c r="I3" s="326"/>
      <c r="J3" s="326"/>
      <c r="K3" s="326"/>
      <c r="L3" s="326"/>
      <c r="M3" s="326"/>
      <c r="N3" s="326"/>
      <c r="O3" s="326"/>
      <c r="P3" s="326"/>
      <c r="Q3" s="326"/>
      <c r="R3" s="326"/>
      <c r="S3" s="326"/>
      <c r="T3" s="326"/>
      <c r="U3" s="326"/>
      <c r="V3" s="326"/>
      <c r="W3" s="326"/>
      <c r="X3" s="326"/>
      <c r="Y3" s="326"/>
      <c r="Z3" s="326"/>
      <c r="AA3" s="369"/>
      <c r="AB3" s="327" t="s">
        <v>0</v>
      </c>
      <c r="AC3" s="328"/>
      <c r="AD3" s="328"/>
      <c r="AE3" s="328"/>
      <c r="AF3" s="328"/>
      <c r="AG3" s="328"/>
      <c r="AH3" s="328"/>
      <c r="AI3" s="328"/>
      <c r="AJ3" s="328"/>
      <c r="AK3" s="328"/>
      <c r="AL3" s="328"/>
      <c r="AM3" s="328"/>
      <c r="AN3" s="99"/>
      <c r="AO3" s="329" t="s">
        <v>155</v>
      </c>
      <c r="AP3" s="329"/>
      <c r="AQ3" s="142">
        <f>O16-C16+1</f>
        <v>1</v>
      </c>
      <c r="AR3" s="12"/>
      <c r="AS3" s="12"/>
      <c r="AT3" s="12"/>
      <c r="AU3" s="12"/>
      <c r="AV3" s="12"/>
      <c r="AW3" s="13"/>
    </row>
    <row r="4" spans="1:49" ht="23.1" customHeight="1">
      <c r="A4" s="14"/>
      <c r="B4" s="15"/>
      <c r="C4" s="15"/>
      <c r="D4" s="372" t="s">
        <v>1</v>
      </c>
      <c r="E4" s="372"/>
      <c r="F4" s="372"/>
      <c r="G4" s="372"/>
      <c r="H4" s="372"/>
      <c r="I4" s="372"/>
      <c r="J4" s="372"/>
      <c r="K4" s="372"/>
      <c r="L4" s="372"/>
      <c r="M4" s="372"/>
      <c r="N4" s="372"/>
      <c r="O4" s="372"/>
      <c r="P4" s="372"/>
      <c r="Q4" s="372"/>
      <c r="R4" s="372"/>
      <c r="S4" s="372"/>
      <c r="T4" s="372"/>
      <c r="U4" s="372"/>
      <c r="V4" s="372"/>
      <c r="W4" s="372"/>
      <c r="X4" s="372"/>
      <c r="Y4" s="372"/>
      <c r="Z4" s="372"/>
      <c r="AA4" s="369"/>
      <c r="AB4" s="348" t="s">
        <v>2</v>
      </c>
      <c r="AC4" s="348"/>
      <c r="AD4" s="348"/>
      <c r="AE4" s="348"/>
      <c r="AF4" s="348"/>
      <c r="AG4" s="348"/>
      <c r="AH4" s="348"/>
      <c r="AI4" s="348"/>
      <c r="AJ4" s="348"/>
      <c r="AK4" s="349" t="s">
        <v>3</v>
      </c>
      <c r="AL4" s="349"/>
      <c r="AM4" s="349"/>
      <c r="AN4" s="349" t="s">
        <v>4</v>
      </c>
      <c r="AO4" s="286"/>
      <c r="AP4" s="92" t="s">
        <v>5</v>
      </c>
      <c r="AQ4" s="110" t="s">
        <v>6</v>
      </c>
      <c r="AR4" s="12"/>
      <c r="AS4" s="12"/>
      <c r="AT4" s="12"/>
      <c r="AU4" s="12"/>
      <c r="AV4" s="12"/>
      <c r="AW4" s="13"/>
    </row>
    <row r="5" spans="1:49" ht="9.75" customHeight="1">
      <c r="A5" s="5"/>
      <c r="B5" s="16"/>
      <c r="C5" s="16"/>
      <c r="D5" s="372"/>
      <c r="E5" s="372"/>
      <c r="F5" s="372"/>
      <c r="G5" s="372"/>
      <c r="H5" s="372"/>
      <c r="I5" s="372"/>
      <c r="J5" s="372"/>
      <c r="K5" s="372"/>
      <c r="L5" s="372"/>
      <c r="M5" s="372"/>
      <c r="N5" s="372"/>
      <c r="O5" s="372"/>
      <c r="P5" s="372"/>
      <c r="Q5" s="372"/>
      <c r="R5" s="372"/>
      <c r="S5" s="372"/>
      <c r="T5" s="372"/>
      <c r="U5" s="372"/>
      <c r="V5" s="372"/>
      <c r="W5" s="372"/>
      <c r="X5" s="372"/>
      <c r="Y5" s="372"/>
      <c r="Z5" s="372"/>
      <c r="AA5" s="369"/>
      <c r="AB5" s="161" t="s">
        <v>7</v>
      </c>
      <c r="AC5" s="161"/>
      <c r="AD5" s="353" t="s">
        <v>157</v>
      </c>
      <c r="AE5" s="353"/>
      <c r="AF5" s="353"/>
      <c r="AG5" s="353"/>
      <c r="AH5" s="355" t="s">
        <v>156</v>
      </c>
      <c r="AI5" s="355"/>
      <c r="AJ5" s="350" t="s">
        <v>8</v>
      </c>
      <c r="AK5" s="360">
        <v>8</v>
      </c>
      <c r="AL5" s="360"/>
      <c r="AM5" s="360"/>
      <c r="AN5" s="271"/>
      <c r="AO5" s="271"/>
      <c r="AP5" s="303" t="s">
        <v>151</v>
      </c>
      <c r="AQ5" s="304"/>
      <c r="AR5" s="12"/>
      <c r="AS5" s="12"/>
      <c r="AT5" s="12"/>
      <c r="AU5" s="12"/>
      <c r="AV5" s="12"/>
      <c r="AW5" s="13"/>
    </row>
    <row r="6" spans="1:49" ht="12.75" customHeight="1">
      <c r="A6" s="5"/>
      <c r="B6" s="16"/>
      <c r="C6" s="16"/>
      <c r="D6" s="372"/>
      <c r="E6" s="372"/>
      <c r="F6" s="372"/>
      <c r="G6" s="372"/>
      <c r="H6" s="372"/>
      <c r="I6" s="372"/>
      <c r="J6" s="372"/>
      <c r="K6" s="372"/>
      <c r="L6" s="372"/>
      <c r="M6" s="372"/>
      <c r="N6" s="372"/>
      <c r="O6" s="372"/>
      <c r="P6" s="372"/>
      <c r="Q6" s="372"/>
      <c r="R6" s="372"/>
      <c r="S6" s="372"/>
      <c r="T6" s="372"/>
      <c r="U6" s="372"/>
      <c r="V6" s="372"/>
      <c r="W6" s="372"/>
      <c r="X6" s="372"/>
      <c r="Y6" s="372"/>
      <c r="Z6" s="372"/>
      <c r="AA6" s="369"/>
      <c r="AB6" s="161"/>
      <c r="AC6" s="161"/>
      <c r="AD6" s="354"/>
      <c r="AE6" s="354"/>
      <c r="AF6" s="354"/>
      <c r="AG6" s="354"/>
      <c r="AH6" s="356"/>
      <c r="AI6" s="356"/>
      <c r="AJ6" s="350"/>
      <c r="AK6" s="360"/>
      <c r="AL6" s="360"/>
      <c r="AM6" s="360"/>
      <c r="AN6" s="271"/>
      <c r="AO6" s="271"/>
      <c r="AP6" s="305"/>
      <c r="AQ6" s="306"/>
      <c r="AR6" s="12"/>
      <c r="AS6" s="12"/>
      <c r="AT6" s="12"/>
      <c r="AU6" s="12"/>
      <c r="AV6" s="12"/>
      <c r="AW6" s="13"/>
    </row>
    <row r="7" spans="1:49" ht="23.1" customHeight="1">
      <c r="A7" s="5"/>
      <c r="B7" s="16"/>
      <c r="C7" s="16"/>
      <c r="D7" s="372"/>
      <c r="E7" s="372"/>
      <c r="F7" s="372"/>
      <c r="G7" s="372"/>
      <c r="H7" s="372"/>
      <c r="I7" s="372"/>
      <c r="J7" s="372"/>
      <c r="K7" s="372"/>
      <c r="L7" s="372"/>
      <c r="M7" s="372"/>
      <c r="N7" s="372"/>
      <c r="O7" s="372"/>
      <c r="P7" s="372"/>
      <c r="Q7" s="372"/>
      <c r="R7" s="372"/>
      <c r="S7" s="372"/>
      <c r="T7" s="372"/>
      <c r="U7" s="372"/>
      <c r="V7" s="372"/>
      <c r="W7" s="372"/>
      <c r="X7" s="372"/>
      <c r="Y7" s="372"/>
      <c r="Z7" s="372"/>
      <c r="AA7" s="369"/>
      <c r="AB7" s="101"/>
      <c r="AC7" s="102"/>
      <c r="AD7" s="150" t="s">
        <v>158</v>
      </c>
      <c r="AE7" s="150"/>
      <c r="AF7" s="150"/>
      <c r="AG7" s="150"/>
      <c r="AH7" s="329" t="s">
        <v>159</v>
      </c>
      <c r="AI7" s="329"/>
      <c r="AJ7" s="17" t="s">
        <v>9</v>
      </c>
      <c r="AK7" s="311">
        <v>8</v>
      </c>
      <c r="AL7" s="311"/>
      <c r="AM7" s="311"/>
      <c r="AN7" s="271"/>
      <c r="AO7" s="271"/>
      <c r="AP7" s="305"/>
      <c r="AQ7" s="306"/>
      <c r="AR7" s="12"/>
      <c r="AS7" s="12"/>
      <c r="AT7" s="12"/>
      <c r="AU7" s="12"/>
      <c r="AV7" s="12"/>
      <c r="AW7" s="13"/>
    </row>
    <row r="8" spans="1:49" ht="14.1" customHeight="1">
      <c r="A8" s="363"/>
      <c r="B8" s="363"/>
      <c r="C8" s="363"/>
      <c r="D8" s="372"/>
      <c r="E8" s="372"/>
      <c r="F8" s="372"/>
      <c r="G8" s="372"/>
      <c r="H8" s="372"/>
      <c r="I8" s="372"/>
      <c r="J8" s="372"/>
      <c r="K8" s="372"/>
      <c r="L8" s="372"/>
      <c r="M8" s="372"/>
      <c r="N8" s="372"/>
      <c r="O8" s="372"/>
      <c r="P8" s="372"/>
      <c r="Q8" s="372"/>
      <c r="R8" s="372"/>
      <c r="S8" s="372"/>
      <c r="T8" s="372"/>
      <c r="U8" s="372"/>
      <c r="V8" s="372"/>
      <c r="W8" s="372"/>
      <c r="X8" s="372"/>
      <c r="Y8" s="372"/>
      <c r="Z8" s="372"/>
      <c r="AA8" s="369"/>
      <c r="AB8" s="161"/>
      <c r="AC8" s="161"/>
      <c r="AD8" s="357" t="s">
        <v>160</v>
      </c>
      <c r="AE8" s="357"/>
      <c r="AF8" s="357"/>
      <c r="AG8" s="357"/>
      <c r="AH8" s="355" t="s">
        <v>159</v>
      </c>
      <c r="AI8" s="355"/>
      <c r="AJ8" s="350" t="s">
        <v>9</v>
      </c>
      <c r="AK8" s="360">
        <v>12</v>
      </c>
      <c r="AL8" s="360"/>
      <c r="AM8" s="360"/>
      <c r="AN8" s="271"/>
      <c r="AO8" s="271"/>
      <c r="AP8" s="305"/>
      <c r="AQ8" s="306"/>
      <c r="AR8" s="12"/>
      <c r="AS8" s="12"/>
      <c r="AT8" s="12"/>
      <c r="AU8" s="12"/>
      <c r="AV8" s="12"/>
      <c r="AW8" s="13"/>
    </row>
    <row r="9" spans="1:49" ht="9" customHeight="1">
      <c r="A9" s="19"/>
      <c r="B9" s="19"/>
      <c r="C9" s="19"/>
      <c r="D9" s="107"/>
      <c r="E9" s="107"/>
      <c r="F9" s="107"/>
      <c r="G9" s="107"/>
      <c r="H9" s="107"/>
      <c r="I9" s="107"/>
      <c r="J9" s="107"/>
      <c r="K9" s="107"/>
      <c r="L9" s="107"/>
      <c r="M9" s="107"/>
      <c r="N9" s="107"/>
      <c r="O9" s="107"/>
      <c r="P9" s="20"/>
      <c r="Q9" s="20"/>
      <c r="R9" s="20"/>
      <c r="S9" s="20"/>
      <c r="T9" s="20"/>
      <c r="U9" s="20"/>
      <c r="V9" s="20"/>
      <c r="W9" s="20"/>
      <c r="X9" s="20"/>
      <c r="Y9" s="20"/>
      <c r="Z9" s="20"/>
      <c r="AA9" s="369"/>
      <c r="AB9" s="161"/>
      <c r="AC9" s="161"/>
      <c r="AD9" s="358"/>
      <c r="AE9" s="358"/>
      <c r="AF9" s="358"/>
      <c r="AG9" s="358"/>
      <c r="AH9" s="356"/>
      <c r="AI9" s="356"/>
      <c r="AJ9" s="350"/>
      <c r="AK9" s="360"/>
      <c r="AL9" s="360"/>
      <c r="AM9" s="360"/>
      <c r="AN9" s="271"/>
      <c r="AO9" s="271"/>
      <c r="AP9" s="305"/>
      <c r="AQ9" s="306"/>
      <c r="AR9" s="12"/>
      <c r="AS9" s="12"/>
      <c r="AT9" s="12"/>
      <c r="AU9" s="12"/>
      <c r="AV9" s="12"/>
      <c r="AW9" s="13"/>
    </row>
    <row r="10" spans="1:49" ht="23.1" customHeight="1">
      <c r="A10" s="309" t="s">
        <v>10</v>
      </c>
      <c r="B10" s="364"/>
      <c r="C10" s="365"/>
      <c r="D10" s="366"/>
      <c r="E10" s="366"/>
      <c r="F10" s="366"/>
      <c r="G10" s="366"/>
      <c r="H10" s="366"/>
      <c r="I10" s="366"/>
      <c r="J10" s="366"/>
      <c r="K10" s="366"/>
      <c r="L10" s="366"/>
      <c r="M10" s="366"/>
      <c r="N10" s="366"/>
      <c r="O10" s="308"/>
      <c r="P10" s="309" t="s">
        <v>11</v>
      </c>
      <c r="Q10" s="309"/>
      <c r="R10" s="309"/>
      <c r="S10" s="330"/>
      <c r="T10" s="331"/>
      <c r="U10" s="331"/>
      <c r="V10" s="331"/>
      <c r="W10" s="331"/>
      <c r="X10" s="331"/>
      <c r="Y10" s="331"/>
      <c r="Z10" s="331"/>
      <c r="AA10" s="369"/>
      <c r="AB10" s="104"/>
      <c r="AC10" s="105"/>
      <c r="AD10" s="150" t="s">
        <v>161</v>
      </c>
      <c r="AE10" s="150"/>
      <c r="AF10" s="150"/>
      <c r="AG10" s="150"/>
      <c r="AH10" s="329" t="s">
        <v>156</v>
      </c>
      <c r="AI10" s="329"/>
      <c r="AJ10" s="17" t="s">
        <v>8</v>
      </c>
      <c r="AK10" s="367">
        <v>12</v>
      </c>
      <c r="AL10" s="367"/>
      <c r="AM10" s="367"/>
      <c r="AN10" s="368"/>
      <c r="AO10" s="368"/>
      <c r="AP10" s="305"/>
      <c r="AQ10" s="306"/>
      <c r="AR10" s="12"/>
      <c r="AS10" s="12"/>
      <c r="AT10" s="12"/>
      <c r="AU10" s="12"/>
      <c r="AV10" s="12"/>
      <c r="AW10" s="13"/>
    </row>
    <row r="11" spans="1:49" ht="23.1" customHeight="1">
      <c r="A11" s="309" t="s">
        <v>12</v>
      </c>
      <c r="B11" s="309"/>
      <c r="C11" s="307"/>
      <c r="D11" s="308"/>
      <c r="E11" s="308"/>
      <c r="F11" s="308"/>
      <c r="G11" s="308"/>
      <c r="H11" s="308"/>
      <c r="I11" s="308"/>
      <c r="J11" s="308"/>
      <c r="K11" s="308"/>
      <c r="L11" s="308"/>
      <c r="M11" s="308"/>
      <c r="N11" s="308"/>
      <c r="O11" s="308"/>
      <c r="P11" s="309" t="s">
        <v>13</v>
      </c>
      <c r="Q11" s="309"/>
      <c r="R11" s="309"/>
      <c r="S11" s="330"/>
      <c r="T11" s="331"/>
      <c r="U11" s="331"/>
      <c r="V11" s="331"/>
      <c r="W11" s="331"/>
      <c r="X11" s="331"/>
      <c r="Y11" s="331"/>
      <c r="Z11" s="331"/>
      <c r="AA11" s="369"/>
      <c r="AB11" s="101"/>
      <c r="AC11" s="102"/>
      <c r="AD11" s="150" t="s">
        <v>14</v>
      </c>
      <c r="AE11" s="150"/>
      <c r="AF11" s="150"/>
      <c r="AG11" s="150"/>
      <c r="AH11" s="151"/>
      <c r="AI11" s="151"/>
      <c r="AJ11" s="17" t="s">
        <v>8</v>
      </c>
      <c r="AK11" s="311">
        <v>24</v>
      </c>
      <c r="AL11" s="311"/>
      <c r="AM11" s="311"/>
      <c r="AN11" s="271"/>
      <c r="AO11" s="271"/>
      <c r="AP11" s="305"/>
      <c r="AQ11" s="306"/>
      <c r="AR11" s="12"/>
      <c r="AS11" s="12"/>
      <c r="AT11" s="12"/>
      <c r="AU11" s="12"/>
      <c r="AV11" s="12"/>
      <c r="AW11" s="13"/>
    </row>
    <row r="12" spans="1:49" ht="23.1" customHeight="1">
      <c r="A12" s="309" t="s">
        <v>15</v>
      </c>
      <c r="B12" s="309"/>
      <c r="C12" s="332" t="s">
        <v>183</v>
      </c>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69"/>
      <c r="AB12" s="101"/>
      <c r="AC12" s="102"/>
      <c r="AD12" s="150" t="s">
        <v>16</v>
      </c>
      <c r="AE12" s="150"/>
      <c r="AF12" s="150"/>
      <c r="AG12" s="150"/>
      <c r="AH12" s="151"/>
      <c r="AI12" s="151"/>
      <c r="AJ12" s="17" t="s">
        <v>9</v>
      </c>
      <c r="AK12" s="311">
        <v>24</v>
      </c>
      <c r="AL12" s="311"/>
      <c r="AM12" s="311"/>
      <c r="AN12" s="271"/>
      <c r="AO12" s="271"/>
      <c r="AP12" s="305"/>
      <c r="AQ12" s="306"/>
      <c r="AR12" s="12"/>
      <c r="AS12" s="12"/>
      <c r="AT12" s="12"/>
      <c r="AU12" s="12"/>
      <c r="AV12" s="12"/>
      <c r="AW12" s="13"/>
    </row>
    <row r="13" spans="1:49" ht="23.1" customHeight="1">
      <c r="A13" s="309" t="s">
        <v>17</v>
      </c>
      <c r="B13" s="309"/>
      <c r="C13" s="332" t="s">
        <v>183</v>
      </c>
      <c r="D13" s="333"/>
      <c r="E13" s="333"/>
      <c r="F13" s="333"/>
      <c r="G13" s="333"/>
      <c r="H13" s="333"/>
      <c r="I13" s="333"/>
      <c r="J13" s="333"/>
      <c r="K13" s="333"/>
      <c r="L13" s="309" t="s">
        <v>18</v>
      </c>
      <c r="M13" s="309"/>
      <c r="N13" s="307" t="s">
        <v>183</v>
      </c>
      <c r="O13" s="308"/>
      <c r="P13" s="309" t="s">
        <v>19</v>
      </c>
      <c r="Q13" s="309"/>
      <c r="R13" s="332" t="s">
        <v>183</v>
      </c>
      <c r="S13" s="333"/>
      <c r="T13" s="333"/>
      <c r="U13" s="333"/>
      <c r="V13" s="333"/>
      <c r="W13" s="333"/>
      <c r="X13" s="333"/>
      <c r="Y13" s="333"/>
      <c r="Z13" s="333"/>
      <c r="AA13" s="369"/>
      <c r="AB13" s="22" t="s">
        <v>20</v>
      </c>
      <c r="AC13" s="102"/>
      <c r="AD13" s="149" t="s">
        <v>21</v>
      </c>
      <c r="AE13" s="149"/>
      <c r="AF13" s="149"/>
      <c r="AG13" s="149"/>
      <c r="AH13" s="149"/>
      <c r="AI13" s="149"/>
      <c r="AJ13" s="24"/>
      <c r="AK13" s="311">
        <v>24</v>
      </c>
      <c r="AL13" s="311"/>
      <c r="AM13" s="311"/>
      <c r="AN13" s="271"/>
      <c r="AO13" s="271"/>
      <c r="AP13" s="305"/>
      <c r="AQ13" s="306"/>
      <c r="AR13" s="12"/>
      <c r="AS13" s="12"/>
      <c r="AT13" s="12"/>
      <c r="AU13" s="12"/>
      <c r="AV13" s="12"/>
      <c r="AW13" s="13"/>
    </row>
    <row r="14" spans="1:49" ht="23.1" customHeight="1">
      <c r="A14" s="309" t="s">
        <v>169</v>
      </c>
      <c r="B14" s="309"/>
      <c r="C14" s="334" t="s">
        <v>183</v>
      </c>
      <c r="D14" s="335"/>
      <c r="E14" s="335"/>
      <c r="F14" s="335"/>
      <c r="G14" s="335"/>
      <c r="H14" s="336" t="s">
        <v>22</v>
      </c>
      <c r="I14" s="336"/>
      <c r="J14" s="336"/>
      <c r="K14" s="334" t="s">
        <v>183</v>
      </c>
      <c r="L14" s="335"/>
      <c r="M14" s="335"/>
      <c r="N14" s="335"/>
      <c r="O14" s="335"/>
      <c r="P14" s="336" t="s">
        <v>23</v>
      </c>
      <c r="Q14" s="336"/>
      <c r="R14" s="334" t="s">
        <v>183</v>
      </c>
      <c r="S14" s="335"/>
      <c r="T14" s="335"/>
      <c r="U14" s="335"/>
      <c r="V14" s="335"/>
      <c r="W14" s="335"/>
      <c r="X14" s="335"/>
      <c r="Y14" s="335"/>
      <c r="Z14" s="335"/>
      <c r="AA14" s="369"/>
      <c r="AB14" s="161"/>
      <c r="AC14" s="161"/>
      <c r="AD14" s="149" t="s">
        <v>24</v>
      </c>
      <c r="AE14" s="149"/>
      <c r="AF14" s="149"/>
      <c r="AG14" s="149"/>
      <c r="AH14" s="149"/>
      <c r="AI14" s="149"/>
      <c r="AJ14" s="24"/>
      <c r="AK14" s="311">
        <v>24</v>
      </c>
      <c r="AL14" s="311"/>
      <c r="AM14" s="311"/>
      <c r="AN14" s="271"/>
      <c r="AO14" s="271"/>
      <c r="AP14" s="305"/>
      <c r="AQ14" s="306"/>
      <c r="AR14" s="12"/>
      <c r="AS14" s="12"/>
      <c r="AT14" s="12"/>
      <c r="AU14" s="12"/>
      <c r="AV14" s="12"/>
      <c r="AW14" s="13"/>
    </row>
    <row r="15" spans="1:49" ht="23.1" customHeight="1">
      <c r="A15" s="93" t="s">
        <v>25</v>
      </c>
      <c r="B15" s="334" t="s">
        <v>183</v>
      </c>
      <c r="C15" s="335"/>
      <c r="D15" s="335"/>
      <c r="E15" s="335"/>
      <c r="F15" s="335"/>
      <c r="G15" s="335"/>
      <c r="H15" s="309" t="s">
        <v>26</v>
      </c>
      <c r="I15" s="309"/>
      <c r="J15" s="361" t="s">
        <v>183</v>
      </c>
      <c r="K15" s="362"/>
      <c r="L15" s="362"/>
      <c r="M15" s="362"/>
      <c r="N15" s="362"/>
      <c r="O15" s="362"/>
      <c r="P15" s="362"/>
      <c r="Q15" s="362"/>
      <c r="R15" s="362"/>
      <c r="S15" s="362"/>
      <c r="T15" s="362"/>
      <c r="U15" s="362"/>
      <c r="V15" s="362"/>
      <c r="W15" s="362"/>
      <c r="X15" s="362"/>
      <c r="Y15" s="362"/>
      <c r="Z15" s="362"/>
      <c r="AA15" s="369"/>
      <c r="AB15" s="23" t="s">
        <v>27</v>
      </c>
      <c r="AC15" s="115"/>
      <c r="AD15" s="149" t="s">
        <v>162</v>
      </c>
      <c r="AE15" s="149"/>
      <c r="AF15" s="149"/>
      <c r="AG15" s="149"/>
      <c r="AH15" s="149"/>
      <c r="AI15" s="152" t="s">
        <v>163</v>
      </c>
      <c r="AJ15" s="153"/>
      <c r="AK15" s="311">
        <v>14</v>
      </c>
      <c r="AL15" s="311"/>
      <c r="AM15" s="311"/>
      <c r="AN15" s="271"/>
      <c r="AO15" s="271"/>
      <c r="AP15" s="305"/>
      <c r="AQ15" s="306"/>
      <c r="AR15" s="12"/>
      <c r="AS15" s="12"/>
      <c r="AT15" s="12"/>
      <c r="AU15" s="12"/>
      <c r="AV15" s="12"/>
      <c r="AW15" s="13"/>
    </row>
    <row r="16" spans="1:49" ht="23.1" customHeight="1">
      <c r="A16" s="309" t="s">
        <v>147</v>
      </c>
      <c r="B16" s="359"/>
      <c r="C16" s="337"/>
      <c r="D16" s="338"/>
      <c r="E16" s="339"/>
      <c r="F16" s="340" t="s">
        <v>28</v>
      </c>
      <c r="G16" s="341"/>
      <c r="H16" s="341"/>
      <c r="I16" s="342"/>
      <c r="J16" s="343"/>
      <c r="K16" s="344"/>
      <c r="L16" s="340" t="s">
        <v>148</v>
      </c>
      <c r="M16" s="341"/>
      <c r="N16" s="341"/>
      <c r="O16" s="345"/>
      <c r="P16" s="346"/>
      <c r="Q16" s="347"/>
      <c r="R16" s="340" t="s">
        <v>29</v>
      </c>
      <c r="S16" s="341"/>
      <c r="T16" s="341"/>
      <c r="U16" s="341"/>
      <c r="V16" s="341"/>
      <c r="W16" s="341"/>
      <c r="X16" s="342"/>
      <c r="Y16" s="351"/>
      <c r="Z16" s="352"/>
      <c r="AA16" s="369"/>
      <c r="AB16" s="25"/>
      <c r="AC16" s="102"/>
      <c r="AD16" s="149" t="s">
        <v>164</v>
      </c>
      <c r="AE16" s="149"/>
      <c r="AF16" s="149"/>
      <c r="AG16" s="149"/>
      <c r="AH16" s="149"/>
      <c r="AI16" s="147" t="s">
        <v>165</v>
      </c>
      <c r="AJ16" s="148"/>
      <c r="AK16" s="311">
        <v>20</v>
      </c>
      <c r="AL16" s="311"/>
      <c r="AM16" s="311"/>
      <c r="AN16" s="271"/>
      <c r="AO16" s="271"/>
      <c r="AP16" s="305"/>
      <c r="AQ16" s="306"/>
      <c r="AR16" s="12"/>
      <c r="AS16" s="12"/>
      <c r="AT16" s="12"/>
      <c r="AU16" s="12"/>
      <c r="AV16" s="12"/>
      <c r="AW16" s="13"/>
    </row>
    <row r="17" spans="1:49" ht="23.1" customHeight="1">
      <c r="A17" s="94" t="s">
        <v>168</v>
      </c>
      <c r="B17" s="123"/>
      <c r="C17" s="94" t="s">
        <v>30</v>
      </c>
      <c r="D17" s="307" t="s">
        <v>183</v>
      </c>
      <c r="E17" s="308"/>
      <c r="F17" s="309" t="s">
        <v>31</v>
      </c>
      <c r="G17" s="309"/>
      <c r="H17" s="307" t="s">
        <v>183</v>
      </c>
      <c r="I17" s="308"/>
      <c r="J17" s="308"/>
      <c r="K17" s="26"/>
      <c r="L17" s="310" t="s">
        <v>32</v>
      </c>
      <c r="M17" s="310"/>
      <c r="N17" s="310"/>
      <c r="O17" s="310"/>
      <c r="P17" s="310"/>
      <c r="Q17" s="310"/>
      <c r="R17" s="27"/>
      <c r="S17" s="112"/>
      <c r="T17" s="310" t="s">
        <v>33</v>
      </c>
      <c r="U17" s="310"/>
      <c r="V17" s="310"/>
      <c r="W17" s="310"/>
      <c r="X17" s="310"/>
      <c r="Y17" s="310"/>
      <c r="Z17" s="310"/>
      <c r="AA17" s="28"/>
      <c r="AB17" s="25"/>
      <c r="AC17" s="102"/>
      <c r="AD17" s="149" t="s">
        <v>166</v>
      </c>
      <c r="AE17" s="149"/>
      <c r="AF17" s="149"/>
      <c r="AG17" s="149"/>
      <c r="AH17" s="149"/>
      <c r="AI17" s="147" t="s">
        <v>167</v>
      </c>
      <c r="AJ17" s="148"/>
      <c r="AK17" s="311">
        <v>20</v>
      </c>
      <c r="AL17" s="311"/>
      <c r="AM17" s="311"/>
      <c r="AN17" s="271"/>
      <c r="AO17" s="271"/>
      <c r="AP17" s="305"/>
      <c r="AQ17" s="306"/>
      <c r="AR17" s="12"/>
      <c r="AS17" s="12"/>
      <c r="AT17" s="12"/>
      <c r="AU17" s="12"/>
      <c r="AV17" s="12"/>
      <c r="AW17" s="13"/>
    </row>
    <row r="18" spans="1:49" ht="23.1" customHeight="1" thickBot="1">
      <c r="A18" s="29"/>
      <c r="B18" s="19"/>
      <c r="C18" s="19"/>
      <c r="D18" s="19"/>
      <c r="E18" s="19"/>
      <c r="F18" s="19"/>
      <c r="G18" s="19"/>
      <c r="H18" s="19"/>
      <c r="I18" s="19"/>
      <c r="J18" s="30"/>
      <c r="K18" s="31"/>
      <c r="L18" s="310"/>
      <c r="M18" s="310"/>
      <c r="N18" s="310"/>
      <c r="O18" s="310"/>
      <c r="P18" s="310"/>
      <c r="Q18" s="310"/>
      <c r="R18" s="113"/>
      <c r="S18" s="31"/>
      <c r="T18" s="310"/>
      <c r="U18" s="310"/>
      <c r="V18" s="310"/>
      <c r="W18" s="310"/>
      <c r="X18" s="310"/>
      <c r="Y18" s="310"/>
      <c r="Z18" s="310"/>
      <c r="AA18" s="28"/>
      <c r="AB18" s="270" t="s">
        <v>34</v>
      </c>
      <c r="AC18" s="270"/>
      <c r="AD18" s="270"/>
      <c r="AE18" s="270"/>
      <c r="AF18" s="270"/>
      <c r="AG18" s="270"/>
      <c r="AH18" s="270"/>
      <c r="AI18" s="270"/>
      <c r="AJ18" s="270"/>
      <c r="AK18" s="312"/>
      <c r="AL18" s="312"/>
      <c r="AM18" s="312"/>
      <c r="AN18" s="271"/>
      <c r="AO18" s="271"/>
      <c r="AP18" s="305"/>
      <c r="AQ18" s="306"/>
      <c r="AR18" s="12"/>
      <c r="AS18" s="12"/>
      <c r="AT18" s="12"/>
      <c r="AU18" s="12"/>
      <c r="AV18" s="12"/>
      <c r="AW18" s="13"/>
    </row>
    <row r="19" spans="1:49" ht="21" customHeight="1">
      <c r="A19" s="313" t="s">
        <v>35</v>
      </c>
      <c r="B19" s="314"/>
      <c r="C19" s="314"/>
      <c r="D19" s="314"/>
      <c r="E19" s="314"/>
      <c r="F19" s="314"/>
      <c r="G19" s="314"/>
      <c r="H19" s="314"/>
      <c r="I19" s="314"/>
      <c r="J19" s="314"/>
      <c r="K19" s="314"/>
      <c r="L19" s="314"/>
      <c r="M19" s="314"/>
      <c r="N19" s="314"/>
      <c r="O19" s="314"/>
      <c r="P19" s="315"/>
      <c r="Q19" s="316"/>
      <c r="R19" s="32"/>
      <c r="S19" s="31"/>
      <c r="T19" s="310"/>
      <c r="U19" s="310"/>
      <c r="V19" s="310"/>
      <c r="W19" s="310"/>
      <c r="X19" s="310"/>
      <c r="Y19" s="310"/>
      <c r="Z19" s="310"/>
      <c r="AA19" s="33"/>
      <c r="AB19" s="270" t="s">
        <v>36</v>
      </c>
      <c r="AC19" s="270"/>
      <c r="AD19" s="270"/>
      <c r="AE19" s="270"/>
      <c r="AF19" s="270"/>
      <c r="AG19" s="270"/>
      <c r="AH19" s="270"/>
      <c r="AI19" s="270"/>
      <c r="AJ19" s="270"/>
      <c r="AK19" s="317"/>
      <c r="AL19" s="317"/>
      <c r="AM19" s="317"/>
      <c r="AN19" s="271"/>
      <c r="AO19" s="271"/>
      <c r="AP19" s="324"/>
      <c r="AQ19" s="325"/>
      <c r="AR19" s="12"/>
      <c r="AS19" s="12"/>
      <c r="AT19" s="12"/>
      <c r="AU19" s="12"/>
      <c r="AV19" s="12"/>
      <c r="AW19" s="13"/>
    </row>
    <row r="20" spans="1:49" ht="10.5" customHeight="1" thickBot="1">
      <c r="A20" s="318" t="s">
        <v>37</v>
      </c>
      <c r="B20" s="255"/>
      <c r="C20" s="255"/>
      <c r="D20" s="255"/>
      <c r="E20" s="255"/>
      <c r="F20" s="255"/>
      <c r="G20" s="255"/>
      <c r="H20" s="255"/>
      <c r="I20" s="255"/>
      <c r="J20" s="255"/>
      <c r="K20" s="255"/>
      <c r="L20" s="255"/>
      <c r="M20" s="255"/>
      <c r="N20" s="255"/>
      <c r="O20" s="255"/>
      <c r="P20" s="319"/>
      <c r="Q20" s="316"/>
      <c r="R20" s="113"/>
      <c r="S20" s="113"/>
      <c r="T20" s="113"/>
      <c r="U20" s="113"/>
      <c r="V20" s="113"/>
      <c r="W20" s="113"/>
      <c r="X20" s="113"/>
      <c r="Y20" s="113"/>
      <c r="Z20" s="113"/>
      <c r="AA20" s="113"/>
      <c r="AB20" s="113"/>
      <c r="AC20" s="113"/>
      <c r="AD20" s="113"/>
      <c r="AE20" s="113"/>
      <c r="AF20" s="113"/>
      <c r="AG20" s="34"/>
      <c r="AH20" s="320" t="s">
        <v>38</v>
      </c>
      <c r="AI20" s="320"/>
      <c r="AJ20" s="320"/>
      <c r="AK20" s="320"/>
      <c r="AL20" s="320"/>
      <c r="AM20" s="320"/>
      <c r="AN20" s="284" t="s">
        <v>39</v>
      </c>
      <c r="AO20" s="284"/>
      <c r="AP20" s="284"/>
      <c r="AQ20" s="300" t="s">
        <v>40</v>
      </c>
      <c r="AR20" s="12"/>
      <c r="AS20" s="12"/>
      <c r="AT20" s="12"/>
      <c r="AU20" s="12"/>
      <c r="AV20" s="12"/>
      <c r="AW20" s="13"/>
    </row>
    <row r="21" spans="1:49" ht="12" customHeight="1" thickBot="1">
      <c r="A21" s="318"/>
      <c r="B21" s="255"/>
      <c r="C21" s="255"/>
      <c r="D21" s="255"/>
      <c r="E21" s="255"/>
      <c r="F21" s="255"/>
      <c r="G21" s="255"/>
      <c r="H21" s="255"/>
      <c r="I21" s="255"/>
      <c r="J21" s="255"/>
      <c r="K21" s="255"/>
      <c r="L21" s="255"/>
      <c r="M21" s="255"/>
      <c r="N21" s="255"/>
      <c r="O21" s="255"/>
      <c r="P21" s="319"/>
      <c r="Q21" s="316"/>
      <c r="R21" s="35"/>
      <c r="S21" s="36"/>
      <c r="T21" s="36"/>
      <c r="U21" s="323" t="s">
        <v>41</v>
      </c>
      <c r="V21" s="323"/>
      <c r="W21" s="323"/>
      <c r="X21" s="323"/>
      <c r="Y21" s="323"/>
      <c r="Z21" s="323"/>
      <c r="AA21" s="323"/>
      <c r="AB21" s="323"/>
      <c r="AC21" s="323"/>
      <c r="AD21" s="36"/>
      <c r="AE21" s="36"/>
      <c r="AF21" s="37"/>
      <c r="AG21" s="38"/>
      <c r="AH21" s="320"/>
      <c r="AI21" s="320"/>
      <c r="AJ21" s="320"/>
      <c r="AK21" s="320"/>
      <c r="AL21" s="320"/>
      <c r="AM21" s="320"/>
      <c r="AN21" s="284"/>
      <c r="AO21" s="284"/>
      <c r="AP21" s="284"/>
      <c r="AQ21" s="301"/>
      <c r="AR21" s="12"/>
      <c r="AS21" s="12"/>
      <c r="AT21" s="12"/>
      <c r="AU21" s="12"/>
      <c r="AV21" s="12"/>
      <c r="AW21" s="13"/>
    </row>
    <row r="22" spans="1:49" ht="6.75" customHeight="1" thickBot="1">
      <c r="A22" s="318"/>
      <c r="B22" s="255"/>
      <c r="C22" s="255"/>
      <c r="D22" s="255"/>
      <c r="E22" s="255"/>
      <c r="F22" s="255"/>
      <c r="G22" s="255"/>
      <c r="H22" s="255"/>
      <c r="I22" s="255"/>
      <c r="J22" s="255"/>
      <c r="K22" s="255"/>
      <c r="L22" s="255"/>
      <c r="M22" s="255"/>
      <c r="N22" s="255"/>
      <c r="O22" s="255"/>
      <c r="P22" s="319"/>
      <c r="Q22" s="316"/>
      <c r="R22" s="39"/>
      <c r="S22" s="113"/>
      <c r="T22" s="113"/>
      <c r="U22" s="323"/>
      <c r="V22" s="323"/>
      <c r="W22" s="323"/>
      <c r="X22" s="323"/>
      <c r="Y22" s="323"/>
      <c r="Z22" s="323"/>
      <c r="AA22" s="323"/>
      <c r="AB22" s="323"/>
      <c r="AC22" s="323"/>
      <c r="AD22" s="113"/>
      <c r="AE22" s="113"/>
      <c r="AF22" s="40"/>
      <c r="AG22" s="38"/>
      <c r="AH22" s="320"/>
      <c r="AI22" s="320"/>
      <c r="AJ22" s="320"/>
      <c r="AK22" s="320"/>
      <c r="AL22" s="320"/>
      <c r="AM22" s="320"/>
      <c r="AN22" s="284" t="s">
        <v>42</v>
      </c>
      <c r="AO22" s="284"/>
      <c r="AP22" s="284"/>
      <c r="AQ22" s="301"/>
      <c r="AR22" s="12"/>
      <c r="AS22" s="12"/>
      <c r="AT22" s="12"/>
      <c r="AU22" s="12"/>
      <c r="AV22" s="12"/>
      <c r="AW22" s="13"/>
    </row>
    <row r="23" spans="1:49" ht="9" customHeight="1" thickBot="1">
      <c r="A23" s="318"/>
      <c r="B23" s="255"/>
      <c r="C23" s="255"/>
      <c r="D23" s="255"/>
      <c r="E23" s="255"/>
      <c r="F23" s="255"/>
      <c r="G23" s="255"/>
      <c r="H23" s="255"/>
      <c r="I23" s="255"/>
      <c r="J23" s="255"/>
      <c r="K23" s="255"/>
      <c r="L23" s="255"/>
      <c r="M23" s="255"/>
      <c r="N23" s="255"/>
      <c r="O23" s="255"/>
      <c r="P23" s="319"/>
      <c r="Q23" s="316"/>
      <c r="R23" s="39"/>
      <c r="S23" s="41"/>
      <c r="T23" s="41"/>
      <c r="U23" s="323"/>
      <c r="V23" s="323"/>
      <c r="W23" s="323"/>
      <c r="X23" s="323"/>
      <c r="Y23" s="323"/>
      <c r="Z23" s="323"/>
      <c r="AA23" s="323"/>
      <c r="AB23" s="323"/>
      <c r="AC23" s="323"/>
      <c r="AD23" s="41"/>
      <c r="AE23" s="41"/>
      <c r="AF23" s="42"/>
      <c r="AG23" s="38"/>
      <c r="AH23" s="320"/>
      <c r="AI23" s="320"/>
      <c r="AJ23" s="320"/>
      <c r="AK23" s="320"/>
      <c r="AL23" s="320"/>
      <c r="AM23" s="320"/>
      <c r="AN23" s="284"/>
      <c r="AO23" s="284"/>
      <c r="AP23" s="284"/>
      <c r="AQ23" s="301"/>
      <c r="AR23" s="12"/>
      <c r="AS23" s="12"/>
      <c r="AT23" s="12"/>
      <c r="AU23" s="12"/>
      <c r="AV23" s="12"/>
      <c r="AW23" s="13"/>
    </row>
    <row r="24" spans="1:49" ht="5.0999999999999996" customHeight="1">
      <c r="A24" s="318"/>
      <c r="B24" s="255"/>
      <c r="C24" s="255"/>
      <c r="D24" s="255"/>
      <c r="E24" s="255"/>
      <c r="F24" s="255"/>
      <c r="G24" s="255"/>
      <c r="H24" s="255"/>
      <c r="I24" s="255"/>
      <c r="J24" s="255"/>
      <c r="K24" s="255"/>
      <c r="L24" s="255"/>
      <c r="M24" s="255"/>
      <c r="N24" s="255"/>
      <c r="O24" s="255"/>
      <c r="P24" s="319"/>
      <c r="Q24" s="316"/>
      <c r="R24" s="39"/>
      <c r="S24" s="266" t="s">
        <v>43</v>
      </c>
      <c r="T24" s="266"/>
      <c r="U24" s="266"/>
      <c r="V24" s="266"/>
      <c r="W24" s="266"/>
      <c r="X24" s="266"/>
      <c r="Y24" s="266"/>
      <c r="Z24" s="266"/>
      <c r="AA24" s="266"/>
      <c r="AB24" s="266"/>
      <c r="AC24" s="266"/>
      <c r="AD24" s="266"/>
      <c r="AE24" s="41"/>
      <c r="AF24" s="42"/>
      <c r="AG24" s="38"/>
      <c r="AH24" s="320"/>
      <c r="AI24" s="320"/>
      <c r="AJ24" s="320"/>
      <c r="AK24" s="320"/>
      <c r="AL24" s="320"/>
      <c r="AM24" s="320"/>
      <c r="AN24" s="284"/>
      <c r="AO24" s="284"/>
      <c r="AP24" s="284"/>
      <c r="AQ24" s="302"/>
      <c r="AR24" s="12"/>
      <c r="AS24" s="12"/>
      <c r="AT24" s="12"/>
      <c r="AU24" s="12"/>
      <c r="AV24" s="12"/>
      <c r="AW24" s="13"/>
    </row>
    <row r="25" spans="1:49" ht="21" customHeight="1">
      <c r="A25" s="296" t="s">
        <v>44</v>
      </c>
      <c r="B25" s="256"/>
      <c r="C25" s="256"/>
      <c r="D25" s="256"/>
      <c r="E25" s="256"/>
      <c r="F25" s="256"/>
      <c r="G25" s="256"/>
      <c r="H25" s="256"/>
      <c r="I25" s="256"/>
      <c r="J25" s="256"/>
      <c r="K25" s="256"/>
      <c r="L25" s="256"/>
      <c r="M25" s="256"/>
      <c r="N25" s="256"/>
      <c r="O25" s="256"/>
      <c r="P25" s="297"/>
      <c r="Q25" s="316"/>
      <c r="R25" s="39"/>
      <c r="S25" s="266"/>
      <c r="T25" s="266"/>
      <c r="U25" s="266"/>
      <c r="V25" s="266"/>
      <c r="W25" s="266"/>
      <c r="X25" s="266"/>
      <c r="Y25" s="266"/>
      <c r="Z25" s="266"/>
      <c r="AA25" s="266"/>
      <c r="AB25" s="266"/>
      <c r="AC25" s="266"/>
      <c r="AD25" s="266"/>
      <c r="AE25" s="41"/>
      <c r="AF25" s="42"/>
      <c r="AG25" s="38"/>
      <c r="AH25" s="320"/>
      <c r="AI25" s="320"/>
      <c r="AJ25" s="320"/>
      <c r="AK25" s="320"/>
      <c r="AL25" s="320"/>
      <c r="AM25" s="320"/>
      <c r="AN25" s="19"/>
      <c r="AO25" s="19"/>
      <c r="AP25" s="19"/>
      <c r="AQ25" s="43"/>
      <c r="AR25" s="12"/>
      <c r="AS25" s="12"/>
      <c r="AT25" s="12"/>
      <c r="AU25" s="12"/>
      <c r="AV25" s="12"/>
      <c r="AW25" s="13"/>
    </row>
    <row r="26" spans="1:49" ht="12.75" customHeight="1">
      <c r="A26" s="298" t="s">
        <v>45</v>
      </c>
      <c r="B26" s="284"/>
      <c r="C26" s="284"/>
      <c r="D26" s="284"/>
      <c r="E26" s="284"/>
      <c r="F26" s="284"/>
      <c r="G26" s="284"/>
      <c r="H26" s="284"/>
      <c r="I26" s="284"/>
      <c r="J26" s="284"/>
      <c r="K26" s="284"/>
      <c r="L26" s="284"/>
      <c r="M26" s="284"/>
      <c r="N26" s="284"/>
      <c r="O26" s="284"/>
      <c r="P26" s="299"/>
      <c r="Q26" s="316"/>
      <c r="R26" s="39"/>
      <c r="S26" s="266"/>
      <c r="T26" s="266"/>
      <c r="U26" s="266"/>
      <c r="V26" s="266"/>
      <c r="W26" s="266"/>
      <c r="X26" s="266"/>
      <c r="Y26" s="266"/>
      <c r="Z26" s="266"/>
      <c r="AA26" s="266"/>
      <c r="AB26" s="266"/>
      <c r="AC26" s="266"/>
      <c r="AD26" s="266"/>
      <c r="AE26" s="41"/>
      <c r="AF26" s="42"/>
      <c r="AG26" s="19"/>
      <c r="AH26" s="284" t="s">
        <v>46</v>
      </c>
      <c r="AI26" s="284"/>
      <c r="AJ26" s="284"/>
      <c r="AK26" s="284"/>
      <c r="AL26" s="284"/>
      <c r="AM26" s="284"/>
      <c r="AN26" s="286" t="s">
        <v>47</v>
      </c>
      <c r="AO26" s="286"/>
      <c r="AP26" s="286" t="s">
        <v>5</v>
      </c>
      <c r="AQ26" s="286" t="s">
        <v>6</v>
      </c>
      <c r="AR26" s="12"/>
      <c r="AS26" s="12"/>
      <c r="AT26" s="12"/>
      <c r="AU26" s="12"/>
      <c r="AV26" s="12"/>
      <c r="AW26" s="13"/>
    </row>
    <row r="27" spans="1:49" ht="3" customHeight="1">
      <c r="A27" s="298"/>
      <c r="B27" s="284"/>
      <c r="C27" s="284"/>
      <c r="D27" s="284"/>
      <c r="E27" s="284"/>
      <c r="F27" s="284"/>
      <c r="G27" s="284"/>
      <c r="H27" s="284"/>
      <c r="I27" s="284"/>
      <c r="J27" s="284"/>
      <c r="K27" s="284"/>
      <c r="L27" s="284"/>
      <c r="M27" s="284"/>
      <c r="N27" s="284"/>
      <c r="O27" s="284"/>
      <c r="P27" s="299"/>
      <c r="Q27" s="316"/>
      <c r="R27" s="39"/>
      <c r="S27" s="266" t="s">
        <v>48</v>
      </c>
      <c r="T27" s="266"/>
      <c r="U27" s="266"/>
      <c r="V27" s="266"/>
      <c r="W27" s="266"/>
      <c r="X27" s="266"/>
      <c r="Y27" s="266"/>
      <c r="Z27" s="266"/>
      <c r="AA27" s="266"/>
      <c r="AB27" s="266"/>
      <c r="AC27" s="266"/>
      <c r="AD27" s="266"/>
      <c r="AE27" s="266"/>
      <c r="AF27" s="42"/>
      <c r="AG27" s="19"/>
      <c r="AH27" s="284"/>
      <c r="AI27" s="284"/>
      <c r="AJ27" s="284"/>
      <c r="AK27" s="284"/>
      <c r="AL27" s="284"/>
      <c r="AM27" s="284"/>
      <c r="AN27" s="286"/>
      <c r="AO27" s="286"/>
      <c r="AP27" s="286"/>
      <c r="AQ27" s="286"/>
      <c r="AR27" s="12"/>
      <c r="AS27" s="12"/>
      <c r="AT27" s="12"/>
      <c r="AU27" s="12"/>
      <c r="AV27" s="12"/>
      <c r="AW27" s="13"/>
    </row>
    <row r="28" spans="1:49" ht="6.75" customHeight="1">
      <c r="A28" s="298"/>
      <c r="B28" s="284"/>
      <c r="C28" s="284"/>
      <c r="D28" s="284"/>
      <c r="E28" s="284"/>
      <c r="F28" s="284"/>
      <c r="G28" s="284"/>
      <c r="H28" s="284"/>
      <c r="I28" s="284"/>
      <c r="J28" s="284"/>
      <c r="K28" s="284"/>
      <c r="L28" s="284"/>
      <c r="M28" s="284"/>
      <c r="N28" s="284"/>
      <c r="O28" s="284"/>
      <c r="P28" s="299"/>
      <c r="Q28" s="316"/>
      <c r="R28" s="39"/>
      <c r="S28" s="266"/>
      <c r="T28" s="266"/>
      <c r="U28" s="266"/>
      <c r="V28" s="266"/>
      <c r="W28" s="266"/>
      <c r="X28" s="266"/>
      <c r="Y28" s="266"/>
      <c r="Z28" s="266"/>
      <c r="AA28" s="266"/>
      <c r="AB28" s="266"/>
      <c r="AC28" s="266"/>
      <c r="AD28" s="266"/>
      <c r="AE28" s="266"/>
      <c r="AF28" s="40"/>
      <c r="AG28" s="19"/>
      <c r="AH28" s="284"/>
      <c r="AI28" s="284"/>
      <c r="AJ28" s="284"/>
      <c r="AK28" s="284"/>
      <c r="AL28" s="284"/>
      <c r="AM28" s="284"/>
      <c r="AN28" s="286"/>
      <c r="AO28" s="286"/>
      <c r="AP28" s="286"/>
      <c r="AQ28" s="286"/>
      <c r="AR28" s="12"/>
      <c r="AS28" s="12"/>
      <c r="AT28" s="12"/>
      <c r="AU28" s="12"/>
      <c r="AV28" s="12"/>
      <c r="AW28" s="13"/>
    </row>
    <row r="29" spans="1:49" ht="21" customHeight="1">
      <c r="A29" s="298" t="s">
        <v>49</v>
      </c>
      <c r="B29" s="284"/>
      <c r="C29" s="284"/>
      <c r="D29" s="284"/>
      <c r="E29" s="284"/>
      <c r="F29" s="284"/>
      <c r="G29" s="284"/>
      <c r="H29" s="284"/>
      <c r="I29" s="284"/>
      <c r="J29" s="284"/>
      <c r="K29" s="284"/>
      <c r="L29" s="284"/>
      <c r="M29" s="284"/>
      <c r="N29" s="284"/>
      <c r="O29" s="284"/>
      <c r="P29" s="299"/>
      <c r="Q29" s="316"/>
      <c r="R29" s="39"/>
      <c r="S29" s="266"/>
      <c r="T29" s="266"/>
      <c r="U29" s="266"/>
      <c r="V29" s="266"/>
      <c r="W29" s="266"/>
      <c r="X29" s="266"/>
      <c r="Y29" s="266"/>
      <c r="Z29" s="266"/>
      <c r="AA29" s="266"/>
      <c r="AB29" s="266"/>
      <c r="AC29" s="266"/>
      <c r="AD29" s="266"/>
      <c r="AE29" s="266"/>
      <c r="AF29" s="40"/>
      <c r="AG29" s="19"/>
      <c r="AH29" s="270" t="s">
        <v>50</v>
      </c>
      <c r="AI29" s="270"/>
      <c r="AJ29" s="270"/>
      <c r="AK29" s="270"/>
      <c r="AL29" s="270"/>
      <c r="AM29" s="270"/>
      <c r="AN29" s="271"/>
      <c r="AO29" s="271"/>
      <c r="AP29" s="303" t="s">
        <v>151</v>
      </c>
      <c r="AQ29" s="304"/>
      <c r="AR29" s="12"/>
      <c r="AS29" s="12"/>
      <c r="AT29" s="12"/>
      <c r="AU29" s="12"/>
      <c r="AV29" s="12"/>
      <c r="AW29" s="13"/>
    </row>
    <row r="30" spans="1:49" ht="21" customHeight="1">
      <c r="A30" s="296" t="s">
        <v>51</v>
      </c>
      <c r="B30" s="256"/>
      <c r="C30" s="256"/>
      <c r="D30" s="256"/>
      <c r="E30" s="256"/>
      <c r="F30" s="256"/>
      <c r="G30" s="256"/>
      <c r="H30" s="256"/>
      <c r="I30" s="256"/>
      <c r="J30" s="256"/>
      <c r="K30" s="256"/>
      <c r="L30" s="256"/>
      <c r="M30" s="256"/>
      <c r="N30" s="256"/>
      <c r="O30" s="256"/>
      <c r="P30" s="297"/>
      <c r="Q30" s="316"/>
      <c r="R30" s="39"/>
      <c r="S30" s="266"/>
      <c r="T30" s="266"/>
      <c r="U30" s="266"/>
      <c r="V30" s="266"/>
      <c r="W30" s="266"/>
      <c r="X30" s="266"/>
      <c r="Y30" s="266"/>
      <c r="Z30" s="266"/>
      <c r="AA30" s="266"/>
      <c r="AB30" s="266"/>
      <c r="AC30" s="266"/>
      <c r="AD30" s="266"/>
      <c r="AE30" s="266"/>
      <c r="AF30" s="40"/>
      <c r="AG30" s="19"/>
      <c r="AH30" s="44" t="s">
        <v>52</v>
      </c>
      <c r="AI30" s="21"/>
      <c r="AJ30" s="21"/>
      <c r="AK30" s="21"/>
      <c r="AL30" s="21"/>
      <c r="AM30" s="45"/>
      <c r="AN30" s="271"/>
      <c r="AO30" s="271"/>
      <c r="AP30" s="305"/>
      <c r="AQ30" s="306"/>
      <c r="AR30" s="12"/>
      <c r="AS30" s="12"/>
      <c r="AT30" s="12"/>
      <c r="AU30" s="12"/>
      <c r="AV30" s="12"/>
      <c r="AW30" s="13"/>
    </row>
    <row r="31" spans="1:49" ht="6.75" customHeight="1">
      <c r="A31" s="296"/>
      <c r="B31" s="256"/>
      <c r="C31" s="256"/>
      <c r="D31" s="256"/>
      <c r="E31" s="256"/>
      <c r="F31" s="256"/>
      <c r="G31" s="256"/>
      <c r="H31" s="256"/>
      <c r="I31" s="256"/>
      <c r="J31" s="256"/>
      <c r="K31" s="256"/>
      <c r="L31" s="256"/>
      <c r="M31" s="256"/>
      <c r="N31" s="256"/>
      <c r="O31" s="256"/>
      <c r="P31" s="297"/>
      <c r="Q31" s="316"/>
      <c r="R31" s="39"/>
      <c r="S31" s="266"/>
      <c r="T31" s="266"/>
      <c r="U31" s="266"/>
      <c r="V31" s="266"/>
      <c r="W31" s="266"/>
      <c r="X31" s="266"/>
      <c r="Y31" s="266"/>
      <c r="Z31" s="266"/>
      <c r="AA31" s="266"/>
      <c r="AB31" s="266"/>
      <c r="AC31" s="266"/>
      <c r="AD31" s="266"/>
      <c r="AE31" s="266"/>
      <c r="AF31" s="40"/>
      <c r="AG31" s="19"/>
      <c r="AH31" s="270" t="s">
        <v>53</v>
      </c>
      <c r="AI31" s="270"/>
      <c r="AJ31" s="270"/>
      <c r="AK31" s="270"/>
      <c r="AL31" s="270"/>
      <c r="AM31" s="270"/>
      <c r="AN31" s="271"/>
      <c r="AO31" s="271"/>
      <c r="AP31" s="305"/>
      <c r="AQ31" s="306"/>
      <c r="AR31" s="12"/>
      <c r="AS31" s="12"/>
      <c r="AT31" s="12"/>
      <c r="AU31" s="12"/>
      <c r="AV31" s="12"/>
      <c r="AW31" s="13"/>
    </row>
    <row r="32" spans="1:49" ht="6.75" customHeight="1">
      <c r="A32" s="296"/>
      <c r="B32" s="256"/>
      <c r="C32" s="256"/>
      <c r="D32" s="256"/>
      <c r="E32" s="256"/>
      <c r="F32" s="256"/>
      <c r="G32" s="256"/>
      <c r="H32" s="256"/>
      <c r="I32" s="256"/>
      <c r="J32" s="256"/>
      <c r="K32" s="256"/>
      <c r="L32" s="256"/>
      <c r="M32" s="256"/>
      <c r="N32" s="256"/>
      <c r="O32" s="256"/>
      <c r="P32" s="297"/>
      <c r="Q32" s="316"/>
      <c r="R32" s="39"/>
      <c r="S32" s="266" t="s">
        <v>54</v>
      </c>
      <c r="T32" s="266"/>
      <c r="U32" s="266"/>
      <c r="V32" s="266"/>
      <c r="W32" s="266"/>
      <c r="X32" s="266"/>
      <c r="Y32" s="266"/>
      <c r="Z32" s="266"/>
      <c r="AA32" s="266"/>
      <c r="AB32" s="266"/>
      <c r="AC32" s="266"/>
      <c r="AD32" s="266"/>
      <c r="AE32" s="266"/>
      <c r="AF32" s="40"/>
      <c r="AG32" s="19"/>
      <c r="AH32" s="270"/>
      <c r="AI32" s="270"/>
      <c r="AJ32" s="270"/>
      <c r="AK32" s="270"/>
      <c r="AL32" s="270"/>
      <c r="AM32" s="270"/>
      <c r="AN32" s="271"/>
      <c r="AO32" s="271"/>
      <c r="AP32" s="305"/>
      <c r="AQ32" s="306"/>
      <c r="AR32" s="12"/>
      <c r="AS32" s="12"/>
      <c r="AT32" s="12"/>
      <c r="AU32" s="12"/>
      <c r="AV32" s="12"/>
      <c r="AW32" s="13"/>
    </row>
    <row r="33" spans="1:49" ht="6.75" customHeight="1">
      <c r="A33" s="296"/>
      <c r="B33" s="256"/>
      <c r="C33" s="256"/>
      <c r="D33" s="256"/>
      <c r="E33" s="256"/>
      <c r="F33" s="256"/>
      <c r="G33" s="256"/>
      <c r="H33" s="256"/>
      <c r="I33" s="256"/>
      <c r="J33" s="256"/>
      <c r="K33" s="256"/>
      <c r="L33" s="256"/>
      <c r="M33" s="256"/>
      <c r="N33" s="256"/>
      <c r="O33" s="256"/>
      <c r="P33" s="297"/>
      <c r="Q33" s="316"/>
      <c r="R33" s="39"/>
      <c r="S33" s="266"/>
      <c r="T33" s="266"/>
      <c r="U33" s="266"/>
      <c r="V33" s="266"/>
      <c r="W33" s="266"/>
      <c r="X33" s="266"/>
      <c r="Y33" s="266"/>
      <c r="Z33" s="266"/>
      <c r="AA33" s="266"/>
      <c r="AB33" s="266"/>
      <c r="AC33" s="266"/>
      <c r="AD33" s="266"/>
      <c r="AE33" s="266"/>
      <c r="AF33" s="40"/>
      <c r="AG33" s="19"/>
      <c r="AH33" s="270"/>
      <c r="AI33" s="270"/>
      <c r="AJ33" s="270"/>
      <c r="AK33" s="270"/>
      <c r="AL33" s="270"/>
      <c r="AM33" s="270"/>
      <c r="AN33" s="271"/>
      <c r="AO33" s="271"/>
      <c r="AP33" s="305"/>
      <c r="AQ33" s="306"/>
      <c r="AR33" s="12"/>
      <c r="AS33" s="12"/>
      <c r="AT33" s="12"/>
      <c r="AU33" s="12"/>
      <c r="AV33" s="12"/>
      <c r="AW33" s="13"/>
    </row>
    <row r="34" spans="1:49" ht="21" customHeight="1">
      <c r="A34" s="296"/>
      <c r="B34" s="256"/>
      <c r="C34" s="256"/>
      <c r="D34" s="256"/>
      <c r="E34" s="256"/>
      <c r="F34" s="256"/>
      <c r="G34" s="256"/>
      <c r="H34" s="256"/>
      <c r="I34" s="256"/>
      <c r="J34" s="256"/>
      <c r="K34" s="256"/>
      <c r="L34" s="256"/>
      <c r="M34" s="256"/>
      <c r="N34" s="256"/>
      <c r="O34" s="256"/>
      <c r="P34" s="297"/>
      <c r="Q34" s="316"/>
      <c r="R34" s="39"/>
      <c r="S34" s="266"/>
      <c r="T34" s="266"/>
      <c r="U34" s="266"/>
      <c r="V34" s="266"/>
      <c r="W34" s="266"/>
      <c r="X34" s="266"/>
      <c r="Y34" s="266"/>
      <c r="Z34" s="266"/>
      <c r="AA34" s="266"/>
      <c r="AB34" s="266"/>
      <c r="AC34" s="266"/>
      <c r="AD34" s="266"/>
      <c r="AE34" s="266"/>
      <c r="AF34" s="40"/>
      <c r="AG34" s="19"/>
      <c r="AH34" s="22" t="s">
        <v>55</v>
      </c>
      <c r="AI34" s="115"/>
      <c r="AJ34" s="115"/>
      <c r="AK34" s="115"/>
      <c r="AL34" s="115"/>
      <c r="AM34" s="115"/>
      <c r="AN34" s="271"/>
      <c r="AO34" s="271"/>
      <c r="AP34" s="305"/>
      <c r="AQ34" s="306"/>
      <c r="AR34" s="12"/>
      <c r="AS34" s="12"/>
      <c r="AT34" s="12"/>
      <c r="AU34" s="12"/>
      <c r="AV34" s="12"/>
      <c r="AW34" s="13"/>
    </row>
    <row r="35" spans="1:49" ht="6.75" customHeight="1">
      <c r="A35" s="321" t="s">
        <v>56</v>
      </c>
      <c r="B35" s="322"/>
      <c r="C35" s="322"/>
      <c r="D35" s="290" t="s">
        <v>57</v>
      </c>
      <c r="E35" s="290"/>
      <c r="F35" s="292" t="s">
        <v>58</v>
      </c>
      <c r="G35" s="292"/>
      <c r="H35" s="292" t="s">
        <v>59</v>
      </c>
      <c r="I35" s="292"/>
      <c r="J35" s="292" t="s">
        <v>60</v>
      </c>
      <c r="K35" s="292"/>
      <c r="L35" s="292" t="s">
        <v>61</v>
      </c>
      <c r="M35" s="292"/>
      <c r="N35" s="292" t="s">
        <v>62</v>
      </c>
      <c r="O35" s="292" t="s">
        <v>63</v>
      </c>
      <c r="P35" s="294"/>
      <c r="Q35" s="316"/>
      <c r="R35" s="39"/>
      <c r="S35" s="107"/>
      <c r="T35" s="107"/>
      <c r="U35" s="107"/>
      <c r="V35" s="107"/>
      <c r="W35" s="107"/>
      <c r="X35" s="107"/>
      <c r="Y35" s="107"/>
      <c r="Z35" s="107"/>
      <c r="AA35" s="107"/>
      <c r="AB35" s="107"/>
      <c r="AC35" s="107"/>
      <c r="AD35" s="107"/>
      <c r="AE35" s="107"/>
      <c r="AF35" s="40"/>
      <c r="AG35" s="19"/>
      <c r="AH35" s="270" t="s">
        <v>64</v>
      </c>
      <c r="AI35" s="270"/>
      <c r="AJ35" s="270"/>
      <c r="AK35" s="270"/>
      <c r="AL35" s="270"/>
      <c r="AM35" s="270"/>
      <c r="AN35" s="271"/>
      <c r="AO35" s="271"/>
      <c r="AP35" s="305"/>
      <c r="AQ35" s="306"/>
      <c r="AR35" s="12"/>
      <c r="AS35" s="12"/>
      <c r="AT35" s="12"/>
      <c r="AU35" s="12"/>
      <c r="AV35" s="12"/>
      <c r="AW35" s="13"/>
    </row>
    <row r="36" spans="1:49" ht="6.75" customHeight="1">
      <c r="A36" s="321"/>
      <c r="B36" s="322"/>
      <c r="C36" s="322"/>
      <c r="D36" s="291"/>
      <c r="E36" s="291"/>
      <c r="F36" s="293"/>
      <c r="G36" s="293"/>
      <c r="H36" s="293"/>
      <c r="I36" s="293"/>
      <c r="J36" s="293"/>
      <c r="K36" s="293"/>
      <c r="L36" s="293"/>
      <c r="M36" s="293"/>
      <c r="N36" s="293"/>
      <c r="O36" s="293"/>
      <c r="P36" s="295"/>
      <c r="Q36" s="316"/>
      <c r="R36" s="39"/>
      <c r="S36" s="266" t="s">
        <v>65</v>
      </c>
      <c r="T36" s="266"/>
      <c r="U36" s="266"/>
      <c r="V36" s="266"/>
      <c r="W36" s="266"/>
      <c r="X36" s="266"/>
      <c r="Y36" s="266"/>
      <c r="Z36" s="266"/>
      <c r="AA36" s="266"/>
      <c r="AB36" s="266"/>
      <c r="AC36" s="266"/>
      <c r="AD36" s="266"/>
      <c r="AE36" s="266"/>
      <c r="AF36" s="40"/>
      <c r="AG36" s="19"/>
      <c r="AH36" s="270"/>
      <c r="AI36" s="270"/>
      <c r="AJ36" s="270"/>
      <c r="AK36" s="270"/>
      <c r="AL36" s="270"/>
      <c r="AM36" s="270"/>
      <c r="AN36" s="271"/>
      <c r="AO36" s="271"/>
      <c r="AP36" s="305"/>
      <c r="AQ36" s="306"/>
      <c r="AR36" s="12"/>
      <c r="AS36" s="12"/>
      <c r="AT36" s="12"/>
      <c r="AU36" s="12"/>
      <c r="AV36" s="12"/>
      <c r="AW36" s="13"/>
    </row>
    <row r="37" spans="1:49" ht="6.75" customHeight="1">
      <c r="A37" s="321"/>
      <c r="B37" s="322"/>
      <c r="C37" s="322"/>
      <c r="D37" s="291"/>
      <c r="E37" s="291"/>
      <c r="F37" s="293"/>
      <c r="G37" s="293"/>
      <c r="H37" s="293"/>
      <c r="I37" s="293"/>
      <c r="J37" s="293"/>
      <c r="K37" s="293"/>
      <c r="L37" s="293"/>
      <c r="M37" s="293"/>
      <c r="N37" s="293"/>
      <c r="O37" s="293"/>
      <c r="P37" s="295"/>
      <c r="Q37" s="316"/>
      <c r="R37" s="39"/>
      <c r="S37" s="266"/>
      <c r="T37" s="266"/>
      <c r="U37" s="266"/>
      <c r="V37" s="266"/>
      <c r="W37" s="266"/>
      <c r="X37" s="266"/>
      <c r="Y37" s="266"/>
      <c r="Z37" s="266"/>
      <c r="AA37" s="266"/>
      <c r="AB37" s="266"/>
      <c r="AC37" s="266"/>
      <c r="AD37" s="266"/>
      <c r="AE37" s="266"/>
      <c r="AF37" s="40"/>
      <c r="AG37" s="19"/>
      <c r="AH37" s="270"/>
      <c r="AI37" s="270"/>
      <c r="AJ37" s="270"/>
      <c r="AK37" s="270"/>
      <c r="AL37" s="270"/>
      <c r="AM37" s="270"/>
      <c r="AN37" s="271"/>
      <c r="AO37" s="271"/>
      <c r="AP37" s="305"/>
      <c r="AQ37" s="306"/>
      <c r="AR37" s="12"/>
      <c r="AS37" s="12"/>
      <c r="AT37" s="12"/>
      <c r="AU37" s="12"/>
      <c r="AV37" s="12"/>
      <c r="AW37" s="13"/>
    </row>
    <row r="38" spans="1:49" ht="21" customHeight="1">
      <c r="A38" s="157" t="s">
        <v>66</v>
      </c>
      <c r="B38" s="158"/>
      <c r="C38" s="158"/>
      <c r="D38" s="159"/>
      <c r="E38" s="159"/>
      <c r="F38" s="160"/>
      <c r="G38" s="160"/>
      <c r="H38" s="160"/>
      <c r="I38" s="160"/>
      <c r="J38" s="160"/>
      <c r="K38" s="160"/>
      <c r="L38" s="160"/>
      <c r="M38" s="160"/>
      <c r="N38" s="100"/>
      <c r="O38" s="160"/>
      <c r="P38" s="163"/>
      <c r="Q38" s="316"/>
      <c r="R38" s="39"/>
      <c r="S38" s="266"/>
      <c r="T38" s="266"/>
      <c r="U38" s="266"/>
      <c r="V38" s="266"/>
      <c r="W38" s="266"/>
      <c r="X38" s="266"/>
      <c r="Y38" s="266"/>
      <c r="Z38" s="266"/>
      <c r="AA38" s="266"/>
      <c r="AB38" s="266"/>
      <c r="AC38" s="266"/>
      <c r="AD38" s="266"/>
      <c r="AE38" s="266"/>
      <c r="AF38" s="46"/>
      <c r="AG38" s="19"/>
      <c r="AH38" s="270" t="s">
        <v>152</v>
      </c>
      <c r="AI38" s="270"/>
      <c r="AJ38" s="270"/>
      <c r="AK38" s="270"/>
      <c r="AL38" s="270"/>
      <c r="AM38" s="270"/>
      <c r="AN38" s="271"/>
      <c r="AO38" s="271"/>
      <c r="AP38" s="305"/>
      <c r="AQ38" s="306"/>
      <c r="AR38" s="12"/>
      <c r="AS38" s="12"/>
      <c r="AT38" s="12"/>
      <c r="AU38" s="12"/>
      <c r="AV38" s="12"/>
      <c r="AW38" s="13"/>
    </row>
    <row r="39" spans="1:49" ht="10.5" customHeight="1">
      <c r="A39" s="157" t="s">
        <v>67</v>
      </c>
      <c r="B39" s="158"/>
      <c r="C39" s="158"/>
      <c r="D39" s="159"/>
      <c r="E39" s="159"/>
      <c r="F39" s="160"/>
      <c r="G39" s="160"/>
      <c r="H39" s="160"/>
      <c r="I39" s="160"/>
      <c r="J39" s="160"/>
      <c r="K39" s="160"/>
      <c r="L39" s="160"/>
      <c r="M39" s="160"/>
      <c r="N39" s="160"/>
      <c r="O39" s="160"/>
      <c r="P39" s="163"/>
      <c r="Q39" s="316"/>
      <c r="R39" s="39"/>
      <c r="S39" s="266" t="s">
        <v>68</v>
      </c>
      <c r="T39" s="266"/>
      <c r="U39" s="266"/>
      <c r="V39" s="266"/>
      <c r="W39" s="266"/>
      <c r="X39" s="266"/>
      <c r="Y39" s="266"/>
      <c r="Z39" s="266"/>
      <c r="AA39" s="266"/>
      <c r="AB39" s="266"/>
      <c r="AC39" s="266"/>
      <c r="AD39" s="266"/>
      <c r="AE39" s="266"/>
      <c r="AF39" s="46"/>
      <c r="AG39" s="19"/>
      <c r="AH39" s="270" t="s">
        <v>153</v>
      </c>
      <c r="AI39" s="270"/>
      <c r="AJ39" s="270"/>
      <c r="AK39" s="270"/>
      <c r="AL39" s="270"/>
      <c r="AM39" s="270"/>
      <c r="AN39" s="271">
        <v>0</v>
      </c>
      <c r="AO39" s="271"/>
      <c r="AP39" s="288">
        <v>0</v>
      </c>
      <c r="AQ39" s="288">
        <f>AN39*AP39</f>
        <v>0</v>
      </c>
      <c r="AR39" s="12"/>
      <c r="AS39" s="12"/>
      <c r="AT39" s="12"/>
      <c r="AU39" s="12"/>
      <c r="AV39" s="12"/>
      <c r="AW39" s="13"/>
    </row>
    <row r="40" spans="1:49" ht="10.5" customHeight="1" thickBot="1">
      <c r="A40" s="157"/>
      <c r="B40" s="158"/>
      <c r="C40" s="158"/>
      <c r="D40" s="159"/>
      <c r="E40" s="159"/>
      <c r="F40" s="160"/>
      <c r="G40" s="160"/>
      <c r="H40" s="160"/>
      <c r="I40" s="160"/>
      <c r="J40" s="160"/>
      <c r="K40" s="160"/>
      <c r="L40" s="160"/>
      <c r="M40" s="160"/>
      <c r="N40" s="160"/>
      <c r="O40" s="160"/>
      <c r="P40" s="163"/>
      <c r="Q40" s="316"/>
      <c r="R40" s="47"/>
      <c r="S40" s="266"/>
      <c r="T40" s="266"/>
      <c r="U40" s="266"/>
      <c r="V40" s="266"/>
      <c r="W40" s="266"/>
      <c r="X40" s="266"/>
      <c r="Y40" s="266"/>
      <c r="Z40" s="266"/>
      <c r="AA40" s="266"/>
      <c r="AB40" s="266"/>
      <c r="AC40" s="266"/>
      <c r="AD40" s="266"/>
      <c r="AE40" s="266"/>
      <c r="AF40" s="48"/>
      <c r="AG40" s="19"/>
      <c r="AH40" s="270"/>
      <c r="AI40" s="270"/>
      <c r="AJ40" s="270"/>
      <c r="AK40" s="270"/>
      <c r="AL40" s="270"/>
      <c r="AM40" s="270"/>
      <c r="AN40" s="271"/>
      <c r="AO40" s="271"/>
      <c r="AP40" s="289"/>
      <c r="AQ40" s="289"/>
      <c r="AR40" s="12"/>
      <c r="AS40" s="12"/>
      <c r="AT40" s="12"/>
      <c r="AU40" s="12"/>
      <c r="AV40" s="12"/>
      <c r="AW40" s="13"/>
    </row>
    <row r="41" spans="1:49" ht="6.75" customHeight="1">
      <c r="A41" s="157" t="s">
        <v>69</v>
      </c>
      <c r="B41" s="158"/>
      <c r="C41" s="158"/>
      <c r="D41" s="159"/>
      <c r="E41" s="159"/>
      <c r="F41" s="160"/>
      <c r="G41" s="160"/>
      <c r="H41" s="160"/>
      <c r="I41" s="160"/>
      <c r="J41" s="160"/>
      <c r="K41" s="160"/>
      <c r="L41" s="160"/>
      <c r="M41" s="160"/>
      <c r="N41" s="160"/>
      <c r="O41" s="160"/>
      <c r="P41" s="163"/>
      <c r="Q41" s="316"/>
      <c r="R41" s="107"/>
      <c r="S41" s="49"/>
      <c r="T41" s="49"/>
      <c r="U41" s="49"/>
      <c r="V41" s="49"/>
      <c r="W41" s="49"/>
      <c r="X41" s="49"/>
      <c r="Y41" s="49"/>
      <c r="Z41" s="49"/>
      <c r="AA41" s="49"/>
      <c r="AB41" s="49"/>
      <c r="AC41" s="49"/>
      <c r="AD41" s="49"/>
      <c r="AE41" s="49"/>
      <c r="AF41" s="107"/>
      <c r="AG41" s="19"/>
      <c r="AH41" s="264" t="s">
        <v>70</v>
      </c>
      <c r="AI41" s="264"/>
      <c r="AJ41" s="264"/>
      <c r="AK41" s="264"/>
      <c r="AL41" s="264"/>
      <c r="AM41" s="264"/>
      <c r="AN41" s="273" t="s">
        <v>71</v>
      </c>
      <c r="AO41" s="273"/>
      <c r="AP41" s="273"/>
      <c r="AQ41" s="274">
        <f>+AQ39</f>
        <v>0</v>
      </c>
      <c r="AR41" s="12"/>
      <c r="AS41" s="12"/>
      <c r="AT41" s="12"/>
      <c r="AU41" s="12"/>
      <c r="AV41" s="12"/>
      <c r="AW41" s="13"/>
    </row>
    <row r="42" spans="1:49" ht="6.75" customHeight="1" thickBot="1">
      <c r="A42" s="157"/>
      <c r="B42" s="158"/>
      <c r="C42" s="158"/>
      <c r="D42" s="159"/>
      <c r="E42" s="159"/>
      <c r="F42" s="160"/>
      <c r="G42" s="160"/>
      <c r="H42" s="160"/>
      <c r="I42" s="160"/>
      <c r="J42" s="160"/>
      <c r="K42" s="160"/>
      <c r="L42" s="160"/>
      <c r="M42" s="160"/>
      <c r="N42" s="160"/>
      <c r="O42" s="160"/>
      <c r="P42" s="163"/>
      <c r="Q42" s="316"/>
      <c r="R42" s="107"/>
      <c r="S42" s="107"/>
      <c r="T42" s="107"/>
      <c r="U42" s="107"/>
      <c r="V42" s="107"/>
      <c r="W42" s="107"/>
      <c r="X42" s="107"/>
      <c r="Y42" s="107"/>
      <c r="Z42" s="107"/>
      <c r="AA42" s="107"/>
      <c r="AB42" s="107"/>
      <c r="AC42" s="107"/>
      <c r="AD42" s="107"/>
      <c r="AE42" s="107"/>
      <c r="AF42" s="107"/>
      <c r="AG42" s="19"/>
      <c r="AH42" s="264"/>
      <c r="AI42" s="264"/>
      <c r="AJ42" s="264"/>
      <c r="AK42" s="264"/>
      <c r="AL42" s="264"/>
      <c r="AM42" s="264"/>
      <c r="AN42" s="273"/>
      <c r="AO42" s="273"/>
      <c r="AP42" s="273"/>
      <c r="AQ42" s="274"/>
      <c r="AR42" s="12"/>
      <c r="AS42" s="12"/>
      <c r="AT42" s="12"/>
      <c r="AU42" s="12"/>
      <c r="AV42" s="12"/>
      <c r="AW42" s="13"/>
    </row>
    <row r="43" spans="1:49" ht="6.75" customHeight="1" thickBot="1">
      <c r="A43" s="157"/>
      <c r="B43" s="158"/>
      <c r="C43" s="158"/>
      <c r="D43" s="159"/>
      <c r="E43" s="159"/>
      <c r="F43" s="160"/>
      <c r="G43" s="160"/>
      <c r="H43" s="160"/>
      <c r="I43" s="160"/>
      <c r="J43" s="160"/>
      <c r="K43" s="160"/>
      <c r="L43" s="160"/>
      <c r="M43" s="160"/>
      <c r="N43" s="160"/>
      <c r="O43" s="160"/>
      <c r="P43" s="163"/>
      <c r="Q43" s="316"/>
      <c r="R43" s="50"/>
      <c r="S43" s="49"/>
      <c r="T43" s="49"/>
      <c r="U43" s="49"/>
      <c r="V43" s="49"/>
      <c r="W43" s="49"/>
      <c r="X43" s="275" t="s">
        <v>72</v>
      </c>
      <c r="Y43" s="275"/>
      <c r="Z43" s="275"/>
      <c r="AA43" s="275"/>
      <c r="AB43" s="49"/>
      <c r="AC43" s="49"/>
      <c r="AD43" s="49"/>
      <c r="AE43" s="49"/>
      <c r="AF43" s="51"/>
      <c r="AG43" s="19"/>
      <c r="AH43" s="264"/>
      <c r="AI43" s="264"/>
      <c r="AJ43" s="264"/>
      <c r="AK43" s="264"/>
      <c r="AL43" s="264"/>
      <c r="AM43" s="264"/>
      <c r="AN43" s="273"/>
      <c r="AO43" s="273"/>
      <c r="AP43" s="273"/>
      <c r="AQ43" s="274"/>
      <c r="AR43" s="12"/>
      <c r="AS43" s="12"/>
      <c r="AT43" s="12"/>
      <c r="AU43" s="12"/>
      <c r="AV43" s="12"/>
      <c r="AW43" s="13"/>
    </row>
    <row r="44" spans="1:49" ht="11.1" customHeight="1" thickBot="1">
      <c r="A44" s="280" t="s">
        <v>149</v>
      </c>
      <c r="B44" s="171"/>
      <c r="C44" s="172"/>
      <c r="D44" s="176"/>
      <c r="E44" s="177"/>
      <c r="F44" s="182"/>
      <c r="G44" s="183"/>
      <c r="H44" s="182"/>
      <c r="I44" s="183"/>
      <c r="J44" s="182"/>
      <c r="K44" s="183"/>
      <c r="L44" s="182"/>
      <c r="M44" s="183"/>
      <c r="N44" s="188"/>
      <c r="O44" s="182"/>
      <c r="P44" s="277"/>
      <c r="Q44" s="316"/>
      <c r="R44" s="39"/>
      <c r="S44" s="113"/>
      <c r="T44" s="52"/>
      <c r="U44" s="107"/>
      <c r="V44" s="107"/>
      <c r="W44" s="107"/>
      <c r="X44" s="275"/>
      <c r="Y44" s="275"/>
      <c r="Z44" s="275"/>
      <c r="AA44" s="275"/>
      <c r="AB44" s="107"/>
      <c r="AC44" s="107"/>
      <c r="AD44" s="107"/>
      <c r="AE44" s="53"/>
      <c r="AF44" s="54"/>
      <c r="AG44" s="19"/>
      <c r="AH44" s="276" t="s">
        <v>73</v>
      </c>
      <c r="AI44" s="276"/>
      <c r="AJ44" s="276"/>
      <c r="AK44" s="276"/>
      <c r="AL44" s="276"/>
      <c r="AM44" s="276"/>
      <c r="AN44" s="276"/>
      <c r="AO44" s="276"/>
      <c r="AP44" s="276"/>
      <c r="AQ44" s="276"/>
      <c r="AR44" s="12"/>
      <c r="AS44" s="12"/>
      <c r="AT44" s="12"/>
      <c r="AU44" s="12"/>
      <c r="AV44" s="12"/>
      <c r="AW44" s="13"/>
    </row>
    <row r="45" spans="1:49" ht="11.1" customHeight="1" thickBot="1">
      <c r="A45" s="173"/>
      <c r="B45" s="174"/>
      <c r="C45" s="175"/>
      <c r="D45" s="178"/>
      <c r="E45" s="179"/>
      <c r="F45" s="184"/>
      <c r="G45" s="185"/>
      <c r="H45" s="184"/>
      <c r="I45" s="185"/>
      <c r="J45" s="184"/>
      <c r="K45" s="185"/>
      <c r="L45" s="184"/>
      <c r="M45" s="185"/>
      <c r="N45" s="189"/>
      <c r="O45" s="184"/>
      <c r="P45" s="278"/>
      <c r="Q45" s="316"/>
      <c r="R45" s="55"/>
      <c r="S45" s="114"/>
      <c r="T45" s="56"/>
      <c r="U45" s="56"/>
      <c r="V45" s="56"/>
      <c r="W45" s="56"/>
      <c r="X45" s="275"/>
      <c r="Y45" s="275"/>
      <c r="Z45" s="275"/>
      <c r="AA45" s="275"/>
      <c r="AB45" s="56"/>
      <c r="AC45" s="56"/>
      <c r="AD45" s="56"/>
      <c r="AE45" s="114"/>
      <c r="AF45" s="54"/>
      <c r="AG45" s="19"/>
      <c r="AH45" s="276"/>
      <c r="AI45" s="276"/>
      <c r="AJ45" s="276"/>
      <c r="AK45" s="276"/>
      <c r="AL45" s="276"/>
      <c r="AM45" s="276"/>
      <c r="AN45" s="276"/>
      <c r="AO45" s="276"/>
      <c r="AP45" s="276"/>
      <c r="AQ45" s="276"/>
      <c r="AR45" s="12"/>
      <c r="AS45" s="12"/>
      <c r="AT45" s="12"/>
      <c r="AU45" s="12"/>
      <c r="AV45" s="12"/>
      <c r="AW45" s="13"/>
    </row>
    <row r="46" spans="1:49" ht="6.75" customHeight="1">
      <c r="A46" s="173"/>
      <c r="B46" s="174"/>
      <c r="C46" s="175"/>
      <c r="D46" s="178"/>
      <c r="E46" s="179"/>
      <c r="F46" s="184"/>
      <c r="G46" s="185"/>
      <c r="H46" s="184"/>
      <c r="I46" s="185"/>
      <c r="J46" s="184"/>
      <c r="K46" s="185"/>
      <c r="L46" s="184"/>
      <c r="M46" s="185"/>
      <c r="N46" s="189"/>
      <c r="O46" s="184"/>
      <c r="P46" s="278"/>
      <c r="Q46" s="316"/>
      <c r="R46" s="55"/>
      <c r="S46" s="266" t="s">
        <v>74</v>
      </c>
      <c r="T46" s="266"/>
      <c r="U46" s="266"/>
      <c r="V46" s="266"/>
      <c r="W46" s="266"/>
      <c r="X46" s="266"/>
      <c r="Y46" s="266"/>
      <c r="Z46" s="266"/>
      <c r="AA46" s="266"/>
      <c r="AB46" s="266"/>
      <c r="AC46" s="266"/>
      <c r="AD46" s="266"/>
      <c r="AE46" s="266"/>
      <c r="AF46" s="54"/>
      <c r="AG46" s="19"/>
      <c r="AH46" s="284" t="s">
        <v>75</v>
      </c>
      <c r="AI46" s="284"/>
      <c r="AJ46" s="284"/>
      <c r="AK46" s="284"/>
      <c r="AL46" s="284"/>
      <c r="AM46" s="284"/>
      <c r="AN46" s="285" t="s">
        <v>3</v>
      </c>
      <c r="AO46" s="285"/>
      <c r="AP46" s="286" t="s">
        <v>5</v>
      </c>
      <c r="AQ46" s="287" t="s">
        <v>6</v>
      </c>
      <c r="AR46" s="12"/>
      <c r="AS46" s="12"/>
      <c r="AT46" s="12"/>
      <c r="AU46" s="12"/>
      <c r="AV46" s="12"/>
      <c r="AW46" s="13"/>
    </row>
    <row r="47" spans="1:49" ht="6.75" customHeight="1">
      <c r="A47" s="173"/>
      <c r="B47" s="174"/>
      <c r="C47" s="175"/>
      <c r="D47" s="178"/>
      <c r="E47" s="179"/>
      <c r="F47" s="184"/>
      <c r="G47" s="185"/>
      <c r="H47" s="184"/>
      <c r="I47" s="185"/>
      <c r="J47" s="184"/>
      <c r="K47" s="185"/>
      <c r="L47" s="184"/>
      <c r="M47" s="185"/>
      <c r="N47" s="189"/>
      <c r="O47" s="184"/>
      <c r="P47" s="278"/>
      <c r="Q47" s="316"/>
      <c r="R47" s="55"/>
      <c r="S47" s="266"/>
      <c r="T47" s="266"/>
      <c r="U47" s="266"/>
      <c r="V47" s="266"/>
      <c r="W47" s="266"/>
      <c r="X47" s="266"/>
      <c r="Y47" s="266"/>
      <c r="Z47" s="266"/>
      <c r="AA47" s="266"/>
      <c r="AB47" s="266"/>
      <c r="AC47" s="266"/>
      <c r="AD47" s="266"/>
      <c r="AE47" s="266"/>
      <c r="AF47" s="54"/>
      <c r="AG47" s="19"/>
      <c r="AH47" s="284"/>
      <c r="AI47" s="284"/>
      <c r="AJ47" s="284"/>
      <c r="AK47" s="284"/>
      <c r="AL47" s="284"/>
      <c r="AM47" s="284"/>
      <c r="AN47" s="285"/>
      <c r="AO47" s="285"/>
      <c r="AP47" s="286"/>
      <c r="AQ47" s="287"/>
      <c r="AR47" s="12"/>
      <c r="AS47" s="12"/>
      <c r="AT47" s="12"/>
      <c r="AU47" s="12"/>
      <c r="AV47" s="12"/>
      <c r="AW47" s="13"/>
    </row>
    <row r="48" spans="1:49" ht="6.75" customHeight="1">
      <c r="A48" s="281"/>
      <c r="B48" s="282"/>
      <c r="C48" s="283"/>
      <c r="D48" s="180"/>
      <c r="E48" s="181"/>
      <c r="F48" s="186"/>
      <c r="G48" s="187"/>
      <c r="H48" s="186"/>
      <c r="I48" s="187"/>
      <c r="J48" s="186"/>
      <c r="K48" s="187"/>
      <c r="L48" s="186"/>
      <c r="M48" s="187"/>
      <c r="N48" s="190"/>
      <c r="O48" s="186"/>
      <c r="P48" s="279"/>
      <c r="Q48" s="316"/>
      <c r="R48" s="55"/>
      <c r="S48" s="266"/>
      <c r="T48" s="266"/>
      <c r="U48" s="266"/>
      <c r="V48" s="266"/>
      <c r="W48" s="266"/>
      <c r="X48" s="266"/>
      <c r="Y48" s="266"/>
      <c r="Z48" s="266"/>
      <c r="AA48" s="266"/>
      <c r="AB48" s="266"/>
      <c r="AC48" s="266"/>
      <c r="AD48" s="266"/>
      <c r="AE48" s="266"/>
      <c r="AF48" s="54"/>
      <c r="AG48" s="19"/>
      <c r="AH48" s="284"/>
      <c r="AI48" s="284"/>
      <c r="AJ48" s="284"/>
      <c r="AK48" s="284"/>
      <c r="AL48" s="284"/>
      <c r="AM48" s="284"/>
      <c r="AN48" s="285"/>
      <c r="AO48" s="285"/>
      <c r="AP48" s="286"/>
      <c r="AQ48" s="287"/>
      <c r="AR48" s="12"/>
      <c r="AS48" s="12"/>
      <c r="AT48" s="12"/>
      <c r="AU48" s="12"/>
      <c r="AV48" s="12"/>
      <c r="AW48" s="13"/>
    </row>
    <row r="49" spans="1:49" ht="21" customHeight="1">
      <c r="A49" s="157" t="s">
        <v>76</v>
      </c>
      <c r="B49" s="158"/>
      <c r="C49" s="158"/>
      <c r="D49" s="191"/>
      <c r="E49" s="191"/>
      <c r="F49" s="160"/>
      <c r="G49" s="160"/>
      <c r="H49" s="160"/>
      <c r="I49" s="160"/>
      <c r="J49" s="160"/>
      <c r="K49" s="160"/>
      <c r="L49" s="160"/>
      <c r="M49" s="160"/>
      <c r="N49" s="109"/>
      <c r="O49" s="160"/>
      <c r="P49" s="163"/>
      <c r="Q49" s="316"/>
      <c r="R49" s="55"/>
      <c r="S49" s="266"/>
      <c r="T49" s="266"/>
      <c r="U49" s="266"/>
      <c r="V49" s="266"/>
      <c r="W49" s="266"/>
      <c r="X49" s="266"/>
      <c r="Y49" s="266"/>
      <c r="Z49" s="266"/>
      <c r="AA49" s="266"/>
      <c r="AB49" s="266"/>
      <c r="AC49" s="266"/>
      <c r="AD49" s="266"/>
      <c r="AE49" s="266"/>
      <c r="AF49" s="57"/>
      <c r="AG49" s="19"/>
      <c r="AH49" s="270" t="s">
        <v>78</v>
      </c>
      <c r="AI49" s="270"/>
      <c r="AJ49" s="270"/>
      <c r="AK49" s="270"/>
      <c r="AL49" s="270"/>
      <c r="AM49" s="270"/>
      <c r="AN49" s="154"/>
      <c r="AO49" s="154"/>
      <c r="AP49" s="111">
        <v>0</v>
      </c>
      <c r="AQ49" s="121">
        <f>+AN49*AP49</f>
        <v>0</v>
      </c>
      <c r="AR49" s="12"/>
      <c r="AS49" s="12"/>
      <c r="AT49" s="12"/>
      <c r="AU49" s="12"/>
      <c r="AV49" s="12"/>
      <c r="AW49" s="13"/>
    </row>
    <row r="50" spans="1:49" ht="12.75" customHeight="1">
      <c r="A50" s="157" t="s">
        <v>77</v>
      </c>
      <c r="B50" s="158"/>
      <c r="C50" s="158"/>
      <c r="D50" s="159"/>
      <c r="E50" s="159"/>
      <c r="F50" s="160"/>
      <c r="G50" s="160"/>
      <c r="H50" s="160"/>
      <c r="I50" s="160"/>
      <c r="J50" s="160"/>
      <c r="K50" s="160"/>
      <c r="L50" s="160"/>
      <c r="M50" s="160"/>
      <c r="N50" s="272"/>
      <c r="O50" s="160"/>
      <c r="P50" s="163"/>
      <c r="Q50" s="316"/>
      <c r="R50" s="55"/>
      <c r="S50" s="266"/>
      <c r="T50" s="266"/>
      <c r="U50" s="266"/>
      <c r="V50" s="266"/>
      <c r="W50" s="266"/>
      <c r="X50" s="266"/>
      <c r="Y50" s="266"/>
      <c r="Z50" s="266"/>
      <c r="AA50" s="266"/>
      <c r="AB50" s="266"/>
      <c r="AC50" s="266"/>
      <c r="AD50" s="266"/>
      <c r="AE50" s="266"/>
      <c r="AF50" s="57"/>
      <c r="AG50" s="19"/>
      <c r="AH50" s="270" t="s">
        <v>108</v>
      </c>
      <c r="AI50" s="270"/>
      <c r="AJ50" s="270"/>
      <c r="AK50" s="270"/>
      <c r="AL50" s="270"/>
      <c r="AM50" s="270"/>
      <c r="AN50" s="271"/>
      <c r="AO50" s="271"/>
      <c r="AP50" s="261">
        <v>0</v>
      </c>
      <c r="AQ50" s="262">
        <f t="shared" ref="AQ50:AQ55" si="0">+AN50*AP50</f>
        <v>0</v>
      </c>
      <c r="AR50" s="12"/>
      <c r="AS50" s="12"/>
      <c r="AT50" s="12"/>
      <c r="AU50" s="12"/>
      <c r="AV50" s="12"/>
      <c r="AW50" s="13"/>
    </row>
    <row r="51" spans="1:49" ht="8.1" customHeight="1">
      <c r="A51" s="157"/>
      <c r="B51" s="158"/>
      <c r="C51" s="158"/>
      <c r="D51" s="159"/>
      <c r="E51" s="159"/>
      <c r="F51" s="160"/>
      <c r="G51" s="160"/>
      <c r="H51" s="160"/>
      <c r="I51" s="160"/>
      <c r="J51" s="160"/>
      <c r="K51" s="160"/>
      <c r="L51" s="160"/>
      <c r="M51" s="160"/>
      <c r="N51" s="272"/>
      <c r="O51" s="160"/>
      <c r="P51" s="163"/>
      <c r="Q51" s="316"/>
      <c r="R51" s="55"/>
      <c r="S51" s="266" t="s">
        <v>79</v>
      </c>
      <c r="T51" s="266"/>
      <c r="U51" s="266"/>
      <c r="V51" s="266"/>
      <c r="W51" s="266"/>
      <c r="X51" s="266"/>
      <c r="Y51" s="266"/>
      <c r="Z51" s="266"/>
      <c r="AA51" s="266"/>
      <c r="AB51" s="266"/>
      <c r="AC51" s="266"/>
      <c r="AD51" s="266"/>
      <c r="AE51" s="266"/>
      <c r="AF51" s="58"/>
      <c r="AG51" s="19"/>
      <c r="AH51" s="270"/>
      <c r="AI51" s="270"/>
      <c r="AJ51" s="270"/>
      <c r="AK51" s="270"/>
      <c r="AL51" s="270"/>
      <c r="AM51" s="270"/>
      <c r="AN51" s="271"/>
      <c r="AO51" s="271"/>
      <c r="AP51" s="261"/>
      <c r="AQ51" s="263"/>
      <c r="AR51" s="12"/>
      <c r="AS51" s="12"/>
      <c r="AT51" s="12"/>
      <c r="AU51" s="12"/>
      <c r="AV51" s="12"/>
      <c r="AW51" s="13"/>
    </row>
    <row r="52" spans="1:49" ht="21" customHeight="1">
      <c r="A52" s="157" t="s">
        <v>80</v>
      </c>
      <c r="B52" s="158"/>
      <c r="C52" s="158"/>
      <c r="D52" s="159"/>
      <c r="E52" s="159"/>
      <c r="F52" s="160"/>
      <c r="G52" s="160"/>
      <c r="H52" s="160"/>
      <c r="I52" s="160"/>
      <c r="J52" s="160"/>
      <c r="K52" s="160"/>
      <c r="L52" s="160"/>
      <c r="M52" s="160"/>
      <c r="N52" s="109"/>
      <c r="O52" s="160"/>
      <c r="P52" s="163"/>
      <c r="Q52" s="316"/>
      <c r="R52" s="55"/>
      <c r="S52" s="266"/>
      <c r="T52" s="266"/>
      <c r="U52" s="266"/>
      <c r="V52" s="266"/>
      <c r="W52" s="266"/>
      <c r="X52" s="266"/>
      <c r="Y52" s="266"/>
      <c r="Z52" s="266"/>
      <c r="AA52" s="266"/>
      <c r="AB52" s="266"/>
      <c r="AC52" s="266"/>
      <c r="AD52" s="266"/>
      <c r="AE52" s="266"/>
      <c r="AF52" s="58"/>
      <c r="AG52" s="19"/>
      <c r="AH52" s="270"/>
      <c r="AI52" s="270"/>
      <c r="AJ52" s="270"/>
      <c r="AK52" s="270"/>
      <c r="AL52" s="270"/>
      <c r="AM52" s="270"/>
      <c r="AN52" s="271"/>
      <c r="AO52" s="271"/>
      <c r="AP52" s="120"/>
      <c r="AQ52" s="121">
        <f t="shared" si="0"/>
        <v>0</v>
      </c>
      <c r="AR52" s="12"/>
      <c r="AS52" s="12"/>
      <c r="AT52" s="12"/>
      <c r="AU52" s="12"/>
      <c r="AV52" s="12"/>
      <c r="AW52" s="13"/>
    </row>
    <row r="53" spans="1:49" ht="10.5" customHeight="1">
      <c r="A53" s="157" t="s">
        <v>81</v>
      </c>
      <c r="B53" s="158"/>
      <c r="C53" s="158"/>
      <c r="D53" s="159"/>
      <c r="E53" s="159"/>
      <c r="F53" s="160"/>
      <c r="G53" s="160"/>
      <c r="H53" s="160"/>
      <c r="I53" s="160"/>
      <c r="J53" s="160"/>
      <c r="K53" s="160"/>
      <c r="L53" s="160"/>
      <c r="M53" s="160"/>
      <c r="N53" s="272"/>
      <c r="O53" s="160"/>
      <c r="P53" s="163"/>
      <c r="Q53" s="316"/>
      <c r="R53" s="55"/>
      <c r="S53" s="266"/>
      <c r="T53" s="266"/>
      <c r="U53" s="266"/>
      <c r="V53" s="266"/>
      <c r="W53" s="266"/>
      <c r="X53" s="266"/>
      <c r="Y53" s="266"/>
      <c r="Z53" s="266"/>
      <c r="AA53" s="266"/>
      <c r="AB53" s="266"/>
      <c r="AC53" s="266"/>
      <c r="AD53" s="266"/>
      <c r="AE53" s="266"/>
      <c r="AF53" s="58"/>
      <c r="AG53" s="19"/>
      <c r="AH53" s="269"/>
      <c r="AI53" s="269"/>
      <c r="AJ53" s="269"/>
      <c r="AK53" s="269"/>
      <c r="AL53" s="269"/>
      <c r="AM53" s="269"/>
      <c r="AN53" s="156"/>
      <c r="AO53" s="156"/>
      <c r="AP53" s="261"/>
      <c r="AQ53" s="262">
        <f t="shared" si="0"/>
        <v>0</v>
      </c>
      <c r="AR53" s="12"/>
      <c r="AS53" s="12"/>
      <c r="AT53" s="12"/>
      <c r="AU53" s="12"/>
      <c r="AV53" s="12"/>
      <c r="AW53" s="13"/>
    </row>
    <row r="54" spans="1:49" ht="10.5" customHeight="1">
      <c r="A54" s="157"/>
      <c r="B54" s="158"/>
      <c r="C54" s="158"/>
      <c r="D54" s="159"/>
      <c r="E54" s="159"/>
      <c r="F54" s="160"/>
      <c r="G54" s="160"/>
      <c r="H54" s="160"/>
      <c r="I54" s="160"/>
      <c r="J54" s="160"/>
      <c r="K54" s="160"/>
      <c r="L54" s="160"/>
      <c r="M54" s="160"/>
      <c r="N54" s="272"/>
      <c r="O54" s="160"/>
      <c r="P54" s="163"/>
      <c r="Q54" s="316"/>
      <c r="R54" s="55"/>
      <c r="S54" s="266" t="s">
        <v>82</v>
      </c>
      <c r="T54" s="266"/>
      <c r="U54" s="266"/>
      <c r="V54" s="266"/>
      <c r="W54" s="266"/>
      <c r="X54" s="266"/>
      <c r="Y54" s="266"/>
      <c r="Z54" s="266"/>
      <c r="AA54" s="266"/>
      <c r="AB54" s="266"/>
      <c r="AC54" s="266"/>
      <c r="AD54" s="266"/>
      <c r="AE54" s="266"/>
      <c r="AF54" s="58"/>
      <c r="AG54" s="19"/>
      <c r="AH54" s="269"/>
      <c r="AI54" s="269"/>
      <c r="AJ54" s="269"/>
      <c r="AK54" s="269"/>
      <c r="AL54" s="269"/>
      <c r="AM54" s="269"/>
      <c r="AN54" s="156"/>
      <c r="AO54" s="156"/>
      <c r="AP54" s="261"/>
      <c r="AQ54" s="263"/>
      <c r="AR54" s="12"/>
      <c r="AS54" s="12"/>
      <c r="AT54" s="12"/>
      <c r="AU54" s="12"/>
      <c r="AV54" s="12"/>
      <c r="AW54" s="13"/>
    </row>
    <row r="55" spans="1:49" ht="21" customHeight="1">
      <c r="A55" s="157" t="s">
        <v>83</v>
      </c>
      <c r="B55" s="158"/>
      <c r="C55" s="158"/>
      <c r="D55" s="159"/>
      <c r="E55" s="159"/>
      <c r="F55" s="160"/>
      <c r="G55" s="160"/>
      <c r="H55" s="160"/>
      <c r="I55" s="160"/>
      <c r="J55" s="160"/>
      <c r="K55" s="160"/>
      <c r="L55" s="160"/>
      <c r="M55" s="160"/>
      <c r="N55" s="109"/>
      <c r="O55" s="160"/>
      <c r="P55" s="163"/>
      <c r="Q55" s="316"/>
      <c r="R55" s="55"/>
      <c r="S55" s="266"/>
      <c r="T55" s="266"/>
      <c r="U55" s="266"/>
      <c r="V55" s="266"/>
      <c r="W55" s="266"/>
      <c r="X55" s="266"/>
      <c r="Y55" s="266"/>
      <c r="Z55" s="266"/>
      <c r="AA55" s="266"/>
      <c r="AB55" s="266"/>
      <c r="AC55" s="266"/>
      <c r="AD55" s="266"/>
      <c r="AE55" s="266"/>
      <c r="AF55" s="58"/>
      <c r="AG55" s="19"/>
      <c r="AH55" s="269"/>
      <c r="AI55" s="269"/>
      <c r="AJ55" s="269"/>
      <c r="AK55" s="269"/>
      <c r="AL55" s="269"/>
      <c r="AM55" s="269"/>
      <c r="AN55" s="154"/>
      <c r="AO55" s="154"/>
      <c r="AP55" s="120"/>
      <c r="AQ55" s="121">
        <f t="shared" si="0"/>
        <v>0</v>
      </c>
      <c r="AR55" s="12"/>
      <c r="AS55" s="12"/>
      <c r="AT55" s="12"/>
      <c r="AU55" s="12"/>
      <c r="AV55" s="12"/>
      <c r="AW55" s="13"/>
    </row>
    <row r="56" spans="1:49" ht="10.5" customHeight="1">
      <c r="A56" s="157" t="s">
        <v>87</v>
      </c>
      <c r="B56" s="158"/>
      <c r="C56" s="158"/>
      <c r="D56" s="159"/>
      <c r="E56" s="159"/>
      <c r="F56" s="160"/>
      <c r="G56" s="160"/>
      <c r="H56" s="160"/>
      <c r="I56" s="160"/>
      <c r="J56" s="160"/>
      <c r="K56" s="160"/>
      <c r="L56" s="160"/>
      <c r="M56" s="160"/>
      <c r="N56" s="160"/>
      <c r="O56" s="160"/>
      <c r="P56" s="163"/>
      <c r="Q56" s="316"/>
      <c r="R56" s="55"/>
      <c r="S56" s="266"/>
      <c r="T56" s="266"/>
      <c r="U56" s="266"/>
      <c r="V56" s="266"/>
      <c r="W56" s="266"/>
      <c r="X56" s="266"/>
      <c r="Y56" s="266"/>
      <c r="Z56" s="266"/>
      <c r="AA56" s="266"/>
      <c r="AB56" s="266"/>
      <c r="AC56" s="266"/>
      <c r="AD56" s="266"/>
      <c r="AE56" s="266"/>
      <c r="AF56" s="58"/>
      <c r="AG56" s="19"/>
      <c r="AH56" s="264" t="s">
        <v>84</v>
      </c>
      <c r="AI56" s="264"/>
      <c r="AJ56" s="264"/>
      <c r="AK56" s="264"/>
      <c r="AL56" s="264"/>
      <c r="AM56" s="264"/>
      <c r="AN56" s="265" t="s">
        <v>85</v>
      </c>
      <c r="AO56" s="265"/>
      <c r="AP56" s="265"/>
      <c r="AQ56" s="267">
        <f>+SUM(AQ49:AQ55)</f>
        <v>0</v>
      </c>
      <c r="AR56" s="12"/>
      <c r="AS56" s="12"/>
      <c r="AT56" s="12"/>
      <c r="AU56" s="12"/>
      <c r="AV56" s="12"/>
      <c r="AW56" s="13"/>
    </row>
    <row r="57" spans="1:49" ht="10.5" customHeight="1" thickBot="1">
      <c r="A57" s="157"/>
      <c r="B57" s="158"/>
      <c r="C57" s="158"/>
      <c r="D57" s="159"/>
      <c r="E57" s="159"/>
      <c r="F57" s="160"/>
      <c r="G57" s="160"/>
      <c r="H57" s="160"/>
      <c r="I57" s="160"/>
      <c r="J57" s="160"/>
      <c r="K57" s="160"/>
      <c r="L57" s="160"/>
      <c r="M57" s="160"/>
      <c r="N57" s="160"/>
      <c r="O57" s="160"/>
      <c r="P57" s="163"/>
      <c r="Q57" s="316"/>
      <c r="R57" s="268" t="s">
        <v>86</v>
      </c>
      <c r="S57" s="268"/>
      <c r="T57" s="268"/>
      <c r="U57" s="268"/>
      <c r="V57" s="268"/>
      <c r="W57" s="268"/>
      <c r="X57" s="268"/>
      <c r="Y57" s="268"/>
      <c r="Z57" s="268"/>
      <c r="AA57" s="268"/>
      <c r="AB57" s="268"/>
      <c r="AC57" s="268"/>
      <c r="AD57" s="268"/>
      <c r="AE57" s="268"/>
      <c r="AF57" s="268"/>
      <c r="AG57" s="19"/>
      <c r="AH57" s="264"/>
      <c r="AI57" s="264"/>
      <c r="AJ57" s="264"/>
      <c r="AK57" s="264"/>
      <c r="AL57" s="264"/>
      <c r="AM57" s="264"/>
      <c r="AN57" s="265"/>
      <c r="AO57" s="265"/>
      <c r="AP57" s="265"/>
      <c r="AQ57" s="267"/>
      <c r="AR57" s="12"/>
      <c r="AS57" s="12"/>
      <c r="AT57" s="12"/>
      <c r="AU57" s="12"/>
      <c r="AV57" s="12"/>
      <c r="AW57" s="13"/>
    </row>
    <row r="58" spans="1:49" ht="10.5" customHeight="1" thickBot="1">
      <c r="A58" s="170" t="s">
        <v>88</v>
      </c>
      <c r="B58" s="171"/>
      <c r="C58" s="172"/>
      <c r="D58" s="159"/>
      <c r="E58" s="159"/>
      <c r="F58" s="160"/>
      <c r="G58" s="160"/>
      <c r="H58" s="160"/>
      <c r="I58" s="160"/>
      <c r="J58" s="160"/>
      <c r="K58" s="160"/>
      <c r="L58" s="160"/>
      <c r="M58" s="160"/>
      <c r="N58" s="160"/>
      <c r="O58" s="160"/>
      <c r="P58" s="163"/>
      <c r="Q58" s="316"/>
      <c r="R58" s="268"/>
      <c r="S58" s="268"/>
      <c r="T58" s="268"/>
      <c r="U58" s="268"/>
      <c r="V58" s="268"/>
      <c r="W58" s="268"/>
      <c r="X58" s="268"/>
      <c r="Y58" s="268"/>
      <c r="Z58" s="268"/>
      <c r="AA58" s="268"/>
      <c r="AB58" s="268"/>
      <c r="AC58" s="268"/>
      <c r="AD58" s="268"/>
      <c r="AE58" s="268"/>
      <c r="AF58" s="268"/>
      <c r="AG58" s="19"/>
      <c r="AH58" s="254"/>
      <c r="AI58" s="254"/>
      <c r="AJ58" s="254"/>
      <c r="AK58" s="254"/>
      <c r="AL58" s="254"/>
      <c r="AM58" s="254"/>
      <c r="AN58" s="254"/>
      <c r="AO58" s="254"/>
      <c r="AP58" s="254"/>
      <c r="AQ58" s="254"/>
      <c r="AR58" s="12"/>
      <c r="AS58" s="12"/>
      <c r="AT58" s="12"/>
      <c r="AU58" s="12"/>
      <c r="AV58" s="12"/>
      <c r="AW58" s="13"/>
    </row>
    <row r="59" spans="1:49" ht="11.25" customHeight="1">
      <c r="A59" s="173"/>
      <c r="B59" s="174"/>
      <c r="C59" s="175"/>
      <c r="D59" s="159"/>
      <c r="E59" s="159"/>
      <c r="F59" s="160"/>
      <c r="G59" s="160"/>
      <c r="H59" s="160"/>
      <c r="I59" s="160"/>
      <c r="J59" s="160"/>
      <c r="K59" s="160"/>
      <c r="L59" s="160"/>
      <c r="M59" s="160"/>
      <c r="N59" s="160"/>
      <c r="O59" s="160"/>
      <c r="P59" s="163"/>
      <c r="Q59" s="59"/>
      <c r="R59" s="59"/>
      <c r="S59" s="59"/>
      <c r="T59" s="59"/>
      <c r="U59" s="59"/>
      <c r="V59" s="59"/>
      <c r="W59" s="59"/>
      <c r="X59" s="59"/>
      <c r="Y59" s="59"/>
      <c r="Z59" s="59"/>
      <c r="AA59" s="59"/>
      <c r="AB59" s="59"/>
      <c r="AC59" s="59"/>
      <c r="AD59" s="59"/>
      <c r="AE59" s="59"/>
      <c r="AF59" s="59"/>
      <c r="AG59" s="59"/>
      <c r="AH59" s="254"/>
      <c r="AI59" s="254"/>
      <c r="AJ59" s="254"/>
      <c r="AK59" s="254"/>
      <c r="AL59" s="254"/>
      <c r="AM59" s="254"/>
      <c r="AN59" s="254"/>
      <c r="AO59" s="254"/>
      <c r="AP59" s="254"/>
      <c r="AQ59" s="254"/>
      <c r="AR59" s="12"/>
      <c r="AS59" s="12"/>
      <c r="AT59" s="12"/>
      <c r="AU59" s="12"/>
      <c r="AV59" s="12"/>
      <c r="AW59" s="13"/>
    </row>
    <row r="60" spans="1:49" ht="21" customHeight="1">
      <c r="A60" s="157" t="s">
        <v>101</v>
      </c>
      <c r="B60" s="158"/>
      <c r="C60" s="158"/>
      <c r="D60" s="159"/>
      <c r="E60" s="159"/>
      <c r="F60" s="160"/>
      <c r="G60" s="160"/>
      <c r="H60" s="160"/>
      <c r="I60" s="160"/>
      <c r="J60" s="160"/>
      <c r="K60" s="160"/>
      <c r="L60" s="160"/>
      <c r="M60" s="160"/>
      <c r="N60" s="100"/>
      <c r="O60" s="160"/>
      <c r="P60" s="163"/>
      <c r="Q60" s="98"/>
      <c r="R60" s="192" t="s">
        <v>89</v>
      </c>
      <c r="S60" s="193"/>
      <c r="T60" s="193"/>
      <c r="U60" s="193"/>
      <c r="V60" s="193"/>
      <c r="W60" s="193"/>
      <c r="X60" s="193"/>
      <c r="Y60" s="194"/>
      <c r="Z60" s="255" t="s">
        <v>90</v>
      </c>
      <c r="AA60" s="257" t="s">
        <v>91</v>
      </c>
      <c r="AB60" s="258"/>
      <c r="AC60" s="161" t="s">
        <v>92</v>
      </c>
      <c r="AD60" s="151"/>
      <c r="AE60" s="151"/>
      <c r="AF60" s="151"/>
      <c r="AG60" s="151"/>
      <c r="AH60" s="151"/>
      <c r="AI60" s="151"/>
      <c r="AJ60" s="151"/>
      <c r="AK60" s="151"/>
      <c r="AL60" s="151"/>
      <c r="AM60" s="151"/>
      <c r="AN60" s="151"/>
      <c r="AO60" s="151"/>
      <c r="AP60" s="151"/>
      <c r="AQ60" s="162"/>
      <c r="AR60" s="12"/>
      <c r="AS60" s="12"/>
      <c r="AT60" s="12"/>
      <c r="AU60" s="12"/>
      <c r="AV60" s="12"/>
      <c r="AW60" s="13"/>
    </row>
    <row r="61" spans="1:49" ht="21" customHeight="1">
      <c r="A61" s="157" t="s">
        <v>105</v>
      </c>
      <c r="B61" s="158"/>
      <c r="C61" s="158"/>
      <c r="D61" s="159"/>
      <c r="E61" s="159"/>
      <c r="F61" s="160"/>
      <c r="G61" s="160"/>
      <c r="H61" s="160"/>
      <c r="I61" s="160"/>
      <c r="J61" s="160"/>
      <c r="K61" s="160"/>
      <c r="L61" s="160"/>
      <c r="M61" s="160"/>
      <c r="N61" s="100"/>
      <c r="O61" s="160"/>
      <c r="P61" s="163"/>
      <c r="Q61" s="98"/>
      <c r="R61" s="195"/>
      <c r="S61" s="196"/>
      <c r="T61" s="196"/>
      <c r="U61" s="196"/>
      <c r="V61" s="196"/>
      <c r="W61" s="196"/>
      <c r="X61" s="196"/>
      <c r="Y61" s="197"/>
      <c r="Z61" s="256"/>
      <c r="AA61" s="259"/>
      <c r="AB61" s="260"/>
      <c r="AC61" s="164" t="s">
        <v>93</v>
      </c>
      <c r="AD61" s="165"/>
      <c r="AE61" s="166"/>
      <c r="AF61" s="164" t="s">
        <v>94</v>
      </c>
      <c r="AG61" s="165"/>
      <c r="AH61" s="166"/>
      <c r="AI61" s="92" t="s">
        <v>95</v>
      </c>
      <c r="AJ61" s="92" t="s">
        <v>96</v>
      </c>
      <c r="AK61" s="164" t="s">
        <v>97</v>
      </c>
      <c r="AL61" s="166"/>
      <c r="AM61" s="164" t="s">
        <v>98</v>
      </c>
      <c r="AN61" s="166"/>
      <c r="AO61" s="92" t="s">
        <v>99</v>
      </c>
      <c r="AP61" s="92" t="s">
        <v>100</v>
      </c>
      <c r="AQ61" s="92" t="s">
        <v>6</v>
      </c>
      <c r="AR61" s="12"/>
      <c r="AS61" s="12"/>
      <c r="AT61" s="12"/>
      <c r="AU61" s="12"/>
      <c r="AV61" s="12"/>
      <c r="AW61" s="13"/>
    </row>
    <row r="62" spans="1:49" ht="21" customHeight="1">
      <c r="A62" s="157" t="s">
        <v>150</v>
      </c>
      <c r="B62" s="158"/>
      <c r="C62" s="158"/>
      <c r="D62" s="159"/>
      <c r="E62" s="159"/>
      <c r="F62" s="160"/>
      <c r="G62" s="160"/>
      <c r="H62" s="160"/>
      <c r="I62" s="160"/>
      <c r="J62" s="160"/>
      <c r="K62" s="160"/>
      <c r="L62" s="160"/>
      <c r="M62" s="160"/>
      <c r="N62" s="100"/>
      <c r="O62" s="160"/>
      <c r="P62" s="163"/>
      <c r="Q62" s="98"/>
      <c r="R62" s="161" t="s">
        <v>102</v>
      </c>
      <c r="S62" s="151"/>
      <c r="T62" s="151"/>
      <c r="U62" s="151"/>
      <c r="V62" s="151"/>
      <c r="W62" s="151"/>
      <c r="X62" s="151"/>
      <c r="Y62" s="162"/>
      <c r="Z62" s="60">
        <v>6</v>
      </c>
      <c r="AA62" s="161" t="s">
        <v>103</v>
      </c>
      <c r="AB62" s="162"/>
      <c r="AC62" s="167" t="s">
        <v>104</v>
      </c>
      <c r="AD62" s="168"/>
      <c r="AE62" s="169"/>
      <c r="AF62" s="154"/>
      <c r="AG62" s="155"/>
      <c r="AH62" s="156"/>
      <c r="AI62" s="108"/>
      <c r="AJ62" s="108"/>
      <c r="AK62" s="154"/>
      <c r="AL62" s="156"/>
      <c r="AM62" s="154"/>
      <c r="AN62" s="156"/>
      <c r="AO62" s="108"/>
      <c r="AP62" s="61">
        <f>SUM(AC62:AO62)</f>
        <v>0</v>
      </c>
      <c r="AQ62" s="18">
        <f>PRODUCT(AP62*Z62)</f>
        <v>0</v>
      </c>
      <c r="AR62" s="12"/>
      <c r="AS62" s="12"/>
      <c r="AT62" s="12"/>
      <c r="AU62" s="12"/>
      <c r="AV62" s="12"/>
      <c r="AW62" s="13"/>
    </row>
    <row r="63" spans="1:49" ht="21" customHeight="1">
      <c r="A63" s="157" t="s">
        <v>111</v>
      </c>
      <c r="B63" s="158"/>
      <c r="C63" s="158"/>
      <c r="D63" s="159"/>
      <c r="E63" s="159"/>
      <c r="F63" s="160"/>
      <c r="G63" s="160"/>
      <c r="H63" s="160"/>
      <c r="I63" s="160"/>
      <c r="J63" s="160"/>
      <c r="K63" s="160"/>
      <c r="L63" s="160"/>
      <c r="M63" s="160"/>
      <c r="N63" s="100"/>
      <c r="O63" s="160"/>
      <c r="P63" s="163"/>
      <c r="Q63" s="98"/>
      <c r="R63" s="161" t="s">
        <v>106</v>
      </c>
      <c r="S63" s="151"/>
      <c r="T63" s="151"/>
      <c r="U63" s="151"/>
      <c r="V63" s="151"/>
      <c r="W63" s="151"/>
      <c r="X63" s="151"/>
      <c r="Y63" s="162"/>
      <c r="Z63" s="60">
        <v>7</v>
      </c>
      <c r="AA63" s="244" t="s">
        <v>107</v>
      </c>
      <c r="AB63" s="245"/>
      <c r="AC63" s="167" t="s">
        <v>104</v>
      </c>
      <c r="AD63" s="168"/>
      <c r="AE63" s="169"/>
      <c r="AF63" s="154"/>
      <c r="AG63" s="155"/>
      <c r="AH63" s="156"/>
      <c r="AI63" s="108"/>
      <c r="AJ63" s="108"/>
      <c r="AK63" s="154"/>
      <c r="AL63" s="156"/>
      <c r="AM63" s="154"/>
      <c r="AN63" s="156"/>
      <c r="AO63" s="108"/>
      <c r="AP63" s="62">
        <f>SUM(AC63:AO63)</f>
        <v>0</v>
      </c>
      <c r="AQ63" s="18">
        <f>PRODUCT(AP63*Z63)</f>
        <v>0</v>
      </c>
      <c r="AR63" s="12"/>
      <c r="AS63" s="12"/>
      <c r="AT63" s="12"/>
      <c r="AU63" s="12"/>
      <c r="AV63" s="12"/>
      <c r="AW63" s="13"/>
    </row>
    <row r="64" spans="1:49" ht="21" customHeight="1">
      <c r="A64" s="248" t="s">
        <v>115</v>
      </c>
      <c r="B64" s="249"/>
      <c r="C64" s="250"/>
      <c r="D64" s="159"/>
      <c r="E64" s="159"/>
      <c r="F64" s="160"/>
      <c r="G64" s="160"/>
      <c r="H64" s="160"/>
      <c r="I64" s="160"/>
      <c r="J64" s="160"/>
      <c r="K64" s="160"/>
      <c r="L64" s="160"/>
      <c r="M64" s="160"/>
      <c r="N64" s="100"/>
      <c r="O64" s="160"/>
      <c r="P64" s="163"/>
      <c r="Q64" s="98"/>
      <c r="R64" s="161" t="s">
        <v>109</v>
      </c>
      <c r="S64" s="151"/>
      <c r="T64" s="151"/>
      <c r="U64" s="151"/>
      <c r="V64" s="151"/>
      <c r="W64" s="151"/>
      <c r="X64" s="151"/>
      <c r="Y64" s="162"/>
      <c r="Z64" s="60">
        <v>8</v>
      </c>
      <c r="AA64" s="246" t="s">
        <v>110</v>
      </c>
      <c r="AB64" s="247"/>
      <c r="AC64" s="251"/>
      <c r="AD64" s="252"/>
      <c r="AE64" s="253"/>
      <c r="AF64" s="154"/>
      <c r="AG64" s="155"/>
      <c r="AH64" s="156"/>
      <c r="AI64" s="108"/>
      <c r="AJ64" s="108"/>
      <c r="AK64" s="154"/>
      <c r="AL64" s="156"/>
      <c r="AM64" s="154"/>
      <c r="AN64" s="156"/>
      <c r="AO64" s="108"/>
      <c r="AP64" s="62">
        <f>SUM(AC64:AO64)</f>
        <v>0</v>
      </c>
      <c r="AQ64" s="18">
        <f>PRODUCT(AP64*Z64)</f>
        <v>0</v>
      </c>
      <c r="AR64" s="12"/>
      <c r="AS64" s="12"/>
      <c r="AT64" s="12"/>
      <c r="AU64" s="12"/>
      <c r="AV64" s="12"/>
      <c r="AW64" s="13"/>
    </row>
    <row r="65" spans="1:49" ht="21" customHeight="1" thickBot="1">
      <c r="A65" s="215" t="s">
        <v>116</v>
      </c>
      <c r="B65" s="216"/>
      <c r="C65" s="216"/>
      <c r="D65" s="235"/>
      <c r="E65" s="235"/>
      <c r="F65" s="236"/>
      <c r="G65" s="236"/>
      <c r="H65" s="236"/>
      <c r="I65" s="236"/>
      <c r="J65" s="236"/>
      <c r="K65" s="236"/>
      <c r="L65" s="236"/>
      <c r="M65" s="236"/>
      <c r="N65" s="106"/>
      <c r="O65" s="236"/>
      <c r="P65" s="237"/>
      <c r="Q65" s="98"/>
      <c r="R65" s="217" t="s">
        <v>112</v>
      </c>
      <c r="S65" s="218"/>
      <c r="T65" s="218"/>
      <c r="U65" s="218"/>
      <c r="V65" s="218"/>
      <c r="W65" s="218"/>
      <c r="X65" s="218"/>
      <c r="Y65" s="219"/>
      <c r="Z65" s="63">
        <f>SUM(Z62:Z64)</f>
        <v>21</v>
      </c>
      <c r="AA65" s="238" t="s">
        <v>113</v>
      </c>
      <c r="AB65" s="239"/>
      <c r="AC65" s="239"/>
      <c r="AD65" s="239"/>
      <c r="AE65" s="239"/>
      <c r="AF65" s="239"/>
      <c r="AG65" s="239"/>
      <c r="AH65" s="239"/>
      <c r="AI65" s="239"/>
      <c r="AJ65" s="239"/>
      <c r="AK65" s="239"/>
      <c r="AL65" s="240"/>
      <c r="AM65" s="241" t="s">
        <v>114</v>
      </c>
      <c r="AN65" s="242"/>
      <c r="AO65" s="243"/>
      <c r="AP65" s="96">
        <f>SUM(AP62:AP64)</f>
        <v>0</v>
      </c>
      <c r="AQ65" s="97">
        <f>SUM(AQ62:AQ64)</f>
        <v>0</v>
      </c>
      <c r="AR65" s="12"/>
      <c r="AS65" s="12"/>
      <c r="AT65" s="12"/>
      <c r="AU65" s="12"/>
      <c r="AV65" s="12"/>
      <c r="AW65" s="13"/>
    </row>
    <row r="66" spans="1:49" ht="12" customHeight="1" thickBot="1">
      <c r="A66" s="113"/>
      <c r="B66" s="113"/>
      <c r="C66" s="113"/>
      <c r="D66" s="103"/>
      <c r="E66" s="103"/>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118"/>
      <c r="AK66" s="118"/>
      <c r="AL66" s="118"/>
      <c r="AM66" s="118"/>
      <c r="AN66" s="118"/>
      <c r="AO66" s="118"/>
      <c r="AP66" s="118"/>
      <c r="AQ66" s="118"/>
      <c r="AR66" s="12"/>
      <c r="AS66" s="12"/>
      <c r="AT66" s="12"/>
      <c r="AU66" s="12"/>
      <c r="AV66" s="12"/>
      <c r="AW66" s="13"/>
    </row>
    <row r="67" spans="1:49" ht="9" customHeight="1">
      <c r="A67" s="203" t="s">
        <v>117</v>
      </c>
      <c r="B67" s="204"/>
      <c r="C67" s="204"/>
      <c r="D67" s="205"/>
      <c r="E67" s="209">
        <f>+AQ41+AQ56+AQ65</f>
        <v>0</v>
      </c>
      <c r="F67" s="210"/>
      <c r="G67" s="210"/>
      <c r="H67" s="210"/>
      <c r="I67" s="210"/>
      <c r="J67" s="210"/>
      <c r="K67" s="210"/>
      <c r="L67" s="210"/>
      <c r="M67" s="210"/>
      <c r="N67" s="210"/>
      <c r="O67" s="210"/>
      <c r="P67" s="211"/>
      <c r="Q67" s="59"/>
      <c r="R67" s="203" t="s">
        <v>154</v>
      </c>
      <c r="S67" s="204"/>
      <c r="T67" s="204"/>
      <c r="U67" s="204"/>
      <c r="V67" s="204"/>
      <c r="W67" s="204"/>
      <c r="X67" s="204"/>
      <c r="Y67" s="204"/>
      <c r="Z67" s="204"/>
      <c r="AA67" s="204"/>
      <c r="AB67" s="205"/>
      <c r="AC67" s="210"/>
      <c r="AD67" s="210"/>
      <c r="AE67" s="210"/>
      <c r="AF67" s="210"/>
      <c r="AG67" s="210"/>
      <c r="AH67" s="210"/>
      <c r="AI67" s="210"/>
      <c r="AJ67" s="210"/>
      <c r="AK67" s="210"/>
      <c r="AL67" s="210"/>
      <c r="AM67" s="210"/>
      <c r="AN67" s="210"/>
      <c r="AO67" s="210"/>
      <c r="AP67" s="210"/>
      <c r="AQ67" s="211"/>
      <c r="AR67" s="12"/>
      <c r="AS67" s="12"/>
      <c r="AT67" s="12"/>
      <c r="AU67" s="12"/>
      <c r="AV67" s="12"/>
      <c r="AW67" s="13"/>
    </row>
    <row r="68" spans="1:49" ht="24.75" customHeight="1" thickBot="1">
      <c r="A68" s="206"/>
      <c r="B68" s="207"/>
      <c r="C68" s="207"/>
      <c r="D68" s="208"/>
      <c r="E68" s="212"/>
      <c r="F68" s="213"/>
      <c r="G68" s="213"/>
      <c r="H68" s="213"/>
      <c r="I68" s="213"/>
      <c r="J68" s="213"/>
      <c r="K68" s="213"/>
      <c r="L68" s="213"/>
      <c r="M68" s="213"/>
      <c r="N68" s="213"/>
      <c r="O68" s="213"/>
      <c r="P68" s="214"/>
      <c r="Q68" s="95"/>
      <c r="R68" s="206"/>
      <c r="S68" s="207"/>
      <c r="T68" s="207"/>
      <c r="U68" s="207"/>
      <c r="V68" s="207"/>
      <c r="W68" s="207"/>
      <c r="X68" s="207"/>
      <c r="Y68" s="207"/>
      <c r="Z68" s="207"/>
      <c r="AA68" s="207"/>
      <c r="AB68" s="208"/>
      <c r="AC68" s="213"/>
      <c r="AD68" s="213"/>
      <c r="AE68" s="213"/>
      <c r="AF68" s="213"/>
      <c r="AG68" s="213"/>
      <c r="AH68" s="213"/>
      <c r="AI68" s="213"/>
      <c r="AJ68" s="213"/>
      <c r="AK68" s="213"/>
      <c r="AL68" s="213"/>
      <c r="AM68" s="213"/>
      <c r="AN68" s="213"/>
      <c r="AO68" s="213"/>
      <c r="AP68" s="213"/>
      <c r="AQ68" s="214"/>
      <c r="AR68" s="12"/>
      <c r="AS68" s="12"/>
      <c r="AT68" s="12"/>
      <c r="AU68" s="12"/>
      <c r="AV68" s="12"/>
      <c r="AW68" s="13"/>
    </row>
    <row r="69" spans="1:49" ht="15" customHeight="1">
      <c r="A69" s="146"/>
      <c r="B69" s="146"/>
      <c r="C69" s="146"/>
      <c r="D69" s="146"/>
      <c r="E69" s="146"/>
      <c r="F69" s="146"/>
      <c r="G69" s="146"/>
      <c r="H69" s="146"/>
      <c r="I69" s="146"/>
      <c r="J69" s="146"/>
      <c r="K69" s="146"/>
      <c r="L69" s="146"/>
      <c r="M69" s="146"/>
      <c r="N69" s="146"/>
      <c r="O69" s="146"/>
      <c r="P69" s="146"/>
      <c r="Q69" s="146"/>
      <c r="R69" s="220" t="s">
        <v>194</v>
      </c>
      <c r="S69" s="221"/>
      <c r="T69" s="221"/>
      <c r="U69" s="221"/>
      <c r="V69" s="221"/>
      <c r="W69" s="221"/>
      <c r="X69" s="221"/>
      <c r="Y69" s="221"/>
      <c r="Z69" s="221"/>
      <c r="AA69" s="221"/>
      <c r="AB69" s="222"/>
      <c r="AC69" s="229">
        <v>200</v>
      </c>
      <c r="AD69" s="229"/>
      <c r="AE69" s="229"/>
      <c r="AF69" s="229"/>
      <c r="AG69" s="229"/>
      <c r="AH69" s="229"/>
      <c r="AI69" s="229"/>
      <c r="AJ69" s="229"/>
      <c r="AK69" s="229"/>
      <c r="AL69" s="229"/>
      <c r="AM69" s="229"/>
      <c r="AN69" s="229"/>
      <c r="AO69" s="229"/>
      <c r="AP69" s="229"/>
      <c r="AQ69" s="230"/>
      <c r="AR69" s="12"/>
      <c r="AS69" s="12"/>
      <c r="AT69" s="12"/>
      <c r="AU69" s="12"/>
      <c r="AV69" s="12"/>
      <c r="AW69" s="13"/>
    </row>
    <row r="70" spans="1:49" ht="15" customHeight="1">
      <c r="A70" s="145"/>
      <c r="B70" s="145"/>
      <c r="C70" s="145"/>
      <c r="D70" s="145"/>
      <c r="E70" s="145"/>
      <c r="F70" s="145"/>
      <c r="G70" s="145"/>
      <c r="H70" s="145"/>
      <c r="I70" s="145"/>
      <c r="J70" s="145"/>
      <c r="K70" s="145"/>
      <c r="L70" s="145"/>
      <c r="M70" s="145"/>
      <c r="N70" s="145"/>
      <c r="O70" s="145"/>
      <c r="P70" s="145"/>
      <c r="Q70" s="145"/>
      <c r="R70" s="223"/>
      <c r="S70" s="224"/>
      <c r="T70" s="224"/>
      <c r="U70" s="224"/>
      <c r="V70" s="224"/>
      <c r="W70" s="224"/>
      <c r="X70" s="224"/>
      <c r="Y70" s="224"/>
      <c r="Z70" s="224"/>
      <c r="AA70" s="224"/>
      <c r="AB70" s="225"/>
      <c r="AC70" s="231"/>
      <c r="AD70" s="231"/>
      <c r="AE70" s="231"/>
      <c r="AF70" s="231"/>
      <c r="AG70" s="231"/>
      <c r="AH70" s="231"/>
      <c r="AI70" s="231"/>
      <c r="AJ70" s="231"/>
      <c r="AK70" s="231"/>
      <c r="AL70" s="231"/>
      <c r="AM70" s="231"/>
      <c r="AN70" s="231"/>
      <c r="AO70" s="231"/>
      <c r="AP70" s="231"/>
      <c r="AQ70" s="232"/>
      <c r="AR70" s="12"/>
      <c r="AS70" s="12"/>
      <c r="AT70" s="12"/>
      <c r="AU70" s="12"/>
      <c r="AV70" s="12"/>
      <c r="AW70" s="13"/>
    </row>
    <row r="71" spans="1:49" ht="15" customHeight="1" thickBot="1">
      <c r="A71" s="145"/>
      <c r="B71" s="145"/>
      <c r="C71" s="145"/>
      <c r="D71" s="145"/>
      <c r="E71" s="145"/>
      <c r="F71" s="145"/>
      <c r="G71" s="145"/>
      <c r="H71" s="145"/>
      <c r="I71" s="145"/>
      <c r="J71" s="145"/>
      <c r="K71" s="145"/>
      <c r="L71" s="145"/>
      <c r="M71" s="145"/>
      <c r="N71" s="145"/>
      <c r="O71" s="145"/>
      <c r="P71" s="145"/>
      <c r="Q71" s="145"/>
      <c r="R71" s="226"/>
      <c r="S71" s="227"/>
      <c r="T71" s="227"/>
      <c r="U71" s="227"/>
      <c r="V71" s="227"/>
      <c r="W71" s="227"/>
      <c r="X71" s="227"/>
      <c r="Y71" s="227"/>
      <c r="Z71" s="227"/>
      <c r="AA71" s="227"/>
      <c r="AB71" s="228"/>
      <c r="AC71" s="233"/>
      <c r="AD71" s="233"/>
      <c r="AE71" s="233"/>
      <c r="AF71" s="233"/>
      <c r="AG71" s="233"/>
      <c r="AH71" s="233"/>
      <c r="AI71" s="233"/>
      <c r="AJ71" s="233"/>
      <c r="AK71" s="233"/>
      <c r="AL71" s="233"/>
      <c r="AM71" s="233"/>
      <c r="AN71" s="233"/>
      <c r="AO71" s="233"/>
      <c r="AP71" s="233"/>
      <c r="AQ71" s="234"/>
      <c r="AR71" s="12"/>
      <c r="AS71" s="12"/>
      <c r="AT71" s="12"/>
      <c r="AU71" s="12"/>
      <c r="AV71" s="12"/>
      <c r="AW71" s="13"/>
    </row>
    <row r="72" spans="1:49" ht="15" customHeight="1">
      <c r="A72" s="145"/>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2"/>
      <c r="AS72" s="12"/>
      <c r="AT72" s="12"/>
      <c r="AU72" s="12"/>
      <c r="AV72" s="12"/>
      <c r="AW72" s="13"/>
    </row>
    <row r="73" spans="1:49" ht="15" customHeight="1">
      <c r="A73" s="145"/>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2"/>
      <c r="AS73" s="12"/>
      <c r="AT73" s="12"/>
      <c r="AU73" s="12"/>
      <c r="AV73" s="12"/>
      <c r="AW73" s="13"/>
    </row>
    <row r="74" spans="1:49" ht="18" customHeight="1">
      <c r="A74" s="198" t="s">
        <v>118</v>
      </c>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2"/>
      <c r="AS74" s="12"/>
      <c r="AT74" s="12"/>
      <c r="AU74" s="12"/>
      <c r="AV74" s="12"/>
      <c r="AW74" s="13"/>
    </row>
    <row r="75" spans="1:49" ht="18" customHeight="1">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2"/>
      <c r="AS75" s="12"/>
      <c r="AT75" s="12"/>
      <c r="AU75" s="12"/>
      <c r="AV75" s="12"/>
      <c r="AW75" s="13"/>
    </row>
    <row r="76" spans="1:49" ht="18" customHeight="1">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2"/>
      <c r="AS76" s="12"/>
      <c r="AT76" s="12"/>
      <c r="AU76" s="12"/>
      <c r="AV76" s="12"/>
      <c r="AW76" s="13"/>
    </row>
    <row r="77" spans="1:49" ht="18" customHeight="1">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2"/>
      <c r="AS77" s="12"/>
      <c r="AT77" s="12"/>
      <c r="AU77" s="12"/>
      <c r="AV77" s="12"/>
      <c r="AW77" s="13"/>
    </row>
    <row r="78" spans="1:49" ht="21" customHeight="1">
      <c r="A78" s="199" t="s">
        <v>119</v>
      </c>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2"/>
      <c r="AS78" s="12"/>
      <c r="AT78" s="12"/>
      <c r="AU78" s="12"/>
      <c r="AV78" s="12"/>
      <c r="AW78" s="13"/>
    </row>
    <row r="79" spans="1:49" ht="20.100000000000001" customHeight="1">
      <c r="A79" s="200" t="s">
        <v>120</v>
      </c>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12"/>
      <c r="AS79" s="12"/>
      <c r="AT79" s="12"/>
      <c r="AU79" s="12"/>
      <c r="AV79" s="12"/>
      <c r="AW79" s="13"/>
    </row>
    <row r="80" spans="1:49" ht="33.75" customHeight="1">
      <c r="A80" s="201" t="s">
        <v>121</v>
      </c>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12"/>
      <c r="AS80" s="12"/>
      <c r="AT80" s="12"/>
      <c r="AU80" s="12"/>
      <c r="AV80" s="12"/>
      <c r="AW80" s="13"/>
    </row>
    <row r="81" spans="1:49" ht="33.75" customHeight="1">
      <c r="A81" s="64" t="s">
        <v>122</v>
      </c>
      <c r="B81" s="65"/>
      <c r="C81" s="65"/>
      <c r="D81" s="65"/>
      <c r="E81" s="65"/>
      <c r="F81" s="65"/>
      <c r="G81" s="65"/>
      <c r="H81" s="65"/>
      <c r="I81" s="65"/>
      <c r="J81" s="65"/>
      <c r="K81" s="65"/>
      <c r="L81" s="65"/>
      <c r="M81" s="65"/>
      <c r="N81" s="65"/>
      <c r="O81" s="65"/>
      <c r="P81" s="65"/>
      <c r="Q81" s="65"/>
      <c r="R81" s="65"/>
      <c r="S81" s="103" t="s">
        <v>123</v>
      </c>
      <c r="T81" s="66"/>
      <c r="U81" s="66"/>
      <c r="V81" s="66"/>
      <c r="W81" s="66"/>
      <c r="X81" s="66"/>
      <c r="Y81" s="66"/>
      <c r="Z81" s="66"/>
      <c r="AA81" s="66"/>
      <c r="AB81" s="67"/>
      <c r="AC81" s="68"/>
      <c r="AD81" s="69" t="s">
        <v>124</v>
      </c>
      <c r="AE81" s="66"/>
      <c r="AF81" s="66"/>
      <c r="AG81" s="66"/>
      <c r="AH81" s="66"/>
      <c r="AI81" s="66"/>
      <c r="AJ81" s="66"/>
      <c r="AK81" s="66"/>
      <c r="AL81" s="66"/>
      <c r="AM81" s="66"/>
      <c r="AN81" s="66"/>
      <c r="AO81" s="68"/>
      <c r="AP81" s="130" t="s">
        <v>170</v>
      </c>
      <c r="AQ81" s="131"/>
      <c r="AR81" s="12"/>
      <c r="AS81" s="12"/>
      <c r="AT81" s="12"/>
      <c r="AU81" s="12"/>
      <c r="AV81" s="12"/>
      <c r="AW81" s="13"/>
    </row>
    <row r="82" spans="1:49" ht="3" customHeight="1">
      <c r="A82" s="103"/>
      <c r="B82" s="70"/>
      <c r="C82" s="70"/>
      <c r="D82" s="70"/>
      <c r="E82" s="70"/>
      <c r="F82" s="70"/>
      <c r="G82" s="70"/>
      <c r="H82" s="70"/>
      <c r="I82" s="70"/>
      <c r="J82" s="70"/>
      <c r="K82" s="70"/>
      <c r="L82" s="70"/>
      <c r="M82" s="70"/>
      <c r="N82" s="70"/>
      <c r="O82" s="71"/>
      <c r="P82" s="71"/>
      <c r="Q82" s="71"/>
      <c r="R82" s="71"/>
      <c r="S82" s="71"/>
      <c r="T82" s="71"/>
      <c r="U82" s="71"/>
      <c r="V82" s="71"/>
      <c r="W82" s="71"/>
      <c r="X82" s="71"/>
      <c r="Y82" s="71"/>
      <c r="Z82" s="66"/>
      <c r="AA82" s="71"/>
      <c r="AB82" s="71"/>
      <c r="AC82" s="71"/>
      <c r="AD82" s="71"/>
      <c r="AE82" s="71"/>
      <c r="AF82" s="71"/>
      <c r="AG82" s="71"/>
      <c r="AH82" s="71"/>
      <c r="AI82" s="71"/>
      <c r="AJ82" s="72"/>
      <c r="AK82" s="71"/>
      <c r="AL82" s="71"/>
      <c r="AM82" s="71"/>
      <c r="AN82" s="71"/>
      <c r="AO82" s="70"/>
      <c r="AP82" s="70"/>
      <c r="AQ82" s="70"/>
      <c r="AR82" s="12"/>
      <c r="AS82" s="12"/>
      <c r="AT82" s="12"/>
      <c r="AU82" s="12"/>
      <c r="AV82" s="12"/>
      <c r="AW82" s="13"/>
    </row>
    <row r="83" spans="1:49" ht="20.100000000000001" customHeight="1">
      <c r="A83" s="202" t="s">
        <v>125</v>
      </c>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12"/>
      <c r="AS83" s="12"/>
      <c r="AT83" s="12"/>
      <c r="AU83" s="12"/>
      <c r="AV83" s="12"/>
      <c r="AW83" s="13"/>
    </row>
    <row r="84" spans="1:49">
      <c r="AR84" s="119"/>
      <c r="AS84" s="119"/>
      <c r="AT84" s="119"/>
      <c r="AU84" s="119"/>
      <c r="AV84" s="119"/>
      <c r="AW84" s="119"/>
    </row>
    <row r="85" spans="1:49">
      <c r="AR85" s="73"/>
      <c r="AS85" s="73"/>
      <c r="AT85" s="73"/>
      <c r="AU85" s="73"/>
      <c r="AV85" s="73"/>
      <c r="AW85" s="74"/>
    </row>
  </sheetData>
  <sheetProtection algorithmName="SHA-512" hashValue="mhwloiXYdEXtfGduxT/YhMaklRrXyCzSJxquvNE59CdwfnMsHkufFyydS/5/H/Y752yVRxJMYVljOjftIJ/KVA==" saltValue="WWloK+gthDSNpBnZ15bODg==" spinCount="100000" sheet="1" selectLockedCells="1"/>
  <mergeCells count="343">
    <mergeCell ref="A16:B16"/>
    <mergeCell ref="AK5:AM6"/>
    <mergeCell ref="AN5:AO6"/>
    <mergeCell ref="AK7:AM7"/>
    <mergeCell ref="AN7:AO7"/>
    <mergeCell ref="B15:G15"/>
    <mergeCell ref="H15:I15"/>
    <mergeCell ref="J15:Z15"/>
    <mergeCell ref="AK15:AM15"/>
    <mergeCell ref="AN15:AO15"/>
    <mergeCell ref="A8:C8"/>
    <mergeCell ref="AB8:AC9"/>
    <mergeCell ref="AJ8:AJ9"/>
    <mergeCell ref="AK8:AM9"/>
    <mergeCell ref="AN8:AO9"/>
    <mergeCell ref="A10:B10"/>
    <mergeCell ref="C10:O10"/>
    <mergeCell ref="P10:R10"/>
    <mergeCell ref="S10:Z10"/>
    <mergeCell ref="AK10:AM10"/>
    <mergeCell ref="AN10:AO10"/>
    <mergeCell ref="AA2:AA16"/>
    <mergeCell ref="AB2:AQ2"/>
    <mergeCell ref="D4:Z8"/>
    <mergeCell ref="AB4:AJ4"/>
    <mergeCell ref="AK4:AM4"/>
    <mergeCell ref="AN4:AO4"/>
    <mergeCell ref="AB5:AC6"/>
    <mergeCell ref="AJ5:AJ6"/>
    <mergeCell ref="R16:W16"/>
    <mergeCell ref="X16:Z16"/>
    <mergeCell ref="AK16:AM16"/>
    <mergeCell ref="AN16:AO16"/>
    <mergeCell ref="AD5:AG6"/>
    <mergeCell ref="AH5:AI6"/>
    <mergeCell ref="AD7:AG7"/>
    <mergeCell ref="AH7:AI7"/>
    <mergeCell ref="AH8:AI9"/>
    <mergeCell ref="AD8:AG9"/>
    <mergeCell ref="AD10:AG10"/>
    <mergeCell ref="AH10:AI10"/>
    <mergeCell ref="AD11:AG11"/>
    <mergeCell ref="AH11:AI11"/>
    <mergeCell ref="H14:J14"/>
    <mergeCell ref="K14:O14"/>
    <mergeCell ref="P14:Q14"/>
    <mergeCell ref="R14:Z14"/>
    <mergeCell ref="AB14:AC14"/>
    <mergeCell ref="AK14:AM14"/>
    <mergeCell ref="AN14:AO14"/>
    <mergeCell ref="C16:E16"/>
    <mergeCell ref="F16:H16"/>
    <mergeCell ref="I16:K16"/>
    <mergeCell ref="L16:N16"/>
    <mergeCell ref="O16:Q16"/>
    <mergeCell ref="AP5:AQ19"/>
    <mergeCell ref="D3:Z3"/>
    <mergeCell ref="AB3:AM3"/>
    <mergeCell ref="AO3:AP3"/>
    <mergeCell ref="A11:B11"/>
    <mergeCell ref="C11:O11"/>
    <mergeCell ref="P11:R11"/>
    <mergeCell ref="S11:Z11"/>
    <mergeCell ref="AK11:AM11"/>
    <mergeCell ref="AN11:AO11"/>
    <mergeCell ref="A12:B12"/>
    <mergeCell ref="C12:Z12"/>
    <mergeCell ref="AK12:AM12"/>
    <mergeCell ref="AN12:AO12"/>
    <mergeCell ref="A13:B13"/>
    <mergeCell ref="C13:K13"/>
    <mergeCell ref="L13:M13"/>
    <mergeCell ref="N13:O13"/>
    <mergeCell ref="P13:Q13"/>
    <mergeCell ref="R13:Z13"/>
    <mergeCell ref="AK13:AM13"/>
    <mergeCell ref="AN13:AO13"/>
    <mergeCell ref="A14:B14"/>
    <mergeCell ref="C14:G14"/>
    <mergeCell ref="D17:E17"/>
    <mergeCell ref="F17:G17"/>
    <mergeCell ref="H17:J17"/>
    <mergeCell ref="L17:Q18"/>
    <mergeCell ref="T17:Z19"/>
    <mergeCell ref="AK17:AM17"/>
    <mergeCell ref="AN17:AO17"/>
    <mergeCell ref="AB18:AJ18"/>
    <mergeCell ref="AK18:AM18"/>
    <mergeCell ref="AN18:AO18"/>
    <mergeCell ref="A19:P19"/>
    <mergeCell ref="Q19:Q58"/>
    <mergeCell ref="AB19:AJ19"/>
    <mergeCell ref="AK19:AM19"/>
    <mergeCell ref="AN19:AO19"/>
    <mergeCell ref="A20:P24"/>
    <mergeCell ref="AH20:AM25"/>
    <mergeCell ref="AN20:AP21"/>
    <mergeCell ref="A35:C37"/>
    <mergeCell ref="A39:C40"/>
    <mergeCell ref="D39:E40"/>
    <mergeCell ref="F39:G40"/>
    <mergeCell ref="H39:I40"/>
    <mergeCell ref="U21:AC23"/>
    <mergeCell ref="AN22:AP24"/>
    <mergeCell ref="S24:AD26"/>
    <mergeCell ref="A25:P25"/>
    <mergeCell ref="A26:P28"/>
    <mergeCell ref="AH26:AM28"/>
    <mergeCell ref="AN26:AO28"/>
    <mergeCell ref="AP26:AP28"/>
    <mergeCell ref="AQ26:AQ28"/>
    <mergeCell ref="S27:AE31"/>
    <mergeCell ref="A29:P29"/>
    <mergeCell ref="AH29:AM29"/>
    <mergeCell ref="AN29:AO29"/>
    <mergeCell ref="A30:P34"/>
    <mergeCell ref="AN30:AO30"/>
    <mergeCell ref="AH31:AM33"/>
    <mergeCell ref="AN31:AO33"/>
    <mergeCell ref="S32:AE34"/>
    <mergeCell ref="AN34:AO34"/>
    <mergeCell ref="AQ20:AQ24"/>
    <mergeCell ref="AP29:AQ38"/>
    <mergeCell ref="S36:AE38"/>
    <mergeCell ref="A38:C38"/>
    <mergeCell ref="D38:E38"/>
    <mergeCell ref="F38:G38"/>
    <mergeCell ref="H38:I38"/>
    <mergeCell ref="J38:K38"/>
    <mergeCell ref="L38:M38"/>
    <mergeCell ref="O38:P38"/>
    <mergeCell ref="AH38:AM38"/>
    <mergeCell ref="AN38:AO38"/>
    <mergeCell ref="D35:E37"/>
    <mergeCell ref="F35:G37"/>
    <mergeCell ref="H35:I37"/>
    <mergeCell ref="J35:K37"/>
    <mergeCell ref="L35:M37"/>
    <mergeCell ref="N35:N37"/>
    <mergeCell ref="O35:P37"/>
    <mergeCell ref="AH35:AM37"/>
    <mergeCell ref="AN35:AO37"/>
    <mergeCell ref="J39:K40"/>
    <mergeCell ref="L39:M40"/>
    <mergeCell ref="N39:N40"/>
    <mergeCell ref="O39:P40"/>
    <mergeCell ref="S39:AE40"/>
    <mergeCell ref="AH39:AM40"/>
    <mergeCell ref="AN39:AO40"/>
    <mergeCell ref="AP39:AP40"/>
    <mergeCell ref="AQ39:AQ40"/>
    <mergeCell ref="AN41:AP43"/>
    <mergeCell ref="AQ41:AQ43"/>
    <mergeCell ref="X43:AA45"/>
    <mergeCell ref="AH44:AQ45"/>
    <mergeCell ref="A41:C43"/>
    <mergeCell ref="D41:E43"/>
    <mergeCell ref="F41:G43"/>
    <mergeCell ref="H41:I43"/>
    <mergeCell ref="J41:K43"/>
    <mergeCell ref="L41:M43"/>
    <mergeCell ref="N41:N43"/>
    <mergeCell ref="O41:P43"/>
    <mergeCell ref="AH41:AM43"/>
    <mergeCell ref="O44:P48"/>
    <mergeCell ref="A44:C48"/>
    <mergeCell ref="AH46:AM48"/>
    <mergeCell ref="AN46:AO48"/>
    <mergeCell ref="AP46:AP48"/>
    <mergeCell ref="AQ46:AQ48"/>
    <mergeCell ref="O49:P49"/>
    <mergeCell ref="AH49:AM49"/>
    <mergeCell ref="AN49:AO49"/>
    <mergeCell ref="S46:AE50"/>
    <mergeCell ref="A50:C51"/>
    <mergeCell ref="D50:E51"/>
    <mergeCell ref="F50:G51"/>
    <mergeCell ref="H50:I51"/>
    <mergeCell ref="J50:K51"/>
    <mergeCell ref="L50:M51"/>
    <mergeCell ref="N50:N51"/>
    <mergeCell ref="O50:P51"/>
    <mergeCell ref="AN50:AO51"/>
    <mergeCell ref="AP50:AP51"/>
    <mergeCell ref="AH55:AM55"/>
    <mergeCell ref="AH50:AM51"/>
    <mergeCell ref="AQ50:AQ51"/>
    <mergeCell ref="S51:AE53"/>
    <mergeCell ref="A52:C52"/>
    <mergeCell ref="D52:E52"/>
    <mergeCell ref="F52:G52"/>
    <mergeCell ref="H52:I52"/>
    <mergeCell ref="J52:K52"/>
    <mergeCell ref="L52:M52"/>
    <mergeCell ref="O52:P52"/>
    <mergeCell ref="AH52:AM52"/>
    <mergeCell ref="AN52:AO52"/>
    <mergeCell ref="A53:C54"/>
    <mergeCell ref="D53:E54"/>
    <mergeCell ref="F53:G54"/>
    <mergeCell ref="H53:I54"/>
    <mergeCell ref="J53:K54"/>
    <mergeCell ref="L53:M54"/>
    <mergeCell ref="N53:N54"/>
    <mergeCell ref="O53:P54"/>
    <mergeCell ref="AH53:AM54"/>
    <mergeCell ref="AN53:AO54"/>
    <mergeCell ref="AH58:AQ59"/>
    <mergeCell ref="Z60:Z61"/>
    <mergeCell ref="AA60:AB61"/>
    <mergeCell ref="AC60:AQ60"/>
    <mergeCell ref="D61:E61"/>
    <mergeCell ref="AP53:AP54"/>
    <mergeCell ref="AQ53:AQ54"/>
    <mergeCell ref="AN55:AO55"/>
    <mergeCell ref="D56:E57"/>
    <mergeCell ref="F56:G57"/>
    <mergeCell ref="H56:I57"/>
    <mergeCell ref="J56:K57"/>
    <mergeCell ref="L56:M57"/>
    <mergeCell ref="N56:N57"/>
    <mergeCell ref="O56:P57"/>
    <mergeCell ref="AH56:AM57"/>
    <mergeCell ref="AN56:AP57"/>
    <mergeCell ref="S54:AE56"/>
    <mergeCell ref="AQ56:AQ57"/>
    <mergeCell ref="R57:AF58"/>
    <mergeCell ref="L61:M61"/>
    <mergeCell ref="O61:P61"/>
    <mergeCell ref="AM61:AN61"/>
    <mergeCell ref="AK61:AL61"/>
    <mergeCell ref="A64:C64"/>
    <mergeCell ref="D64:E64"/>
    <mergeCell ref="F64:G64"/>
    <mergeCell ref="H64:I64"/>
    <mergeCell ref="J64:K64"/>
    <mergeCell ref="L64:M64"/>
    <mergeCell ref="O64:P64"/>
    <mergeCell ref="AC64:AE64"/>
    <mergeCell ref="AF64:AH64"/>
    <mergeCell ref="AK64:AL64"/>
    <mergeCell ref="AM64:AN64"/>
    <mergeCell ref="A63:C63"/>
    <mergeCell ref="D65:E65"/>
    <mergeCell ref="F65:G65"/>
    <mergeCell ref="H65:I65"/>
    <mergeCell ref="J65:K65"/>
    <mergeCell ref="L65:M65"/>
    <mergeCell ref="O65:P65"/>
    <mergeCell ref="AA65:AL65"/>
    <mergeCell ref="AM65:AO65"/>
    <mergeCell ref="D63:E63"/>
    <mergeCell ref="F63:G63"/>
    <mergeCell ref="H63:I63"/>
    <mergeCell ref="J63:K63"/>
    <mergeCell ref="L63:M63"/>
    <mergeCell ref="O63:P63"/>
    <mergeCell ref="AA63:AB63"/>
    <mergeCell ref="AC63:AE63"/>
    <mergeCell ref="AF63:AH63"/>
    <mergeCell ref="AK63:AL63"/>
    <mergeCell ref="AM63:AN63"/>
    <mergeCell ref="R64:Y64"/>
    <mergeCell ref="AA64:AB64"/>
    <mergeCell ref="A74:AQ77"/>
    <mergeCell ref="A78:AQ78"/>
    <mergeCell ref="A79:AQ79"/>
    <mergeCell ref="A80:AQ80"/>
    <mergeCell ref="A83:AQ83"/>
    <mergeCell ref="A67:D68"/>
    <mergeCell ref="E67:P68"/>
    <mergeCell ref="A65:C65"/>
    <mergeCell ref="AC67:AQ68"/>
    <mergeCell ref="R65:Y65"/>
    <mergeCell ref="R67:AB68"/>
    <mergeCell ref="R69:AB71"/>
    <mergeCell ref="AC69:AQ71"/>
    <mergeCell ref="O58:P59"/>
    <mergeCell ref="D55:E55"/>
    <mergeCell ref="F55:G55"/>
    <mergeCell ref="H55:I55"/>
    <mergeCell ref="J55:K55"/>
    <mergeCell ref="L55:M55"/>
    <mergeCell ref="O55:P55"/>
    <mergeCell ref="R60:Y61"/>
    <mergeCell ref="AA62:AB62"/>
    <mergeCell ref="D60:E60"/>
    <mergeCell ref="F60:G60"/>
    <mergeCell ref="H60:I60"/>
    <mergeCell ref="J60:K60"/>
    <mergeCell ref="L60:M60"/>
    <mergeCell ref="O60:P60"/>
    <mergeCell ref="A58:C59"/>
    <mergeCell ref="A62:C62"/>
    <mergeCell ref="D44:E48"/>
    <mergeCell ref="F44:G48"/>
    <mergeCell ref="H44:I48"/>
    <mergeCell ref="J44:K48"/>
    <mergeCell ref="L44:M48"/>
    <mergeCell ref="N44:N48"/>
    <mergeCell ref="A60:C60"/>
    <mergeCell ref="A56:C57"/>
    <mergeCell ref="A55:C55"/>
    <mergeCell ref="D58:E59"/>
    <mergeCell ref="F58:G59"/>
    <mergeCell ref="H58:I59"/>
    <mergeCell ref="J58:K59"/>
    <mergeCell ref="L58:M59"/>
    <mergeCell ref="N58:N59"/>
    <mergeCell ref="A49:C49"/>
    <mergeCell ref="D49:E49"/>
    <mergeCell ref="F49:G49"/>
    <mergeCell ref="H49:I49"/>
    <mergeCell ref="J49:K49"/>
    <mergeCell ref="L49:M49"/>
    <mergeCell ref="AF62:AH62"/>
    <mergeCell ref="AK62:AL62"/>
    <mergeCell ref="AM62:AN62"/>
    <mergeCell ref="A61:C61"/>
    <mergeCell ref="D62:E62"/>
    <mergeCell ref="F62:G62"/>
    <mergeCell ref="H62:I62"/>
    <mergeCell ref="R62:Y62"/>
    <mergeCell ref="R63:Y63"/>
    <mergeCell ref="J62:K62"/>
    <mergeCell ref="L62:M62"/>
    <mergeCell ref="O62:P62"/>
    <mergeCell ref="F61:G61"/>
    <mergeCell ref="H61:I61"/>
    <mergeCell ref="J61:K61"/>
    <mergeCell ref="AC61:AE61"/>
    <mergeCell ref="AF61:AH61"/>
    <mergeCell ref="AC62:AE62"/>
    <mergeCell ref="AI17:AJ17"/>
    <mergeCell ref="AD17:AH17"/>
    <mergeCell ref="AD12:AG12"/>
    <mergeCell ref="AH12:AI12"/>
    <mergeCell ref="AD14:AI14"/>
    <mergeCell ref="AD13:AI13"/>
    <mergeCell ref="AD15:AH15"/>
    <mergeCell ref="AI15:AJ15"/>
    <mergeCell ref="AI16:AJ16"/>
    <mergeCell ref="AD16:AH16"/>
  </mergeCells>
  <printOptions horizontalCentered="1" verticalCentered="1"/>
  <pageMargins left="0.25" right="0.25" top="0.75" bottom="0.75" header="0.3" footer="0.3"/>
  <pageSetup scale="44" firstPageNumber="0" orientation="landscape" horizontalDpi="300" verticalDpi="300" r:id="rId1"/>
  <headerFooter scaleWithDoc="0" alignWithMargins="0">
    <oddFooter>&amp;LReservation Form - Excel&amp;RRevised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MK37"/>
  <sheetViews>
    <sheetView workbookViewId="0">
      <selection activeCell="J13" sqref="J13"/>
    </sheetView>
  </sheetViews>
  <sheetFormatPr defaultRowHeight="12.75"/>
  <cols>
    <col min="1" max="1" width="21.42578125" style="75"/>
    <col min="2" max="7" width="10.7109375" style="75"/>
    <col min="8" max="8" width="7.42578125" style="75"/>
    <col min="9" max="9" width="18.28515625" style="75"/>
    <col min="10" max="10" width="16.7109375" style="75"/>
    <col min="11" max="1025" width="8.85546875" style="75"/>
  </cols>
  <sheetData>
    <row r="1" spans="1:11" ht="20.25">
      <c r="A1" s="399" t="s">
        <v>182</v>
      </c>
      <c r="B1" s="400"/>
      <c r="C1" s="400"/>
      <c r="D1" s="400"/>
      <c r="E1" s="400"/>
      <c r="F1" s="400"/>
      <c r="G1" s="400"/>
      <c r="H1" s="400"/>
      <c r="I1" s="401" t="s">
        <v>126</v>
      </c>
      <c r="J1" s="401"/>
      <c r="K1"/>
    </row>
    <row r="2" spans="1:11">
      <c r="A2"/>
      <c r="B2"/>
      <c r="C2"/>
      <c r="D2"/>
      <c r="E2"/>
      <c r="F2"/>
      <c r="G2"/>
      <c r="H2"/>
      <c r="I2"/>
      <c r="J2"/>
      <c r="K2"/>
    </row>
    <row r="3" spans="1:11" ht="14.25">
      <c r="A3" s="124" t="s">
        <v>127</v>
      </c>
      <c r="B3" s="402">
        <f>'Reservation Form'!$C$10</f>
        <v>0</v>
      </c>
      <c r="C3" s="403"/>
      <c r="D3" s="403"/>
      <c r="E3" s="403"/>
      <c r="F3" s="403"/>
      <c r="G3" s="404"/>
      <c r="H3"/>
      <c r="I3" s="77" t="s">
        <v>39</v>
      </c>
      <c r="J3" s="78" t="str">
        <f>('Reservation Form'!AQ20)</f>
        <v>NO CHARGE</v>
      </c>
      <c r="K3"/>
    </row>
    <row r="4" spans="1:11" ht="14.25">
      <c r="A4" s="124" t="s">
        <v>128</v>
      </c>
      <c r="B4" s="402">
        <f>'Reservation Form'!$C$11</f>
        <v>0</v>
      </c>
      <c r="C4" s="403"/>
      <c r="D4" s="403"/>
      <c r="E4" s="403"/>
      <c r="F4" s="403"/>
      <c r="G4" s="404"/>
      <c r="H4"/>
      <c r="I4" s="77" t="s">
        <v>129</v>
      </c>
      <c r="J4" s="78">
        <f>('Reservation Form'!AQ22)</f>
        <v>0</v>
      </c>
      <c r="K4"/>
    </row>
    <row r="5" spans="1:11" ht="14.25">
      <c r="A5" s="124" t="s">
        <v>130</v>
      </c>
      <c r="B5" s="405" t="str">
        <f>'Reservation Form'!$C$14</f>
        <v xml:space="preserve"> </v>
      </c>
      <c r="C5" s="406"/>
      <c r="D5" s="405" t="str">
        <f>'Reservation Form'!$K$14</f>
        <v xml:space="preserve"> </v>
      </c>
      <c r="E5" s="406"/>
      <c r="F5" s="405" t="str">
        <f>'Reservation Form'!$R$14</f>
        <v xml:space="preserve"> </v>
      </c>
      <c r="G5" s="406"/>
      <c r="H5"/>
      <c r="I5" s="77" t="s">
        <v>71</v>
      </c>
      <c r="J5" s="78">
        <f>('Reservation Form'!AQ41)</f>
        <v>0</v>
      </c>
      <c r="K5"/>
    </row>
    <row r="6" spans="1:11" ht="14.25">
      <c r="A6" s="76" t="s">
        <v>131</v>
      </c>
      <c r="B6" s="389">
        <f>'Reservation Form'!$C$16</f>
        <v>0</v>
      </c>
      <c r="C6" s="390"/>
      <c r="D6" s="384" t="s">
        <v>132</v>
      </c>
      <c r="E6" s="385"/>
      <c r="F6" s="389">
        <f>'Reservation Form'!$O$16</f>
        <v>0</v>
      </c>
      <c r="G6" s="390"/>
      <c r="H6"/>
      <c r="I6" s="77" t="s">
        <v>85</v>
      </c>
      <c r="J6" s="78">
        <f>('Reservation Form'!AQ56)</f>
        <v>0</v>
      </c>
      <c r="K6"/>
    </row>
    <row r="7" spans="1:11" ht="14.25">
      <c r="A7" s="76" t="s">
        <v>133</v>
      </c>
      <c r="B7" s="391">
        <f>'Reservation Form'!$I$16</f>
        <v>0</v>
      </c>
      <c r="C7" s="392"/>
      <c r="D7" s="384" t="s">
        <v>134</v>
      </c>
      <c r="E7" s="385"/>
      <c r="F7" s="391">
        <f>'Reservation Form'!$X$16</f>
        <v>0</v>
      </c>
      <c r="G7" s="392"/>
      <c r="H7"/>
      <c r="I7" s="77" t="s">
        <v>114</v>
      </c>
      <c r="J7" s="78">
        <f>('Reservation Form'!AQ65)</f>
        <v>0</v>
      </c>
      <c r="K7"/>
    </row>
    <row r="8" spans="1:11" ht="15">
      <c r="A8" s="76" t="s">
        <v>135</v>
      </c>
      <c r="B8" s="140">
        <f>'Reservation Form'!$B$17</f>
        <v>0</v>
      </c>
      <c r="C8" s="141"/>
      <c r="D8" s="384" t="s">
        <v>136</v>
      </c>
      <c r="E8" s="385"/>
      <c r="F8" s="386"/>
      <c r="G8" s="387"/>
      <c r="H8"/>
      <c r="I8" s="122" t="s">
        <v>137</v>
      </c>
      <c r="J8" s="80">
        <f>SUM(J3:J7)</f>
        <v>0</v>
      </c>
      <c r="K8" s="81"/>
    </row>
    <row r="9" spans="1:11">
      <c r="A9" s="388" t="s">
        <v>138</v>
      </c>
      <c r="B9" s="393"/>
      <c r="C9" s="394"/>
      <c r="D9" s="394"/>
      <c r="E9" s="394"/>
      <c r="F9" s="394"/>
      <c r="G9" s="395"/>
      <c r="H9"/>
      <c r="I9"/>
      <c r="J9"/>
    </row>
    <row r="10" spans="1:11">
      <c r="A10" s="388"/>
      <c r="B10" s="396"/>
      <c r="C10" s="397"/>
      <c r="D10" s="397"/>
      <c r="E10" s="397"/>
      <c r="F10" s="397"/>
      <c r="G10" s="398"/>
      <c r="H10"/>
      <c r="I10"/>
      <c r="J10"/>
    </row>
    <row r="11" spans="1:11">
      <c r="A11"/>
      <c r="B11"/>
      <c r="C11"/>
      <c r="D11"/>
      <c r="E11"/>
      <c r="F11"/>
      <c r="G11"/>
      <c r="H11"/>
      <c r="I11"/>
      <c r="J11"/>
    </row>
    <row r="12" spans="1:11">
      <c r="A12"/>
      <c r="B12"/>
      <c r="C12"/>
      <c r="D12"/>
      <c r="E12"/>
      <c r="F12"/>
      <c r="G12"/>
      <c r="H12"/>
      <c r="I12" s="82" t="s">
        <v>139</v>
      </c>
      <c r="J12" s="83"/>
    </row>
    <row r="13" spans="1:11" ht="15" customHeight="1">
      <c r="A13" s="373" t="s">
        <v>35</v>
      </c>
      <c r="B13" s="373"/>
      <c r="C13" s="373"/>
      <c r="D13" s="373"/>
      <c r="E13" s="373"/>
      <c r="F13" s="373"/>
      <c r="G13" s="373"/>
      <c r="H13"/>
      <c r="I13" s="128"/>
      <c r="J13" s="129"/>
    </row>
    <row r="14" spans="1:11" ht="15" customHeight="1">
      <c r="A14" s="84" t="s">
        <v>57</v>
      </c>
      <c r="B14" s="85" t="s">
        <v>58</v>
      </c>
      <c r="C14" s="85" t="s">
        <v>59</v>
      </c>
      <c r="D14" s="85" t="s">
        <v>60</v>
      </c>
      <c r="E14" s="85" t="s">
        <v>140</v>
      </c>
      <c r="F14" s="85" t="s">
        <v>62</v>
      </c>
      <c r="G14" s="85" t="s">
        <v>63</v>
      </c>
      <c r="H14"/>
      <c r="I14" s="127"/>
      <c r="J14" s="129"/>
    </row>
    <row r="15" spans="1:11" ht="15" customHeight="1">
      <c r="A15" s="125"/>
      <c r="B15" s="126"/>
      <c r="C15" s="126"/>
      <c r="D15" s="126"/>
      <c r="E15" s="126"/>
      <c r="F15" s="126"/>
      <c r="G15" s="126"/>
      <c r="H15"/>
      <c r="I15" s="127"/>
      <c r="J15" s="129"/>
    </row>
    <row r="16" spans="1:11" ht="15" customHeight="1">
      <c r="A16" s="125"/>
      <c r="B16" s="126"/>
      <c r="C16" s="126"/>
      <c r="D16" s="126"/>
      <c r="E16" s="126"/>
      <c r="F16" s="126"/>
      <c r="G16" s="126"/>
      <c r="H16"/>
      <c r="I16" s="127"/>
      <c r="J16" s="129"/>
    </row>
    <row r="17" spans="1:1025" ht="15" customHeight="1">
      <c r="A17" s="125"/>
      <c r="B17" s="126"/>
      <c r="C17" s="126"/>
      <c r="D17" s="126"/>
      <c r="E17" s="126"/>
      <c r="F17" s="126"/>
      <c r="G17" s="126"/>
      <c r="H17"/>
      <c r="I17" s="86" t="s">
        <v>141</v>
      </c>
      <c r="J17" s="78">
        <f>SUM(J13:J16)</f>
        <v>0</v>
      </c>
    </row>
    <row r="18" spans="1:1025" ht="15" customHeight="1">
      <c r="A18" s="125"/>
      <c r="B18" s="126"/>
      <c r="C18" s="126"/>
      <c r="D18" s="126"/>
      <c r="E18" s="126"/>
      <c r="F18" s="126"/>
      <c r="G18" s="126"/>
      <c r="H18"/>
      <c r="I18"/>
      <c r="J18" s="81"/>
    </row>
    <row r="19" spans="1:1025" ht="15">
      <c r="A19" s="125"/>
      <c r="B19" s="126"/>
      <c r="C19" s="126"/>
      <c r="D19" s="126"/>
      <c r="E19" s="126"/>
      <c r="F19" s="126"/>
      <c r="G19" s="126"/>
      <c r="H19"/>
      <c r="I19" s="79" t="s">
        <v>142</v>
      </c>
      <c r="J19" s="87">
        <f>J8-J17</f>
        <v>0</v>
      </c>
    </row>
    <row r="20" spans="1:1025" ht="14.25">
      <c r="A20" s="125"/>
      <c r="B20" s="126"/>
      <c r="C20" s="126"/>
      <c r="D20" s="126"/>
      <c r="E20" s="126"/>
      <c r="F20" s="126"/>
      <c r="G20" s="126"/>
      <c r="H20"/>
      <c r="I20"/>
      <c r="J20"/>
    </row>
    <row r="21" spans="1:1025" ht="15" customHeight="1">
      <c r="A21" s="125"/>
      <c r="B21" s="126"/>
      <c r="C21" s="126"/>
      <c r="D21" s="126"/>
      <c r="E21" s="126"/>
      <c r="F21" s="126"/>
      <c r="G21" s="126"/>
      <c r="H21"/>
      <c r="I21" s="79" t="s">
        <v>143</v>
      </c>
      <c r="J21" s="87">
        <v>200</v>
      </c>
      <c r="AMI21"/>
      <c r="AMJ21"/>
      <c r="AMK21"/>
    </row>
    <row r="22" spans="1:1025">
      <c r="A22"/>
      <c r="B22"/>
      <c r="C22"/>
      <c r="D22"/>
      <c r="E22"/>
      <c r="F22"/>
      <c r="G22"/>
      <c r="H22"/>
      <c r="I22" s="90" t="s">
        <v>145</v>
      </c>
      <c r="J22"/>
    </row>
    <row r="23" spans="1:1025" ht="15.75">
      <c r="A23" s="88" t="s">
        <v>144</v>
      </c>
      <c r="B23"/>
      <c r="C23"/>
      <c r="D23"/>
      <c r="E23"/>
      <c r="F23"/>
      <c r="G23" s="89"/>
      <c r="H23"/>
      <c r="I23" s="91"/>
      <c r="J23"/>
    </row>
    <row r="24" spans="1:1025">
      <c r="A24" s="374"/>
      <c r="B24" s="374"/>
      <c r="C24" s="374"/>
      <c r="D24" s="374"/>
      <c r="E24" s="374"/>
      <c r="F24" s="374"/>
      <c r="G24" s="374"/>
      <c r="H24" s="375" t="s">
        <v>146</v>
      </c>
      <c r="I24" s="376"/>
      <c r="J24" s="377"/>
    </row>
    <row r="25" spans="1:1025" ht="12.75" customHeight="1">
      <c r="A25" s="374"/>
      <c r="B25" s="374"/>
      <c r="C25" s="374"/>
      <c r="D25" s="374"/>
      <c r="E25" s="374"/>
      <c r="F25" s="374"/>
      <c r="G25" s="374"/>
      <c r="H25" s="378"/>
      <c r="I25" s="379"/>
      <c r="J25" s="380"/>
    </row>
    <row r="26" spans="1:1025">
      <c r="A26" s="374"/>
      <c r="B26" s="374"/>
      <c r="C26" s="374"/>
      <c r="D26" s="374"/>
      <c r="E26" s="374"/>
      <c r="F26" s="374"/>
      <c r="G26" s="374"/>
      <c r="H26" s="378"/>
      <c r="I26" s="379"/>
      <c r="J26" s="380"/>
    </row>
    <row r="27" spans="1:1025">
      <c r="A27" s="374"/>
      <c r="B27" s="374"/>
      <c r="C27" s="374"/>
      <c r="D27" s="374"/>
      <c r="E27" s="374"/>
      <c r="F27" s="374"/>
      <c r="G27" s="374"/>
      <c r="H27" s="378"/>
      <c r="I27" s="379"/>
      <c r="J27" s="380"/>
    </row>
    <row r="28" spans="1:1025">
      <c r="A28" s="374"/>
      <c r="B28" s="374"/>
      <c r="C28" s="374"/>
      <c r="D28" s="374"/>
      <c r="E28" s="374"/>
      <c r="F28" s="374"/>
      <c r="G28" s="374"/>
      <c r="H28" s="378"/>
      <c r="I28" s="379"/>
      <c r="J28" s="380"/>
    </row>
    <row r="29" spans="1:1025">
      <c r="A29" s="374"/>
      <c r="B29" s="374"/>
      <c r="C29" s="374"/>
      <c r="D29" s="374"/>
      <c r="E29" s="374"/>
      <c r="F29" s="374"/>
      <c r="G29" s="374"/>
      <c r="H29" s="378"/>
      <c r="I29" s="379"/>
      <c r="J29" s="380"/>
    </row>
    <row r="30" spans="1:1025">
      <c r="A30" s="374"/>
      <c r="B30" s="374"/>
      <c r="C30" s="374"/>
      <c r="D30" s="374"/>
      <c r="E30" s="374"/>
      <c r="F30" s="374"/>
      <c r="G30" s="374"/>
      <c r="H30" s="378"/>
      <c r="I30" s="379"/>
      <c r="J30" s="380"/>
    </row>
    <row r="31" spans="1:1025">
      <c r="A31" s="374"/>
      <c r="B31" s="374"/>
      <c r="C31" s="374"/>
      <c r="D31" s="374"/>
      <c r="E31" s="374"/>
      <c r="F31" s="374"/>
      <c r="G31" s="374"/>
      <c r="H31" s="378"/>
      <c r="I31" s="379"/>
      <c r="J31" s="380"/>
    </row>
    <row r="32" spans="1:1025">
      <c r="A32" s="374"/>
      <c r="B32" s="374"/>
      <c r="C32" s="374"/>
      <c r="D32" s="374"/>
      <c r="E32" s="374"/>
      <c r="F32" s="374"/>
      <c r="G32" s="374"/>
      <c r="H32" s="378"/>
      <c r="I32" s="379"/>
      <c r="J32" s="380"/>
    </row>
    <row r="33" spans="1:10">
      <c r="A33" s="374"/>
      <c r="B33" s="374"/>
      <c r="C33" s="374"/>
      <c r="D33" s="374"/>
      <c r="E33" s="374"/>
      <c r="F33" s="374"/>
      <c r="G33" s="374"/>
      <c r="H33" s="378"/>
      <c r="I33" s="379"/>
      <c r="J33" s="380"/>
    </row>
    <row r="34" spans="1:10">
      <c r="A34" s="374"/>
      <c r="B34" s="374"/>
      <c r="C34" s="374"/>
      <c r="D34" s="374"/>
      <c r="E34" s="374"/>
      <c r="F34" s="374"/>
      <c r="G34" s="374"/>
      <c r="H34" s="378"/>
      <c r="I34" s="379"/>
      <c r="J34" s="380"/>
    </row>
    <row r="35" spans="1:10">
      <c r="A35" s="374"/>
      <c r="B35" s="374"/>
      <c r="C35" s="374"/>
      <c r="D35" s="374"/>
      <c r="E35" s="374"/>
      <c r="F35" s="374"/>
      <c r="G35" s="374"/>
      <c r="H35" s="378"/>
      <c r="I35" s="379"/>
      <c r="J35" s="380"/>
    </row>
    <row r="36" spans="1:10">
      <c r="A36" s="374"/>
      <c r="B36" s="374"/>
      <c r="C36" s="374"/>
      <c r="D36" s="374"/>
      <c r="E36" s="374"/>
      <c r="F36" s="374"/>
      <c r="G36" s="374"/>
      <c r="H36" s="381"/>
      <c r="I36" s="382"/>
      <c r="J36" s="383"/>
    </row>
    <row r="37" spans="1:10">
      <c r="A37" s="374"/>
      <c r="B37" s="374"/>
      <c r="C37" s="374"/>
      <c r="D37" s="374"/>
      <c r="E37" s="374"/>
      <c r="F37" s="374"/>
      <c r="G37" s="374"/>
    </row>
  </sheetData>
  <sheetProtection algorithmName="SHA-512" hashValue="Unr64X6snPVq3lUjhk6xXX96ZPKjqoPvCeOm4TuobZsGZ+usirUyJZaf6f3RY9hAzUl2Zpq0DIbM0KUxVnH2iw==" saltValue="pKGA7deukD2SRL2H3U4tRg==" spinCount="100000" sheet="1" selectLockedCells="1"/>
  <mergeCells count="26">
    <mergeCell ref="A1:H1"/>
    <mergeCell ref="I1:J1"/>
    <mergeCell ref="B3:G3"/>
    <mergeCell ref="B4:G4"/>
    <mergeCell ref="B5:C5"/>
    <mergeCell ref="D5:E5"/>
    <mergeCell ref="F5:G5"/>
    <mergeCell ref="D8:E8"/>
    <mergeCell ref="F8:G8"/>
    <mergeCell ref="A9:A10"/>
    <mergeCell ref="B6:C6"/>
    <mergeCell ref="D6:E6"/>
    <mergeCell ref="F6:G6"/>
    <mergeCell ref="B7:C7"/>
    <mergeCell ref="D7:E7"/>
    <mergeCell ref="F7:G7"/>
    <mergeCell ref="B9:G10"/>
    <mergeCell ref="A13:G13"/>
    <mergeCell ref="A24:G25"/>
    <mergeCell ref="H24:J36"/>
    <mergeCell ref="A26:G27"/>
    <mergeCell ref="A28:G29"/>
    <mergeCell ref="A30:G31"/>
    <mergeCell ref="A32:G33"/>
    <mergeCell ref="A34:G35"/>
    <mergeCell ref="A36:G37"/>
  </mergeCells>
  <printOptions horizontalCentered="1" verticalCentered="1"/>
  <pageMargins left="0" right="0" top="0" bottom="0" header="0" footer="0.26180555599999999"/>
  <pageSetup firstPageNumber="0" orientation="landscape" horizontalDpi="300" verticalDpi="300" r:id="rId1"/>
  <headerFooter scaleWithDoc="0" alignWithMargins="0">
    <oddFooter>&amp;L&amp;F&amp;RRevised &amp;D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8"/>
  <sheetViews>
    <sheetView zoomScaleSheetLayoutView="100" workbookViewId="0">
      <selection activeCell="A8" sqref="A8"/>
    </sheetView>
  </sheetViews>
  <sheetFormatPr defaultColWidth="9.140625" defaultRowHeight="14.25"/>
  <cols>
    <col min="1" max="1" width="47.140625" style="132" customWidth="1"/>
    <col min="2" max="4" width="9.28515625" style="132" customWidth="1"/>
    <col min="5" max="5" width="47.42578125" style="132" customWidth="1"/>
    <col min="6" max="1024" width="9.28515625" style="132" customWidth="1"/>
    <col min="1025" max="16384" width="9.140625" style="132"/>
  </cols>
  <sheetData>
    <row r="1" spans="1:5" ht="39" customHeight="1">
      <c r="A1" s="139" t="s">
        <v>180</v>
      </c>
      <c r="B1" s="408" t="s">
        <v>181</v>
      </c>
      <c r="C1" s="409"/>
      <c r="D1" s="408"/>
      <c r="E1" s="408"/>
    </row>
    <row r="2" spans="1:5" ht="15" customHeight="1">
      <c r="A2" s="410"/>
      <c r="B2" s="410"/>
      <c r="C2" s="410"/>
      <c r="D2" s="410"/>
      <c r="E2" s="410"/>
    </row>
    <row r="3" spans="1:5">
      <c r="A3" s="411" t="s">
        <v>175</v>
      </c>
      <c r="B3" s="411"/>
      <c r="C3" s="411"/>
      <c r="D3" s="411"/>
      <c r="E3" s="411"/>
    </row>
    <row r="4" spans="1:5">
      <c r="A4" s="412" t="s">
        <v>174</v>
      </c>
      <c r="B4" s="412"/>
      <c r="C4" s="412"/>
      <c r="D4" s="412"/>
      <c r="E4" s="412"/>
    </row>
    <row r="5" spans="1:5">
      <c r="A5" s="413" t="s">
        <v>173</v>
      </c>
      <c r="B5" s="413"/>
      <c r="C5" s="413"/>
      <c r="D5" s="413"/>
      <c r="E5" s="413"/>
    </row>
    <row r="6" spans="1:5">
      <c r="A6" s="414"/>
      <c r="B6" s="414"/>
      <c r="C6" s="414"/>
      <c r="D6" s="414"/>
      <c r="E6" s="414"/>
    </row>
    <row r="7" spans="1:5">
      <c r="A7" s="136" t="s">
        <v>172</v>
      </c>
      <c r="B7" s="137" t="s">
        <v>176</v>
      </c>
      <c r="C7" s="137" t="s">
        <v>177</v>
      </c>
      <c r="D7" s="137" t="s">
        <v>178</v>
      </c>
      <c r="E7" s="137" t="s">
        <v>179</v>
      </c>
    </row>
    <row r="8" spans="1:5">
      <c r="A8" s="138"/>
      <c r="B8" s="133"/>
      <c r="C8" s="133"/>
      <c r="D8" s="133"/>
      <c r="E8" s="133"/>
    </row>
    <row r="9" spans="1:5">
      <c r="A9" s="134"/>
      <c r="B9" s="134"/>
      <c r="C9" s="134"/>
      <c r="D9" s="133"/>
      <c r="E9" s="133"/>
    </row>
    <row r="10" spans="1:5">
      <c r="A10" s="134"/>
      <c r="B10" s="134"/>
      <c r="C10" s="134"/>
      <c r="D10" s="133"/>
      <c r="E10" s="133"/>
    </row>
    <row r="11" spans="1:5">
      <c r="A11" s="134"/>
      <c r="B11" s="134"/>
      <c r="C11" s="134"/>
      <c r="D11" s="133"/>
      <c r="E11" s="133"/>
    </row>
    <row r="12" spans="1:5">
      <c r="A12" s="134"/>
      <c r="B12" s="134"/>
      <c r="C12" s="134"/>
      <c r="D12" s="133"/>
      <c r="E12" s="133"/>
    </row>
    <row r="13" spans="1:5">
      <c r="A13" s="134"/>
      <c r="B13" s="134"/>
      <c r="C13" s="134"/>
      <c r="D13" s="133"/>
      <c r="E13" s="133"/>
    </row>
    <row r="14" spans="1:5">
      <c r="A14" s="138"/>
      <c r="B14" s="134"/>
      <c r="C14" s="134"/>
      <c r="D14" s="133"/>
      <c r="E14" s="133"/>
    </row>
    <row r="15" spans="1:5">
      <c r="A15" s="135"/>
      <c r="B15" s="134"/>
      <c r="C15" s="134"/>
      <c r="D15" s="133"/>
      <c r="E15" s="133"/>
    </row>
    <row r="16" spans="1:5">
      <c r="A16" s="135"/>
      <c r="B16" s="134"/>
      <c r="C16" s="134"/>
      <c r="D16" s="133"/>
      <c r="E16" s="133"/>
    </row>
    <row r="17" spans="1:5">
      <c r="A17" s="135"/>
      <c r="B17" s="134"/>
      <c r="C17" s="134"/>
      <c r="D17" s="133"/>
      <c r="E17" s="133"/>
    </row>
    <row r="18" spans="1:5">
      <c r="A18" s="135"/>
      <c r="B18" s="134"/>
      <c r="C18" s="134"/>
      <c r="D18" s="133"/>
      <c r="E18" s="133"/>
    </row>
    <row r="19" spans="1:5">
      <c r="A19" s="135"/>
      <c r="B19" s="134"/>
      <c r="C19" s="134"/>
      <c r="D19" s="133"/>
      <c r="E19" s="133"/>
    </row>
    <row r="20" spans="1:5">
      <c r="A20" s="135"/>
      <c r="B20" s="134"/>
      <c r="C20" s="134"/>
      <c r="D20" s="133"/>
      <c r="E20" s="133"/>
    </row>
    <row r="21" spans="1:5">
      <c r="A21" s="135"/>
      <c r="B21" s="134"/>
      <c r="C21" s="134"/>
      <c r="D21" s="133"/>
      <c r="E21" s="133"/>
    </row>
    <row r="22" spans="1:5">
      <c r="A22" s="135"/>
      <c r="B22" s="134"/>
      <c r="C22" s="134"/>
      <c r="D22" s="133"/>
      <c r="E22" s="133"/>
    </row>
    <row r="23" spans="1:5">
      <c r="A23" s="135"/>
      <c r="B23" s="134"/>
      <c r="C23" s="134"/>
      <c r="D23" s="133"/>
      <c r="E23" s="133"/>
    </row>
    <row r="24" spans="1:5">
      <c r="A24" s="135"/>
      <c r="B24" s="134"/>
      <c r="C24" s="134"/>
      <c r="D24" s="133"/>
      <c r="E24" s="133"/>
    </row>
    <row r="25" spans="1:5">
      <c r="A25" s="135"/>
      <c r="B25" s="134"/>
      <c r="C25" s="134"/>
      <c r="D25" s="133"/>
      <c r="E25" s="133"/>
    </row>
    <row r="26" spans="1:5">
      <c r="A26" s="135"/>
      <c r="B26" s="134"/>
      <c r="C26" s="134"/>
      <c r="D26" s="133"/>
      <c r="E26" s="133"/>
    </row>
    <row r="27" spans="1:5">
      <c r="A27" s="135"/>
      <c r="B27" s="134"/>
      <c r="C27" s="134"/>
      <c r="D27" s="133"/>
      <c r="E27" s="133"/>
    </row>
    <row r="28" spans="1:5">
      <c r="A28" s="135"/>
      <c r="B28" s="134"/>
      <c r="C28" s="134"/>
      <c r="D28" s="133"/>
      <c r="E28" s="133"/>
    </row>
    <row r="29" spans="1:5">
      <c r="A29" s="135"/>
      <c r="B29" s="134"/>
      <c r="C29" s="134"/>
      <c r="D29" s="133"/>
      <c r="E29" s="133"/>
    </row>
    <row r="30" spans="1:5">
      <c r="A30" s="415" t="s">
        <v>171</v>
      </c>
      <c r="B30" s="416"/>
      <c r="C30" s="416"/>
      <c r="D30" s="416"/>
      <c r="E30" s="417"/>
    </row>
    <row r="31" spans="1:5">
      <c r="A31" s="418"/>
      <c r="B31" s="418"/>
      <c r="C31" s="418"/>
      <c r="D31" s="418"/>
      <c r="E31" s="418"/>
    </row>
    <row r="32" spans="1:5">
      <c r="A32" s="407"/>
      <c r="B32" s="407"/>
      <c r="C32" s="407"/>
      <c r="D32" s="407"/>
      <c r="E32" s="407"/>
    </row>
    <row r="33" spans="1:5">
      <c r="A33" s="407"/>
      <c r="B33" s="407"/>
      <c r="C33" s="407"/>
      <c r="D33" s="407"/>
      <c r="E33" s="407"/>
    </row>
    <row r="34" spans="1:5">
      <c r="A34" s="407"/>
      <c r="B34" s="407"/>
      <c r="C34" s="407"/>
      <c r="D34" s="407"/>
      <c r="E34" s="407"/>
    </row>
    <row r="35" spans="1:5">
      <c r="A35" s="407"/>
      <c r="B35" s="407"/>
      <c r="C35" s="407"/>
      <c r="D35" s="407"/>
      <c r="E35" s="407"/>
    </row>
    <row r="36" spans="1:5">
      <c r="A36" s="407"/>
      <c r="B36" s="407"/>
      <c r="C36" s="407"/>
      <c r="D36" s="407"/>
      <c r="E36" s="407"/>
    </row>
    <row r="37" spans="1:5">
      <c r="A37" s="407"/>
      <c r="B37" s="407"/>
      <c r="C37" s="407"/>
      <c r="D37" s="407"/>
      <c r="E37" s="407"/>
    </row>
    <row r="38" spans="1:5">
      <c r="A38" s="407"/>
      <c r="B38" s="407"/>
      <c r="C38" s="407"/>
      <c r="D38" s="407"/>
      <c r="E38" s="407"/>
    </row>
  </sheetData>
  <sheetProtection password="CC65" sheet="1" objects="1" scenarios="1" selectLockedCells="1"/>
  <mergeCells count="15">
    <mergeCell ref="A36:E36"/>
    <mergeCell ref="A37:E37"/>
    <mergeCell ref="A38:E38"/>
    <mergeCell ref="B1:E1"/>
    <mergeCell ref="A35:E35"/>
    <mergeCell ref="A2:E2"/>
    <mergeCell ref="A3:E3"/>
    <mergeCell ref="A4:E4"/>
    <mergeCell ref="A5:E5"/>
    <mergeCell ref="A6:E6"/>
    <mergeCell ref="A30:E30"/>
    <mergeCell ref="A31:E31"/>
    <mergeCell ref="A32:E32"/>
    <mergeCell ref="A33:E33"/>
    <mergeCell ref="A34:E34"/>
  </mergeCells>
  <printOptions horizontalCentered="1" verticalCentered="1"/>
  <pageMargins left="0" right="0" top="0" bottom="0" header="0" footer="0.25"/>
  <pageSetup orientation="landscape" horizontalDpi="300" verticalDpi="300" r:id="rId1"/>
  <headerFooter scaleWithDoc="0" alignWithMargins="0">
    <oddFooter>&amp;L&amp;F&amp;C&amp;A&amp;RRevised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C7"/>
  <sheetViews>
    <sheetView workbookViewId="0">
      <selection activeCell="B23" sqref="B23"/>
    </sheetView>
  </sheetViews>
  <sheetFormatPr defaultColWidth="8.85546875" defaultRowHeight="18"/>
  <cols>
    <col min="1" max="1" width="39.7109375" style="144" customWidth="1"/>
    <col min="2" max="2" width="10.7109375" style="144" customWidth="1"/>
    <col min="3" max="3" width="11.140625" style="144" customWidth="1"/>
    <col min="4" max="16384" width="8.85546875" style="144"/>
  </cols>
  <sheetData>
    <row r="1" spans="1:3" s="143" customFormat="1" ht="15">
      <c r="A1" s="143" t="s">
        <v>184</v>
      </c>
      <c r="B1" s="143" t="s">
        <v>185</v>
      </c>
      <c r="C1" s="143" t="s">
        <v>186</v>
      </c>
    </row>
    <row r="2" spans="1:3">
      <c r="A2" s="144" t="s">
        <v>187</v>
      </c>
    </row>
    <row r="3" spans="1:3">
      <c r="A3" s="144" t="s">
        <v>188</v>
      </c>
    </row>
    <row r="4" spans="1:3">
      <c r="A4" s="144" t="s">
        <v>189</v>
      </c>
    </row>
    <row r="5" spans="1:3">
      <c r="A5" s="144" t="s">
        <v>190</v>
      </c>
    </row>
    <row r="6" spans="1:3">
      <c r="A6" s="144" t="s">
        <v>191</v>
      </c>
    </row>
    <row r="7" spans="1:3">
      <c r="A7" s="14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Reservation Form</vt:lpstr>
      <vt:lpstr>Check In Sheet</vt:lpstr>
      <vt:lpstr>Mission Assignment Plan</vt:lpstr>
      <vt:lpstr>Office Review</vt:lpstr>
      <vt:lpstr>'Reservation Form'!Print_Area</vt:lpstr>
      <vt:lpstr>'Reservation Form'!Print_Area_0</vt:lpstr>
      <vt:lpstr>'Reservation Form'!Print_Area_0_0</vt:lpstr>
      <vt:lpstr>'Reservation Form'!Print_Area_0_0_0</vt:lpstr>
      <vt:lpstr>'Reservation Form'!Print_Area_0_0_0_0</vt:lpstr>
      <vt:lpstr>'Reservation Form'!Print_Area_0_0_0_0_0</vt:lpstr>
      <vt:lpstr>'Reservation Form'!Print_Area_0_0_0_0_0_0</vt:lpstr>
      <vt:lpstr>'Reservation Form'!Print_Area_0_0_0_0_0_0_0</vt:lpstr>
      <vt:lpstr>'Reservation Form'!Print_Area_0_0_0_0_0_0_0_0</vt:lpstr>
      <vt:lpstr>'Reservation Form'!Print_Area_0_0_0_0_0_0_0_0_0</vt:lpstr>
      <vt:lpstr>'Reservation Form'!Print_Area_0_0_0_0_0_0_0_0_0_0</vt:lpstr>
      <vt:lpstr>'Reservation Form'!Print_Area_0_0_0_0_0_0_0_0_0_0_0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Brock</dc:creator>
  <cp:lastModifiedBy>Jonathan Fuqua</cp:lastModifiedBy>
  <cp:revision>0</cp:revision>
  <cp:lastPrinted>2016-11-23T18:05:18Z</cp:lastPrinted>
  <dcterms:created xsi:type="dcterms:W3CDTF">2003-08-07T17:11:02Z</dcterms:created>
  <dcterms:modified xsi:type="dcterms:W3CDTF">2022-03-15T00:30:19Z</dcterms:modified>
  <dc:language>en-US</dc:language>
</cp:coreProperties>
</file>