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<sst xmlns="http://schemas.openxmlformats.org/spreadsheetml/2006/main" count="81" uniqueCount="75">
  <si>
    <t>What was the last assessment roll year benefited?</t>
  </si>
  <si>
    <t>Ag value assessments (ceilings)</t>
  </si>
  <si>
    <t>soil group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</si>
  <si>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</si>
  <si>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</si>
  <si>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</si>
  <si>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</si>
  <si>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</si>
  <si>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</si>
  <si>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</si>
  <si>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</si>
  <si>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</si>
  <si>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</si>
  <si>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</si>
  <si>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</si>
  <si>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</t>
  </si>
  <si>
    <t>8</t>
  </si>
  <si>
    <t>9</t>
  </si>
  <si>
    <t>10</t>
  </si>
  <si>
    <t xml:space="preserve">organic soil </t>
  </si>
  <si>
    <t>group</t>
  </si>
  <si>
    <t>A</t>
  </si>
  <si>
    <t>B</t>
  </si>
  <si>
    <t>C</t>
  </si>
  <si>
    <t>D</t>
  </si>
  <si>
    <t>Farm woodland</t>
  </si>
  <si>
    <t>Eligible acres</t>
  </si>
  <si>
    <t>Total</t>
  </si>
  <si>
    <t>Equalization rate</t>
  </si>
  <si>
    <t>Totals</t>
  </si>
  <si>
    <t>Equalzd Ag Assmt Value</t>
  </si>
  <si>
    <t>Land assmt of elgbl acres</t>
  </si>
  <si>
    <t>Amount of Exemption</t>
  </si>
  <si>
    <t xml:space="preserve">                            *</t>
  </si>
  <si>
    <t xml:space="preserve">           *</t>
  </si>
  <si>
    <t>Land assmt of converted acres</t>
  </si>
  <si>
    <t xml:space="preserve">To determine land assessment of eligible acres </t>
  </si>
  <si>
    <t>1.  If whole parcel is eligible, use the total land value</t>
  </si>
  <si>
    <t xml:space="preserve">2.  If part of parcel is eligible, subtract any ineligible </t>
  </si>
  <si>
    <t xml:space="preserve">     land value from total land value</t>
  </si>
  <si>
    <t>To determine land assessment of converted acres</t>
  </si>
  <si>
    <t>1. If whole parcel is being converted, use total land value</t>
  </si>
  <si>
    <t>2. If part of parcel is being converted, ask assessor</t>
  </si>
  <si>
    <t xml:space="preserve">    for assessed value of the converted acres</t>
  </si>
  <si>
    <t xml:space="preserve">   then multiply value per acre by number of converted acres</t>
  </si>
  <si>
    <t xml:space="preserve">3. OR divide assessed value of previously eligible land by </t>
  </si>
  <si>
    <t xml:space="preserve">   total number of acres to determine assessed value per acre</t>
  </si>
  <si>
    <t>AV of previously elgbl land</t>
  </si>
  <si>
    <t>Total # of elgbl acres</t>
  </si>
  <si>
    <t>Value per acre</t>
  </si>
  <si>
    <t># of converted acres</t>
  </si>
  <si>
    <t>Land assessment of converted acres</t>
  </si>
  <si>
    <t>ineligible land value</t>
  </si>
  <si>
    <t>total land value</t>
  </si>
  <si>
    <t>land assessment of elgbl acres</t>
  </si>
  <si>
    <t>County</t>
  </si>
  <si>
    <t>School</t>
  </si>
  <si>
    <t>Exemption</t>
  </si>
  <si>
    <t>Savings</t>
  </si>
  <si>
    <t>Interest Rate</t>
  </si>
  <si>
    <t xml:space="preserve">Owner Name </t>
  </si>
  <si>
    <t>Grid Number</t>
  </si>
  <si>
    <t>New Grid Number</t>
  </si>
  <si>
    <t>Taxing Jurisdiction</t>
  </si>
  <si>
    <t>Tax Rate</t>
  </si>
  <si>
    <t>Interim Payment</t>
  </si>
  <si>
    <t>Payment Amt</t>
  </si>
  <si>
    <t>Enter information in shaded cells only!</t>
  </si>
  <si>
    <t>Number of years benefited in last 5</t>
  </si>
  <si>
    <t>Interest rate table - 6% annual compound</t>
  </si>
  <si>
    <t>CRTL + P to print worksheet</t>
  </si>
  <si>
    <r>
      <t xml:space="preserve">Total </t>
    </r>
    <r>
      <rPr>
        <b/>
        <sz val="10"/>
        <rFont val="Arial"/>
        <family val="2"/>
      </rPr>
      <t xml:space="preserve">Converted </t>
    </r>
    <r>
      <rPr>
        <sz val="10"/>
        <rFont val="Arial"/>
        <family val="0"/>
      </rPr>
      <t>Acres</t>
    </r>
  </si>
  <si>
    <r>
      <t xml:space="preserve">Total </t>
    </r>
    <r>
      <rPr>
        <b/>
        <sz val="10"/>
        <rFont val="Arial"/>
        <family val="2"/>
      </rPr>
      <t>Benefited</t>
    </r>
    <r>
      <rPr>
        <sz val="10"/>
        <rFont val="Arial"/>
        <family val="0"/>
      </rPr>
      <t xml:space="preserve"> Acres</t>
    </r>
  </si>
  <si>
    <t>Town</t>
  </si>
  <si>
    <t>Special Districts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</si>
</sst>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0" fillId="0" borderId="0" xfId="0" applyAlignment="1">
      <alignment/>
    </xf>
    <xf numFmtId="0" fontId="0" fillId="33" borderId="0" xfId="0" applyFill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zoomScalePageLayoutView="0" workbookViewId="0" topLeftCell="A1">
      <selection activeCell="H83" sqref="H83"/>
    </sheetView>
  </sheetViews>
  <sheetFormatPr defaultColWidth="9.140625" defaultRowHeight="12.75"/>
  <cols>
    <col min="1" max="1" width="18.57421875" style="0" customWidth="1"/>
    <col min="2" max="2" width="17.421875" style="0" customWidth="1"/>
    <col min="3" max="3" width="13.28125" style="0" customWidth="1"/>
    <col min="4" max="4" width="12.8515625" style="0" customWidth="1"/>
    <col min="6" max="6" width="16.8515625" style="0" customWidth="1"/>
    <col min="7" max="7" width="14.00390625" style="0" customWidth="1"/>
    <col min="8" max="8" width="13.140625" style="0" customWidth="1"/>
  </cols>
  <sheetData>
    <row r="1" ht="12.75">
      <c r="A1" s="11" t="s">
        <v>67</v>
      </c>
    </row>
    <row r="2" ht="12.75">
      <c r="A2" s="11" t="s">
        <v>70</v>
      </c>
    </row>
    <row r="3" ht="12.75">
      <c r="C3" s="11"/>
    </row>
    <row r="5" spans="1:2" ht="12.75">
      <c r="A5" s="11"/>
      <c r="B5" s="11"/>
    </row>
    <row r="7" ht="12.75">
      <c r="F7" s="25"/>
    </row>
    <row r="8" spans="2:6" ht="12.75">
      <c r="B8" s="11" t="s">
        <v>60</v>
      </c>
      <c r="C8" s="30"/>
      <c r="D8" s="31"/>
      <c r="E8" s="32"/>
      <c r="F8" s="33"/>
    </row>
    <row r="9" spans="2:6" ht="12.75">
      <c r="B9" s="11" t="s">
        <v>61</v>
      </c>
      <c r="C9" s="30"/>
      <c r="D9" s="31"/>
      <c r="E9" s="32"/>
      <c r="F9" s="33"/>
    </row>
    <row r="10" spans="2:6" ht="12.75">
      <c r="B10" s="11" t="s">
        <v>62</v>
      </c>
      <c r="C10" s="30"/>
      <c r="D10" s="31"/>
      <c r="E10" s="32"/>
      <c r="F10" s="33"/>
    </row>
    <row r="11" spans="3:6" ht="12.75">
      <c r="C11" s="30"/>
      <c r="D11" s="31"/>
      <c r="E11" s="32"/>
      <c r="F11" s="33"/>
    </row>
    <row r="12" spans="2:5" ht="12.75">
      <c r="B12" t="s">
        <v>0</v>
      </c>
      <c r="E12" s="3"/>
    </row>
    <row r="13" spans="2:5" ht="12.75">
      <c r="B13" s="15" t="s">
        <v>68</v>
      </c>
      <c r="E13" s="3">
        <v>0</v>
      </c>
    </row>
    <row r="14" spans="2:5" ht="12.75">
      <c r="B14">
        <f>+E12</f>
        <v>0</v>
      </c>
      <c r="C14" t="s">
        <v>28</v>
      </c>
      <c r="E14" s="3"/>
    </row>
    <row r="16" spans="2:6" ht="12.75">
      <c r="B16" t="s">
        <v>72</v>
      </c>
      <c r="F16" t="s">
        <v>71</v>
      </c>
    </row>
    <row r="17" spans="2:6" ht="13.5" customHeight="1">
      <c r="B17">
        <f>+E12</f>
        <v>0</v>
      </c>
      <c r="F17">
        <f>+E12</f>
        <v>0</v>
      </c>
    </row>
    <row r="18" spans="1:8" ht="44.25" customHeight="1">
      <c r="A18" t="s">
        <v>2</v>
      </c>
      <c r="B18" s="2" t="s">
        <v>1</v>
      </c>
      <c r="C18" s="2" t="s">
        <v>26</v>
      </c>
      <c r="D18" s="2" t="s">
        <v>27</v>
      </c>
      <c r="F18" s="2" t="s">
        <v>1</v>
      </c>
      <c r="G18" s="2" t="s">
        <v>26</v>
      </c>
      <c r="H18" s="2" t="s">
        <v>27</v>
      </c>
    </row>
    <row r="19" ht="13.5" customHeight="1"/>
    <row r="20" spans="1:8" ht="12.75">
      <c r="A20" t="s">
        <v>3</v>
      </c>
      <c r="B20" s="3"/>
      <c r="C20" s="3"/>
      <c r="D20" s="7">
        <f>+B20*C20</f>
        <v>0</v>
      </c>
      <c r="F20" s="5">
        <f>+B20</f>
        <v>0</v>
      </c>
      <c r="G20" s="3"/>
      <c r="H20" s="7">
        <f>+F20*G20</f>
        <v>0</v>
      </c>
    </row>
    <row r="21" spans="1:8" ht="12.75">
      <c r="A21" t="s">
        <v>4</v>
      </c>
      <c r="B21" s="3"/>
      <c r="C21" s="3"/>
      <c r="D21" s="7">
        <f aca="true" t="shared" si="0" ref="D21:D35">+B21*C21</f>
        <v>0</v>
      </c>
      <c r="F21" s="5">
        <f aca="true" t="shared" si="1" ref="F21:F35">+B21</f>
        <v>0</v>
      </c>
      <c r="G21" s="3"/>
      <c r="H21" s="7">
        <f aca="true" t="shared" si="2" ref="H21:H35">+F21*G21</f>
        <v>0</v>
      </c>
    </row>
    <row r="22" spans="1:8" ht="12.75">
      <c r="A22" t="s">
        <v>5</v>
      </c>
      <c r="B22" s="3"/>
      <c r="C22" s="3"/>
      <c r="D22" s="7">
        <f t="shared" si="0"/>
        <v>0</v>
      </c>
      <c r="F22" s="5">
        <f t="shared" si="1"/>
        <v>0</v>
      </c>
      <c r="G22" s="3"/>
      <c r="H22" s="7">
        <f t="shared" si="2"/>
        <v>0</v>
      </c>
    </row>
    <row r="23" spans="1:8" ht="12.75">
      <c r="A23" t="s">
        <v>6</v>
      </c>
      <c r="B23" s="3"/>
      <c r="C23" s="3"/>
      <c r="D23" s="7">
        <f t="shared" si="0"/>
        <v>0</v>
      </c>
      <c r="F23" s="5">
        <f t="shared" si="1"/>
        <v>0</v>
      </c>
      <c r="G23" s="3"/>
      <c r="H23" s="7">
        <f t="shared" si="2"/>
        <v>0</v>
      </c>
    </row>
    <row r="24" spans="1:8" ht="12.75">
      <c r="A24" t="s">
        <v>7</v>
      </c>
      <c r="B24" s="3"/>
      <c r="C24" s="3"/>
      <c r="D24" s="7">
        <f t="shared" si="0"/>
        <v>0</v>
      </c>
      <c r="F24" s="5">
        <f t="shared" si="1"/>
        <v>0</v>
      </c>
      <c r="G24" s="3"/>
      <c r="H24" s="7">
        <f t="shared" si="2"/>
        <v>0</v>
      </c>
    </row>
    <row r="25" spans="1:8" ht="12.75">
      <c r="A25" t="s">
        <v>8</v>
      </c>
      <c r="B25" s="3"/>
      <c r="C25" s="3"/>
      <c r="D25" s="7">
        <f t="shared" si="0"/>
        <v>0</v>
      </c>
      <c r="F25" s="5">
        <f t="shared" si="1"/>
        <v>0</v>
      </c>
      <c r="G25" s="3"/>
      <c r="H25" s="7">
        <f t="shared" si="2"/>
        <v>0</v>
      </c>
    </row>
    <row r="26" spans="1:8" ht="12.75">
      <c r="A26" t="s">
        <v>9</v>
      </c>
      <c r="B26" s="3"/>
      <c r="C26" s="3"/>
      <c r="D26" s="7">
        <f t="shared" si="0"/>
        <v>0</v>
      </c>
      <c r="F26" s="5">
        <f t="shared" si="1"/>
        <v>0</v>
      </c>
      <c r="G26" s="3"/>
      <c r="H26" s="7">
        <f t="shared" si="2"/>
        <v>0</v>
      </c>
    </row>
    <row r="27" spans="1:8" ht="12.75">
      <c r="A27" t="s">
        <v>10</v>
      </c>
      <c r="B27" s="3"/>
      <c r="C27" s="3"/>
      <c r="D27" s="7">
        <f t="shared" si="0"/>
        <v>0</v>
      </c>
      <c r="F27" s="5">
        <f t="shared" si="1"/>
        <v>0</v>
      </c>
      <c r="G27" s="3"/>
      <c r="H27" s="7">
        <f t="shared" si="2"/>
        <v>0</v>
      </c>
    </row>
    <row r="28" spans="1:8" ht="12.75">
      <c r="A28" t="s">
        <v>11</v>
      </c>
      <c r="B28" s="3"/>
      <c r="C28" s="3"/>
      <c r="D28" s="7">
        <f t="shared" si="0"/>
        <v>0</v>
      </c>
      <c r="F28" s="5">
        <f t="shared" si="1"/>
        <v>0</v>
      </c>
      <c r="G28" s="3"/>
      <c r="H28" s="7">
        <f t="shared" si="2"/>
        <v>0</v>
      </c>
    </row>
    <row r="29" spans="1:8" ht="12.75">
      <c r="A29" t="s">
        <v>12</v>
      </c>
      <c r="B29" s="3"/>
      <c r="C29" s="3"/>
      <c r="D29" s="7">
        <f t="shared" si="0"/>
        <v>0</v>
      </c>
      <c r="F29" s="5">
        <f t="shared" si="1"/>
        <v>0</v>
      </c>
      <c r="G29" s="3"/>
      <c r="H29" s="7">
        <f t="shared" si="2"/>
        <v>0</v>
      </c>
    </row>
    <row r="30" spans="1:8" ht="12.75">
      <c r="A30" t="s">
        <v>13</v>
      </c>
      <c r="B30" s="3"/>
      <c r="C30" s="3"/>
      <c r="D30" s="7">
        <f t="shared" si="0"/>
        <v>0</v>
      </c>
      <c r="F30" s="5">
        <f t="shared" si="1"/>
        <v>0</v>
      </c>
      <c r="G30" s="3"/>
      <c r="H30" s="7">
        <f t="shared" si="2"/>
        <v>0</v>
      </c>
    </row>
    <row r="31" spans="1:8" ht="12.75">
      <c r="A31" t="s">
        <v>14</v>
      </c>
      <c r="B31" s="3"/>
      <c r="C31" s="3"/>
      <c r="D31" s="7">
        <f t="shared" si="0"/>
        <v>0</v>
      </c>
      <c r="F31" s="5">
        <f t="shared" si="1"/>
        <v>0</v>
      </c>
      <c r="G31" s="3"/>
      <c r="H31" s="7">
        <f t="shared" si="2"/>
        <v>0</v>
      </c>
    </row>
    <row r="32" spans="1:8" ht="12.75">
      <c r="A32" s="1" t="s">
        <v>15</v>
      </c>
      <c r="B32" s="3"/>
      <c r="C32" s="3"/>
      <c r="D32" s="7">
        <f t="shared" si="0"/>
        <v>0</v>
      </c>
      <c r="F32" s="5">
        <f t="shared" si="1"/>
        <v>0</v>
      </c>
      <c r="G32" s="3"/>
      <c r="H32" s="7">
        <f t="shared" si="2"/>
        <v>0</v>
      </c>
    </row>
    <row r="33" spans="1:8" ht="12.75">
      <c r="A33" s="1" t="s">
        <v>16</v>
      </c>
      <c r="B33" s="3"/>
      <c r="C33" s="3"/>
      <c r="D33" s="7">
        <f t="shared" si="0"/>
        <v>0</v>
      </c>
      <c r="F33" s="5">
        <f t="shared" si="1"/>
        <v>0</v>
      </c>
      <c r="G33" s="3"/>
      <c r="H33" s="7">
        <f t="shared" si="2"/>
        <v>0</v>
      </c>
    </row>
    <row r="34" spans="1:8" ht="12.75">
      <c r="A34" s="1" t="s">
        <v>17</v>
      </c>
      <c r="B34" s="3"/>
      <c r="C34" s="3"/>
      <c r="D34" s="7">
        <f t="shared" si="0"/>
        <v>0</v>
      </c>
      <c r="F34" s="5">
        <f t="shared" si="1"/>
        <v>0</v>
      </c>
      <c r="G34" s="3"/>
      <c r="H34" s="7">
        <f t="shared" si="2"/>
        <v>0</v>
      </c>
    </row>
    <row r="35" spans="1:8" ht="12.75">
      <c r="A35" s="1" t="s">
        <v>18</v>
      </c>
      <c r="B35" s="3"/>
      <c r="C35" s="3"/>
      <c r="D35" s="7">
        <f t="shared" si="0"/>
        <v>0</v>
      </c>
      <c r="F35" s="5">
        <f t="shared" si="1"/>
        <v>0</v>
      </c>
      <c r="G35" s="3"/>
      <c r="H35" s="7">
        <f t="shared" si="2"/>
        <v>0</v>
      </c>
    </row>
    <row r="36" spans="1:8" ht="12.75">
      <c r="A36" t="s">
        <v>19</v>
      </c>
      <c r="D36" s="8"/>
      <c r="F36" s="6"/>
      <c r="H36" s="8"/>
    </row>
    <row r="37" spans="1:8" ht="12.75">
      <c r="A37" t="s">
        <v>20</v>
      </c>
      <c r="D37" s="8"/>
      <c r="F37" s="6"/>
      <c r="H37" s="8"/>
    </row>
    <row r="38" spans="1:8" ht="12.75">
      <c r="A38" t="s">
        <v>21</v>
      </c>
      <c r="B38" s="3"/>
      <c r="C38" s="3"/>
      <c r="D38" s="7">
        <f>+B38*C38</f>
        <v>0</v>
      </c>
      <c r="F38" s="5">
        <f>+B38</f>
        <v>0</v>
      </c>
      <c r="G38" s="3"/>
      <c r="H38" s="7">
        <f>+F38*G38</f>
        <v>0</v>
      </c>
    </row>
    <row r="39" spans="1:8" ht="12.75">
      <c r="A39" t="s">
        <v>22</v>
      </c>
      <c r="B39" s="3"/>
      <c r="C39" s="3"/>
      <c r="D39" s="7">
        <f>+B39*C39</f>
        <v>0</v>
      </c>
      <c r="F39" s="5">
        <f>+B39</f>
        <v>0</v>
      </c>
      <c r="G39" s="3"/>
      <c r="H39" s="7">
        <f>+F39*G39</f>
        <v>0</v>
      </c>
    </row>
    <row r="40" spans="1:8" ht="12.75">
      <c r="A40" t="s">
        <v>23</v>
      </c>
      <c r="B40" s="3"/>
      <c r="C40" s="3"/>
      <c r="D40" s="7">
        <f>+B40*C40</f>
        <v>0</v>
      </c>
      <c r="F40" s="5">
        <f>+B40</f>
        <v>0</v>
      </c>
      <c r="G40" s="3"/>
      <c r="H40" s="7">
        <f>+F40*G40</f>
        <v>0</v>
      </c>
    </row>
    <row r="41" spans="1:8" ht="12.75">
      <c r="A41" t="s">
        <v>24</v>
      </c>
      <c r="B41" s="3"/>
      <c r="C41" s="3"/>
      <c r="D41" s="7">
        <f>+B41*C41</f>
        <v>0</v>
      </c>
      <c r="F41" s="5">
        <f>+B41</f>
        <v>0</v>
      </c>
      <c r="G41" s="3"/>
      <c r="H41" s="7">
        <f>+F41*G41</f>
        <v>0</v>
      </c>
    </row>
    <row r="42" spans="1:8" ht="12.75">
      <c r="A42" t="s">
        <v>25</v>
      </c>
      <c r="B42" s="3"/>
      <c r="C42" s="3"/>
      <c r="D42" s="7">
        <f>+B42*C42</f>
        <v>0</v>
      </c>
      <c r="F42" s="5">
        <f>+B42</f>
        <v>0</v>
      </c>
      <c r="G42" s="3"/>
      <c r="H42" s="7">
        <f>+F42*G42</f>
        <v>0</v>
      </c>
    </row>
    <row r="43" spans="4:8" ht="12.75">
      <c r="D43" s="8"/>
      <c r="H43" s="8"/>
    </row>
    <row r="44" spans="1:8" ht="12.75">
      <c r="A44" t="s">
        <v>29</v>
      </c>
      <c r="C44" s="10">
        <f>SUM(C20:C42)</f>
        <v>0</v>
      </c>
      <c r="D44" s="7">
        <f>SUM(D20:D42)</f>
        <v>0</v>
      </c>
      <c r="G44" s="10">
        <f>SUM(G20:G42)</f>
        <v>0</v>
      </c>
      <c r="H44" s="7">
        <f>SUM(H20:H42)</f>
        <v>0</v>
      </c>
    </row>
    <row r="45" spans="4:8" ht="12.75">
      <c r="D45" s="8"/>
      <c r="H45" s="8"/>
    </row>
    <row r="46" spans="2:8" ht="12.75">
      <c r="B46" t="s">
        <v>30</v>
      </c>
      <c r="D46" s="7">
        <f>+D44*E14</f>
        <v>0</v>
      </c>
      <c r="F46" t="s">
        <v>30</v>
      </c>
      <c r="H46" s="7">
        <f>+H44*E14</f>
        <v>0</v>
      </c>
    </row>
    <row r="47" spans="1:8" ht="12.75">
      <c r="A47" t="s">
        <v>33</v>
      </c>
      <c r="B47" t="s">
        <v>31</v>
      </c>
      <c r="D47" s="7">
        <f>+D57</f>
        <v>0</v>
      </c>
      <c r="E47" t="s">
        <v>34</v>
      </c>
      <c r="F47" t="s">
        <v>35</v>
      </c>
      <c r="H47" s="7" t="e">
        <f>+H63</f>
        <v>#DIV/0!</v>
      </c>
    </row>
    <row r="48" spans="2:8" ht="12.75">
      <c r="B48" t="s">
        <v>32</v>
      </c>
      <c r="D48" s="7">
        <f>D47-D46</f>
        <v>0</v>
      </c>
      <c r="F48" t="s">
        <v>32</v>
      </c>
      <c r="H48" s="7" t="e">
        <f>H47-H46</f>
        <v>#DIV/0!</v>
      </c>
    </row>
    <row r="49" spans="4:8" ht="12.75">
      <c r="D49" s="27"/>
      <c r="H49" s="27"/>
    </row>
    <row r="50" spans="2:9" ht="12.75">
      <c r="B50" s="29" t="s">
        <v>36</v>
      </c>
      <c r="C50" s="29"/>
      <c r="D50" s="29"/>
      <c r="F50" s="29" t="s">
        <v>40</v>
      </c>
      <c r="G50" s="29"/>
      <c r="H50" s="29"/>
      <c r="I50" s="29"/>
    </row>
    <row r="51" spans="2:6" ht="12.75">
      <c r="B51" s="29" t="s">
        <v>37</v>
      </c>
      <c r="C51" s="29"/>
      <c r="D51" s="29"/>
      <c r="F51" t="s">
        <v>41</v>
      </c>
    </row>
    <row r="52" spans="2:9" ht="12.75">
      <c r="B52" t="s">
        <v>38</v>
      </c>
      <c r="F52" s="29" t="s">
        <v>42</v>
      </c>
      <c r="G52" s="29"/>
      <c r="H52" s="29"/>
      <c r="I52" s="29"/>
    </row>
    <row r="53" spans="2:9" ht="12.75">
      <c r="B53" s="29" t="s">
        <v>39</v>
      </c>
      <c r="C53" s="29"/>
      <c r="D53" s="29"/>
      <c r="F53" s="29" t="s">
        <v>43</v>
      </c>
      <c r="G53" s="29"/>
      <c r="H53" s="29"/>
      <c r="I53" s="29"/>
    </row>
    <row r="54" spans="6:9" ht="12.75">
      <c r="F54" s="29" t="s">
        <v>45</v>
      </c>
      <c r="G54" s="29"/>
      <c r="H54" s="29"/>
      <c r="I54" s="29"/>
    </row>
    <row r="55" spans="2:9" ht="12.75">
      <c r="B55" t="s">
        <v>53</v>
      </c>
      <c r="D55" s="9"/>
      <c r="F55" s="29" t="s">
        <v>46</v>
      </c>
      <c r="G55" s="29"/>
      <c r="H55" s="29"/>
      <c r="I55" s="29"/>
    </row>
    <row r="56" spans="2:9" ht="12.75">
      <c r="B56" t="s">
        <v>52</v>
      </c>
      <c r="D56" s="9"/>
      <c r="F56" s="29" t="s">
        <v>44</v>
      </c>
      <c r="G56" s="29"/>
      <c r="H56" s="29"/>
      <c r="I56" s="29"/>
    </row>
    <row r="57" spans="2:4" ht="12.75">
      <c r="B57" t="s">
        <v>54</v>
      </c>
      <c r="D57" s="4">
        <f>+D55-D56</f>
        <v>0</v>
      </c>
    </row>
    <row r="59" spans="6:8" ht="12.75">
      <c r="F59" t="s">
        <v>47</v>
      </c>
      <c r="H59" s="3"/>
    </row>
    <row r="60" spans="6:8" ht="12.75">
      <c r="F60" t="s">
        <v>48</v>
      </c>
      <c r="H60" s="7">
        <f>+C44</f>
        <v>0</v>
      </c>
    </row>
    <row r="61" spans="6:8" ht="12.75">
      <c r="F61" t="s">
        <v>49</v>
      </c>
      <c r="H61" s="7" t="e">
        <f>+H59/H60</f>
        <v>#DIV/0!</v>
      </c>
    </row>
    <row r="62" spans="6:8" ht="12.75">
      <c r="F62" t="s">
        <v>50</v>
      </c>
      <c r="H62" s="10">
        <f>+G44</f>
        <v>0</v>
      </c>
    </row>
    <row r="63" spans="6:8" ht="12.75">
      <c r="F63" t="s">
        <v>51</v>
      </c>
      <c r="H63" s="7" t="e">
        <f>+H61*H62</f>
        <v>#DIV/0!</v>
      </c>
    </row>
    <row r="66" spans="2:8" ht="12.75">
      <c r="B66" t="s">
        <v>63</v>
      </c>
      <c r="C66" t="s">
        <v>64</v>
      </c>
      <c r="D66" t="s">
        <v>57</v>
      </c>
      <c r="E66" t="s">
        <v>58</v>
      </c>
      <c r="F66" t="s">
        <v>65</v>
      </c>
      <c r="G66" t="s">
        <v>59</v>
      </c>
      <c r="H66" t="s">
        <v>66</v>
      </c>
    </row>
    <row r="67" spans="2:8" ht="12.75">
      <c r="B67" t="s">
        <v>55</v>
      </c>
      <c r="C67" s="3"/>
      <c r="D67" s="7" t="e">
        <f>+H48</f>
        <v>#DIV/0!</v>
      </c>
      <c r="E67" s="13" t="e">
        <f>C67*D67</f>
        <v>#DIV/0!</v>
      </c>
      <c r="F67" s="13" t="e">
        <f>+E67*5</f>
        <v>#DIV/0!</v>
      </c>
      <c r="G67" s="12" t="e">
        <f>VLOOKUP(E13,B75:C79,2)</f>
        <v>#N/A</v>
      </c>
      <c r="H67" s="10" t="e">
        <f>+F67*G67</f>
        <v>#DIV/0!</v>
      </c>
    </row>
    <row r="68" spans="2:8" ht="12.75">
      <c r="B68" t="s">
        <v>73</v>
      </c>
      <c r="C68" s="3"/>
      <c r="D68" s="7" t="e">
        <f>+H48</f>
        <v>#DIV/0!</v>
      </c>
      <c r="E68" s="13" t="e">
        <f>C68*D68</f>
        <v>#DIV/0!</v>
      </c>
      <c r="F68" s="13" t="e">
        <f>+E68*5</f>
        <v>#DIV/0!</v>
      </c>
      <c r="G68" s="12" t="e">
        <f>VLOOKUP(E13,B75:C79,2)</f>
        <v>#N/A</v>
      </c>
      <c r="H68" s="10" t="e">
        <f>+F68*G68</f>
        <v>#DIV/0!</v>
      </c>
    </row>
    <row r="69" spans="2:8" ht="12.75">
      <c r="B69" t="s">
        <v>56</v>
      </c>
      <c r="C69" s="3"/>
      <c r="D69" s="7" t="e">
        <f>+H48</f>
        <v>#DIV/0!</v>
      </c>
      <c r="E69" s="13" t="e">
        <f>C69*D69</f>
        <v>#DIV/0!</v>
      </c>
      <c r="F69" s="13" t="e">
        <f>+E69*5</f>
        <v>#DIV/0!</v>
      </c>
      <c r="G69" s="12" t="e">
        <f>VLOOKUP(E13,B75:C79,2)</f>
        <v>#N/A</v>
      </c>
      <c r="H69" s="10" t="e">
        <f>+F69*G69</f>
        <v>#DIV/0!</v>
      </c>
    </row>
    <row r="70" spans="2:8" ht="12.75">
      <c r="B70" t="s">
        <v>74</v>
      </c>
      <c r="C70" s="26"/>
      <c r="D70" s="27"/>
      <c r="E70" s="28"/>
      <c r="F70" s="28"/>
      <c r="G70" s="12"/>
      <c r="H70" s="10"/>
    </row>
    <row r="71" spans="7:8" ht="12.75">
      <c r="G71" s="12" t="s">
        <v>27</v>
      </c>
      <c r="H71" s="14" t="e">
        <f>SUM(H67:H69)</f>
        <v>#DIV/0!</v>
      </c>
    </row>
    <row r="75" spans="2:4" ht="12.75">
      <c r="B75" s="16" t="s">
        <v>69</v>
      </c>
      <c r="C75" s="17"/>
      <c r="D75" s="18"/>
    </row>
    <row r="76" spans="2:4" ht="12.75">
      <c r="B76" s="19">
        <v>1</v>
      </c>
      <c r="C76" s="23">
        <v>1.06</v>
      </c>
      <c r="D76" s="20"/>
    </row>
    <row r="77" spans="2:4" ht="12.75">
      <c r="B77" s="19">
        <v>2</v>
      </c>
      <c r="C77" s="23">
        <v>1.1236</v>
      </c>
      <c r="D77" s="20"/>
    </row>
    <row r="78" spans="2:4" ht="12.75">
      <c r="B78" s="19">
        <v>3</v>
      </c>
      <c r="C78" s="23">
        <v>1.191016</v>
      </c>
      <c r="D78" s="20"/>
    </row>
    <row r="79" spans="2:4" ht="12.75">
      <c r="B79" s="19">
        <v>4</v>
      </c>
      <c r="C79" s="23">
        <v>1.26247696</v>
      </c>
      <c r="D79" s="20"/>
    </row>
    <row r="80" spans="2:4" ht="12.75">
      <c r="B80" s="21">
        <v>5</v>
      </c>
      <c r="C80" s="24">
        <v>1.33822558</v>
      </c>
      <c r="D80" s="22"/>
    </row>
  </sheetData>
  <sheetProtection/>
  <mergeCells count="13">
    <mergeCell ref="C9:F9"/>
    <mergeCell ref="C10:F10"/>
    <mergeCell ref="C11:F11"/>
    <mergeCell ref="C8:F8"/>
    <mergeCell ref="F55:I55"/>
    <mergeCell ref="F56:I56"/>
    <mergeCell ref="B53:D53"/>
    <mergeCell ref="F53:I53"/>
    <mergeCell ref="F54:I54"/>
    <mergeCell ref="B50:D50"/>
    <mergeCell ref="F50:I50"/>
    <mergeCell ref="B51:D51"/>
    <mergeCell ref="F52:I52"/>
  </mergeCells>
  <printOptions/>
  <pageMargins left="0.25" right="0.25" top="0.25" bottom="0.25" header="0.5" footer="0.25"/>
  <pageSetup fitToHeight="1" fitToWidth="1" horizontalDpi="600" verticalDpi="600" orientation="portrait" scale="75" r:id="rId1"/>
  <headerFooter alignWithMargins="0">
    <oddHeader>&amp;C&amp;"Arial,Bold"Dutchess County Real Property Tax Service Agency Ag Worksheet</oddHeader>
    <oddFooter>&amp;LL:\Ag Payment Worksheets&amp;R&amp;F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DUTCHESS COUNTY</dc:creator>
  <cp:keywords/>
  <dc:description/>
  <cp:lastModifiedBy>Dennis Ketcham</cp:lastModifiedBy>
  <cp:lastPrinted>2006-11-09T19:45:15Z</cp:lastPrinted>
  <dcterms:created xsi:type="dcterms:W3CDTF">2006-07-11T15:32:29Z</dcterms:created>
  <dcterms:modified xsi:type="dcterms:W3CDTF">2016-12-16T14:54:33Z</dcterms:modified>
  <cp:category/>
  <cp:version/>
  <cp:contentType/>
  <cp:contentStatus/>
</cp:coreProperties>
</file>