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eticoolers01-my.sharepoint.com/personal/blake_crowder_yeti_com/Documents/Documents/AA GG Account Docs/"/>
    </mc:Choice>
  </mc:AlternateContent>
  <xr:revisionPtr revIDLastSave="0" documentId="8_{D7AC9415-1FEC-43D4-A39D-95203EFB9794}" xr6:coauthVersionLast="47" xr6:coauthVersionMax="47" xr10:uidLastSave="{00000000-0000-0000-0000-000000000000}"/>
  <bookViews>
    <workbookView xWindow="-110" yWindow="-110" windowWidth="19420" windowHeight="11500" activeTab="1" xr2:uid="{181F9493-25BC-420A-967C-FA3836B356D7}"/>
  </bookViews>
  <sheets>
    <sheet name="Custom Drinkware" sheetId="1" r:id="rId1"/>
    <sheet name="Blank Coolers and Mo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6" i="2" l="1"/>
  <c r="E183" i="2"/>
  <c r="E184" i="2"/>
  <c r="E185" i="2"/>
  <c r="E186" i="2"/>
  <c r="E170" i="2"/>
  <c r="E171" i="2"/>
  <c r="E172" i="2"/>
  <c r="E173" i="2"/>
  <c r="E174" i="2"/>
  <c r="E175" i="2"/>
  <c r="E176" i="2"/>
  <c r="E74" i="2"/>
  <c r="E68" i="2"/>
  <c r="E69" i="2"/>
  <c r="E70" i="2"/>
  <c r="E71" i="2"/>
  <c r="E72" i="2"/>
  <c r="E73" i="2"/>
  <c r="E57" i="2"/>
  <c r="E58" i="2"/>
  <c r="E59" i="2"/>
  <c r="E49" i="2"/>
  <c r="E50" i="2"/>
  <c r="E51" i="2"/>
  <c r="E52" i="2"/>
  <c r="E53" i="2"/>
  <c r="E36" i="2"/>
  <c r="E37" i="2"/>
  <c r="E38" i="2"/>
  <c r="E39" i="2"/>
  <c r="E40" i="2"/>
  <c r="E41" i="2"/>
  <c r="E31" i="2"/>
  <c r="J84" i="1"/>
  <c r="J85" i="1"/>
  <c r="J40" i="1"/>
  <c r="J39" i="1"/>
  <c r="J48" i="1"/>
  <c r="J28" i="1"/>
  <c r="J29" i="1"/>
  <c r="J30" i="1"/>
  <c r="J31" i="1"/>
  <c r="E596" i="1"/>
  <c r="E23" i="1"/>
  <c r="J23" i="1"/>
  <c r="E134" i="2"/>
  <c r="E135" i="2"/>
  <c r="E137" i="2"/>
  <c r="E139" i="2"/>
  <c r="E27" i="2"/>
  <c r="E19" i="2"/>
  <c r="E20" i="2"/>
  <c r="E21" i="2"/>
  <c r="E565" i="1"/>
  <c r="E566" i="1"/>
  <c r="E180" i="1"/>
  <c r="E182" i="1"/>
  <c r="E178" i="1"/>
  <c r="E179" i="1"/>
  <c r="E181" i="1"/>
  <c r="E511" i="1"/>
  <c r="E18" i="1"/>
  <c r="E19" i="1"/>
  <c r="E20" i="1"/>
  <c r="E21" i="1"/>
  <c r="E22" i="1"/>
  <c r="E24" i="1"/>
  <c r="E25" i="1"/>
  <c r="E26" i="1"/>
  <c r="E27" i="1"/>
  <c r="E28" i="1"/>
  <c r="E29" i="1"/>
  <c r="E494" i="1" l="1"/>
  <c r="E286" i="1"/>
  <c r="E243" i="1"/>
  <c r="E80" i="1"/>
  <c r="E81" i="1"/>
  <c r="E242" i="1"/>
  <c r="E40" i="1"/>
  <c r="E510" i="1"/>
  <c r="E79" i="1"/>
  <c r="E78" i="1"/>
  <c r="E77" i="1"/>
  <c r="E76" i="1"/>
  <c r="J76" i="1"/>
  <c r="E319" i="1"/>
  <c r="E225" i="1"/>
  <c r="E226" i="1"/>
  <c r="E412" i="1"/>
  <c r="E453" i="1"/>
  <c r="E198" i="1"/>
  <c r="E614" i="1"/>
  <c r="E615" i="1"/>
  <c r="E616" i="1"/>
  <c r="E617" i="1"/>
  <c r="E618" i="1"/>
  <c r="E619" i="1"/>
  <c r="E621" i="1"/>
  <c r="E604" i="1"/>
  <c r="E605" i="1"/>
  <c r="E606" i="1"/>
  <c r="E608" i="1"/>
  <c r="E591" i="1"/>
  <c r="E592" i="1"/>
  <c r="E593" i="1"/>
  <c r="E594" i="1"/>
  <c r="E595" i="1"/>
  <c r="E583" i="1"/>
  <c r="E584" i="1"/>
  <c r="E575" i="1"/>
  <c r="E576" i="1"/>
  <c r="E564" i="1"/>
  <c r="E567" i="1"/>
  <c r="E527" i="1"/>
  <c r="E493" i="1"/>
  <c r="E452" i="1"/>
  <c r="E376" i="1"/>
  <c r="E377" i="1"/>
  <c r="E342" i="1"/>
  <c r="E263" i="1"/>
  <c r="E212" i="1"/>
  <c r="E213" i="1"/>
  <c r="J83" i="1"/>
  <c r="J82" i="1"/>
  <c r="J81" i="1"/>
  <c r="J80" i="1"/>
  <c r="J79" i="1"/>
  <c r="J77" i="1"/>
  <c r="J75" i="1"/>
  <c r="J74" i="1"/>
  <c r="J73" i="1"/>
  <c r="J72" i="1"/>
  <c r="J71" i="1"/>
  <c r="J70" i="1"/>
  <c r="E124" i="1"/>
  <c r="E125" i="1"/>
  <c r="E477" i="1"/>
  <c r="E436" i="1"/>
  <c r="E437" i="1"/>
  <c r="E303" i="1"/>
  <c r="E197" i="1"/>
  <c r="E153" i="1"/>
  <c r="J68" i="1"/>
  <c r="J67" i="1"/>
  <c r="J66" i="1"/>
  <c r="J65" i="1"/>
  <c r="J64" i="1"/>
  <c r="J63" i="1"/>
  <c r="J62" i="1"/>
  <c r="J54" i="1"/>
  <c r="J55" i="1"/>
  <c r="J56" i="1"/>
  <c r="J57" i="1"/>
  <c r="J58" i="1"/>
  <c r="J59" i="1"/>
  <c r="J60" i="1"/>
  <c r="E394" i="1"/>
  <c r="E98" i="1"/>
  <c r="E526" i="1"/>
  <c r="E476" i="1"/>
  <c r="E435" i="1"/>
  <c r="E318" i="1"/>
  <c r="E302" i="1"/>
  <c r="E475" i="1"/>
  <c r="E556" i="1"/>
  <c r="E557" i="1"/>
  <c r="E542" i="1"/>
  <c r="E543" i="1"/>
  <c r="E509" i="1"/>
  <c r="E373" i="1"/>
  <c r="E374" i="1"/>
  <c r="E375" i="1"/>
  <c r="E300" i="1"/>
  <c r="E301" i="1"/>
  <c r="E183" i="1"/>
  <c r="E152" i="1"/>
  <c r="E139" i="1"/>
  <c r="E97" i="1"/>
  <c r="E82" i="1"/>
  <c r="E49" i="1"/>
  <c r="E51" i="1"/>
  <c r="E525" i="1"/>
  <c r="E433" i="1"/>
  <c r="E434" i="1"/>
  <c r="E299" i="1"/>
  <c r="E272" i="1"/>
  <c r="E273" i="1"/>
  <c r="E274" i="1"/>
  <c r="E262" i="1"/>
  <c r="E240" i="1"/>
  <c r="E241" i="1"/>
  <c r="E176" i="1"/>
  <c r="E196" i="1"/>
  <c r="E138" i="1"/>
  <c r="J27" i="1"/>
  <c r="E110" i="1"/>
  <c r="E393" i="1"/>
  <c r="E508" i="1"/>
  <c r="E372" i="1"/>
  <c r="E224" i="1"/>
  <c r="J25" i="1"/>
  <c r="J26" i="1"/>
  <c r="E524" i="1"/>
  <c r="E472" i="1"/>
  <c r="E473" i="1"/>
  <c r="E474" i="1"/>
  <c r="E450" i="1"/>
  <c r="E451" i="1"/>
  <c r="E432" i="1"/>
  <c r="E410" i="1"/>
  <c r="E411" i="1"/>
  <c r="E392" i="1"/>
  <c r="E340" i="1"/>
  <c r="E341" i="1"/>
  <c r="E316" i="1"/>
  <c r="E317" i="1"/>
  <c r="E285" i="1"/>
  <c r="E239" i="1"/>
  <c r="E260" i="1"/>
  <c r="E261" i="1"/>
  <c r="E195" i="1"/>
  <c r="E175" i="1"/>
  <c r="E177" i="1"/>
  <c r="E96" i="1"/>
  <c r="E390" i="1"/>
  <c r="E391" i="1"/>
  <c r="E297" i="1"/>
  <c r="E298" i="1"/>
  <c r="E121" i="1"/>
  <c r="E122" i="1"/>
  <c r="E123" i="1"/>
  <c r="E540" i="1"/>
  <c r="E541" i="1"/>
  <c r="E522" i="1"/>
  <c r="E523" i="1"/>
  <c r="E491" i="1"/>
  <c r="E492" i="1"/>
  <c r="E470" i="1"/>
  <c r="E471" i="1"/>
  <c r="E407" i="1"/>
  <c r="E408" i="1"/>
  <c r="E409" i="1"/>
  <c r="E337" i="1"/>
  <c r="E338" i="1"/>
  <c r="E339" i="1"/>
  <c r="E271" i="1"/>
  <c r="E259" i="1"/>
  <c r="E237" i="1"/>
  <c r="E238" i="1"/>
  <c r="E191" i="1"/>
  <c r="E192" i="1"/>
  <c r="E193" i="1"/>
  <c r="E194" i="1"/>
  <c r="E521" i="1"/>
  <c r="E211" i="1"/>
  <c r="E553" i="1"/>
  <c r="E554" i="1"/>
  <c r="E555" i="1"/>
  <c r="E520" i="1"/>
  <c r="E95" i="1"/>
  <c r="E107" i="1"/>
  <c r="E336" i="1"/>
  <c r="E406" i="1"/>
  <c r="E469" i="1"/>
  <c r="E210" i="1"/>
  <c r="E39" i="1"/>
  <c r="C622" i="1"/>
  <c r="G7" i="1"/>
  <c r="J42" i="1"/>
  <c r="J43" i="1"/>
  <c r="J44" i="1"/>
  <c r="J45" i="1"/>
  <c r="J46" i="1"/>
  <c r="J47" i="1"/>
  <c r="J38" i="1"/>
  <c r="J37" i="1"/>
  <c r="J36" i="1"/>
  <c r="J35" i="1"/>
  <c r="J34" i="1"/>
  <c r="J33" i="1"/>
  <c r="E282" i="1"/>
  <c r="E283" i="1"/>
  <c r="E284" i="1"/>
  <c r="E14" i="2"/>
  <c r="J24" i="1"/>
  <c r="J22" i="1"/>
  <c r="J21" i="1"/>
  <c r="J20" i="1"/>
  <c r="J19" i="1"/>
  <c r="J18" i="1"/>
  <c r="E81" i="2"/>
  <c r="E29" i="2"/>
  <c r="E22" i="2"/>
  <c r="E11" i="2"/>
  <c r="E538" i="1"/>
  <c r="E136" i="1"/>
  <c r="E106" i="1"/>
  <c r="E613" i="1"/>
  <c r="E612" i="1"/>
  <c r="E611" i="1"/>
  <c r="E610" i="1"/>
  <c r="E603" i="1"/>
  <c r="E602" i="1"/>
  <c r="E601" i="1"/>
  <c r="E600" i="1"/>
  <c r="E599" i="1"/>
  <c r="E598" i="1"/>
  <c r="E590" i="1"/>
  <c r="E589" i="1"/>
  <c r="E588" i="1"/>
  <c r="E587" i="1"/>
  <c r="E586" i="1"/>
  <c r="E489" i="1"/>
  <c r="E490" i="1"/>
  <c r="E430" i="1"/>
  <c r="E431" i="1"/>
  <c r="E387" i="1"/>
  <c r="E388" i="1"/>
  <c r="E389" i="1"/>
  <c r="E354" i="1"/>
  <c r="E355" i="1"/>
  <c r="E356" i="1"/>
  <c r="E369" i="1"/>
  <c r="E370" i="1"/>
  <c r="E267" i="1"/>
  <c r="E268" i="1"/>
  <c r="E269" i="1"/>
  <c r="E270" i="1"/>
  <c r="E281" i="1"/>
  <c r="E280" i="1"/>
  <c r="E279" i="1"/>
  <c r="E278" i="1"/>
  <c r="E277" i="1"/>
  <c r="E276" i="1"/>
  <c r="E257" i="1"/>
  <c r="E258" i="1"/>
  <c r="E266" i="1"/>
  <c r="E265" i="1"/>
  <c r="G9" i="2"/>
  <c r="E10" i="2"/>
  <c r="E12" i="2"/>
  <c r="E13" i="2"/>
  <c r="E16" i="2"/>
  <c r="E17" i="2"/>
  <c r="E18" i="2"/>
  <c r="E23" i="2"/>
  <c r="E24" i="2"/>
  <c r="E26" i="2"/>
  <c r="E28" i="2"/>
  <c r="E30" i="2"/>
  <c r="E32" i="2"/>
  <c r="E33" i="2"/>
  <c r="E35" i="2"/>
  <c r="E42" i="2"/>
  <c r="E43" i="2"/>
  <c r="E44" i="2"/>
  <c r="E46" i="2"/>
  <c r="E47" i="2"/>
  <c r="E48" i="2"/>
  <c r="E54" i="2"/>
  <c r="E56" i="2"/>
  <c r="E60" i="2"/>
  <c r="E61" i="2"/>
  <c r="E62" i="2"/>
  <c r="E65" i="2"/>
  <c r="E66" i="2"/>
  <c r="E67" i="2"/>
  <c r="E78" i="2"/>
  <c r="E79" i="2"/>
  <c r="E80" i="2"/>
  <c r="E82" i="2"/>
  <c r="E83" i="2"/>
  <c r="E85" i="2"/>
  <c r="E91" i="2"/>
  <c r="E92" i="2"/>
  <c r="E93" i="2"/>
  <c r="E95" i="2"/>
  <c r="E96" i="2"/>
  <c r="E103" i="2"/>
  <c r="E105" i="2"/>
  <c r="E106" i="2"/>
  <c r="E107" i="2"/>
  <c r="E109" i="2"/>
  <c r="E110" i="2"/>
  <c r="E111" i="2"/>
  <c r="E113" i="2"/>
  <c r="E114" i="2"/>
  <c r="E115" i="2"/>
  <c r="E117" i="2"/>
  <c r="E118" i="2"/>
  <c r="E119" i="2"/>
  <c r="E120" i="2"/>
  <c r="E125" i="2"/>
  <c r="E126" i="2"/>
  <c r="E127" i="2"/>
  <c r="E128" i="2"/>
  <c r="E129" i="2"/>
  <c r="E130" i="2"/>
  <c r="E132" i="2"/>
  <c r="E133" i="2"/>
  <c r="E140" i="2"/>
  <c r="E142" i="2"/>
  <c r="E143" i="2"/>
  <c r="E144" i="2"/>
  <c r="E146" i="2"/>
  <c r="E147" i="2"/>
  <c r="E148" i="2"/>
  <c r="E150" i="2"/>
  <c r="E152" i="2"/>
  <c r="E153" i="2"/>
  <c r="E154" i="2"/>
  <c r="E156" i="2"/>
  <c r="E157" i="2"/>
  <c r="E158" i="2"/>
  <c r="E159" i="2"/>
  <c r="E161" i="2"/>
  <c r="E165" i="2"/>
  <c r="E166" i="2"/>
  <c r="E168" i="2"/>
  <c r="E169" i="2"/>
  <c r="E177" i="2"/>
  <c r="E178" i="2"/>
  <c r="E180" i="2"/>
  <c r="E181" i="2"/>
  <c r="E182" i="2"/>
  <c r="E187" i="2"/>
  <c r="E188" i="2"/>
  <c r="E190" i="2"/>
  <c r="E193" i="2"/>
  <c r="E194" i="2"/>
  <c r="E196" i="2"/>
  <c r="E197" i="2"/>
  <c r="E198" i="2"/>
  <c r="E199" i="2"/>
  <c r="E200" i="2"/>
  <c r="E192" i="2"/>
  <c r="C201" i="2"/>
  <c r="E46" i="1"/>
  <c r="E47" i="1"/>
  <c r="E537" i="1"/>
  <c r="E518" i="1"/>
  <c r="E519" i="1"/>
  <c r="E163" i="1"/>
  <c r="E164" i="1"/>
  <c r="E165" i="1"/>
  <c r="E166" i="1"/>
  <c r="E90" i="1"/>
  <c r="E91" i="1"/>
  <c r="E92" i="1"/>
  <c r="E425" i="1"/>
  <c r="E426" i="1"/>
  <c r="E427" i="1"/>
  <c r="E428" i="1"/>
  <c r="E429" i="1"/>
  <c r="E424" i="1"/>
  <c r="E290" i="1"/>
  <c r="E291" i="1"/>
  <c r="E292" i="1"/>
  <c r="E293" i="1"/>
  <c r="E294" i="1"/>
  <c r="E295" i="1"/>
  <c r="E296" i="1"/>
  <c r="E289" i="1"/>
  <c r="E216" i="1"/>
  <c r="E217" i="1"/>
  <c r="E218" i="1"/>
  <c r="E219" i="1"/>
  <c r="E220" i="1"/>
  <c r="E221" i="1"/>
  <c r="E222" i="1"/>
  <c r="E223" i="1"/>
  <c r="E215" i="1"/>
  <c r="E209" i="1"/>
  <c r="E551" i="1"/>
  <c r="E552" i="1"/>
  <c r="E334" i="1"/>
  <c r="E335" i="1"/>
  <c r="E208" i="1"/>
  <c r="E150" i="1"/>
  <c r="E151" i="1"/>
  <c r="E504" i="1"/>
  <c r="E505" i="1"/>
  <c r="E506" i="1"/>
  <c r="E507" i="1"/>
  <c r="E466" i="1"/>
  <c r="E467" i="1"/>
  <c r="E468" i="1"/>
  <c r="E447" i="1"/>
  <c r="E448" i="1"/>
  <c r="E402" i="1"/>
  <c r="E403" i="1"/>
  <c r="E404" i="1"/>
  <c r="E405" i="1"/>
  <c r="E366" i="1"/>
  <c r="E367" i="1"/>
  <c r="E368" i="1"/>
  <c r="E351" i="1"/>
  <c r="E313" i="1"/>
  <c r="E314" i="1"/>
  <c r="E255" i="1"/>
  <c r="E256" i="1"/>
  <c r="E206" i="1"/>
  <c r="E162" i="1"/>
  <c r="E134" i="1"/>
  <c r="E135" i="1"/>
  <c r="E74" i="1"/>
  <c r="E73" i="1"/>
  <c r="E72" i="1"/>
  <c r="E65" i="1"/>
  <c r="E66" i="1"/>
  <c r="E67" i="1"/>
  <c r="E486" i="1"/>
  <c r="E487" i="1"/>
  <c r="E118" i="1"/>
  <c r="E119" i="1"/>
  <c r="I9" i="2" l="1"/>
  <c r="E201" i="2"/>
  <c r="E529" i="1"/>
  <c r="E485" i="1"/>
  <c r="E422" i="1"/>
  <c r="E421" i="1"/>
  <c r="E420" i="1"/>
  <c r="E419" i="1"/>
  <c r="E418" i="1"/>
  <c r="E417" i="1"/>
  <c r="E416" i="1"/>
  <c r="E415" i="1"/>
  <c r="E414" i="1"/>
  <c r="E385" i="1"/>
  <c r="E386" i="1"/>
  <c r="E254" i="1"/>
  <c r="E253" i="1"/>
  <c r="E252" i="1"/>
  <c r="E251" i="1"/>
  <c r="E250" i="1"/>
  <c r="E249" i="1"/>
  <c r="E248" i="1"/>
  <c r="E247" i="1"/>
  <c r="E246" i="1"/>
  <c r="E245" i="1"/>
  <c r="E56" i="1"/>
  <c r="E57" i="1"/>
  <c r="E58" i="1"/>
  <c r="E59" i="1"/>
  <c r="E64" i="1"/>
  <c r="E63" i="1"/>
  <c r="E62" i="1"/>
  <c r="E61" i="1"/>
  <c r="E382" i="1"/>
  <c r="E381" i="1"/>
  <c r="E364" i="1"/>
  <c r="E515" i="1"/>
  <c r="E514" i="1"/>
  <c r="E536" i="1"/>
  <c r="E535" i="1"/>
  <c r="E230" i="1"/>
  <c r="E231" i="1"/>
  <c r="E232" i="1"/>
  <c r="E233" i="1"/>
  <c r="E234" i="1"/>
  <c r="E235" i="1"/>
  <c r="E516" i="1"/>
  <c r="E513" i="1"/>
  <c r="E488" i="1"/>
  <c r="E229" i="1"/>
  <c r="E55" i="1"/>
  <c r="E54" i="1"/>
  <c r="E53" i="1"/>
  <c r="E383" i="1"/>
  <c r="E384" i="1"/>
  <c r="E173" i="1"/>
  <c r="E171" i="1"/>
  <c r="E172" i="1"/>
  <c r="E174" i="1"/>
  <c r="E185" i="1"/>
  <c r="E186" i="1"/>
  <c r="E187" i="1"/>
  <c r="E117" i="1"/>
  <c r="E116" i="1"/>
  <c r="E115" i="1"/>
  <c r="E114" i="1"/>
  <c r="E113" i="1"/>
  <c r="E112" i="1"/>
  <c r="E534" i="1"/>
  <c r="E93" i="1"/>
  <c r="E94" i="1"/>
  <c r="E89" i="1"/>
  <c r="E88" i="1"/>
  <c r="E87" i="1"/>
  <c r="E86" i="1"/>
  <c r="E85" i="1"/>
  <c r="E71" i="1"/>
  <c r="E70" i="1"/>
  <c r="E84" i="1"/>
  <c r="E33" i="1"/>
  <c r="E75" i="1"/>
  <c r="E69" i="1"/>
  <c r="E582" i="1"/>
  <c r="E581" i="1"/>
  <c r="E580" i="1"/>
  <c r="E579" i="1"/>
  <c r="E574" i="1"/>
  <c r="E573" i="1"/>
  <c r="E572" i="1"/>
  <c r="E571" i="1"/>
  <c r="E570" i="1"/>
  <c r="E563" i="1"/>
  <c r="E562" i="1"/>
  <c r="E561" i="1"/>
  <c r="E560" i="1"/>
  <c r="E550" i="1"/>
  <c r="E549" i="1"/>
  <c r="E548" i="1"/>
  <c r="E547" i="1"/>
  <c r="E546" i="1"/>
  <c r="E539" i="1"/>
  <c r="E533" i="1"/>
  <c r="E532" i="1"/>
  <c r="E531" i="1"/>
  <c r="E530" i="1"/>
  <c r="E503" i="1"/>
  <c r="E502" i="1"/>
  <c r="E501" i="1"/>
  <c r="E500" i="1"/>
  <c r="E499" i="1"/>
  <c r="E498" i="1"/>
  <c r="E497" i="1"/>
  <c r="E517" i="1"/>
  <c r="E484" i="1"/>
  <c r="E483" i="1"/>
  <c r="E482" i="1"/>
  <c r="E481" i="1"/>
  <c r="E480" i="1"/>
  <c r="E465" i="1"/>
  <c r="E464" i="1"/>
  <c r="E463" i="1"/>
  <c r="E462" i="1"/>
  <c r="E461" i="1"/>
  <c r="E460" i="1"/>
  <c r="E459" i="1"/>
  <c r="E458" i="1"/>
  <c r="E457" i="1"/>
  <c r="E456" i="1"/>
  <c r="E449" i="1"/>
  <c r="E446" i="1"/>
  <c r="E445" i="1"/>
  <c r="E444" i="1"/>
  <c r="E443" i="1"/>
  <c r="E442" i="1"/>
  <c r="E441" i="1"/>
  <c r="E440" i="1"/>
  <c r="E380" i="1"/>
  <c r="E401" i="1"/>
  <c r="E400" i="1"/>
  <c r="E399" i="1"/>
  <c r="E398" i="1"/>
  <c r="E397" i="1"/>
  <c r="E371" i="1"/>
  <c r="E365" i="1"/>
  <c r="E363" i="1"/>
  <c r="E362" i="1"/>
  <c r="E361" i="1"/>
  <c r="E360" i="1"/>
  <c r="E359" i="1"/>
  <c r="E353" i="1"/>
  <c r="E352" i="1"/>
  <c r="E350" i="1"/>
  <c r="E349" i="1"/>
  <c r="E348" i="1"/>
  <c r="E347" i="1"/>
  <c r="E346" i="1"/>
  <c r="E345" i="1"/>
  <c r="E333" i="1"/>
  <c r="E332" i="1"/>
  <c r="E331" i="1"/>
  <c r="E330" i="1"/>
  <c r="E329" i="1"/>
  <c r="E328" i="1"/>
  <c r="E327" i="1"/>
  <c r="E326" i="1"/>
  <c r="E325" i="1"/>
  <c r="E324" i="1"/>
  <c r="E323" i="1"/>
  <c r="E315" i="1"/>
  <c r="E312" i="1"/>
  <c r="E311" i="1"/>
  <c r="E310" i="1"/>
  <c r="E309" i="1"/>
  <c r="E308" i="1"/>
  <c r="E307" i="1"/>
  <c r="E306" i="1"/>
  <c r="E236" i="1"/>
  <c r="E207" i="1"/>
  <c r="E205" i="1"/>
  <c r="E204" i="1"/>
  <c r="E203" i="1"/>
  <c r="E202" i="1"/>
  <c r="E201" i="1"/>
  <c r="E190" i="1"/>
  <c r="E189" i="1"/>
  <c r="E188" i="1"/>
  <c r="E170" i="1"/>
  <c r="E169" i="1"/>
  <c r="E161" i="1"/>
  <c r="E160" i="1"/>
  <c r="E159" i="1"/>
  <c r="E158" i="1"/>
  <c r="E157" i="1"/>
  <c r="E156" i="1"/>
  <c r="E149" i="1"/>
  <c r="E148" i="1"/>
  <c r="E147" i="1"/>
  <c r="E146" i="1"/>
  <c r="E145" i="1"/>
  <c r="E144" i="1"/>
  <c r="E143" i="1"/>
  <c r="E142" i="1"/>
  <c r="E137" i="1"/>
  <c r="E133" i="1"/>
  <c r="E132" i="1"/>
  <c r="E131" i="1"/>
  <c r="E130" i="1"/>
  <c r="E129" i="1"/>
  <c r="E128" i="1"/>
  <c r="E105" i="1"/>
  <c r="E104" i="1"/>
  <c r="E103" i="1"/>
  <c r="E102" i="1"/>
  <c r="E101" i="1"/>
  <c r="E45" i="1"/>
  <c r="E44" i="1"/>
  <c r="E43" i="1"/>
  <c r="E38" i="1"/>
  <c r="E37" i="1"/>
  <c r="E36" i="1"/>
  <c r="E35" i="1"/>
  <c r="E34" i="1"/>
  <c r="E559" i="1"/>
  <c r="E42" i="1"/>
  <c r="E228" i="1"/>
  <c r="E578" i="1"/>
  <c r="E569" i="1"/>
  <c r="E545" i="1"/>
  <c r="E496" i="1"/>
  <c r="E479" i="1"/>
  <c r="E455" i="1"/>
  <c r="E439" i="1"/>
  <c r="E379" i="1"/>
  <c r="E396" i="1"/>
  <c r="E358" i="1"/>
  <c r="E344" i="1"/>
  <c r="E322" i="1"/>
  <c r="E305" i="1"/>
  <c r="E200" i="1"/>
  <c r="E168" i="1"/>
  <c r="E155" i="1"/>
  <c r="E141" i="1"/>
  <c r="E127" i="1"/>
  <c r="E120" i="1"/>
  <c r="E100" i="1" l="1"/>
  <c r="E622" i="1" s="1"/>
  <c r="I7" i="1" l="1"/>
</calcChain>
</file>

<file path=xl/sharedStrings.xml><?xml version="1.0" encoding="utf-8"?>
<sst xmlns="http://schemas.openxmlformats.org/spreadsheetml/2006/main" count="869" uniqueCount="176">
  <si>
    <t>Custom Drinkware</t>
  </si>
  <si>
    <t>SKU</t>
  </si>
  <si>
    <t>COLOR</t>
  </si>
  <si>
    <t>COST PER UNIT (single-sided)</t>
  </si>
  <si>
    <t>Total</t>
  </si>
  <si>
    <t>R Colster 2.0</t>
  </si>
  <si>
    <t>Navy</t>
  </si>
  <si>
    <t>Black</t>
  </si>
  <si>
    <t>Seafoam</t>
  </si>
  <si>
    <t>Stainless</t>
  </si>
  <si>
    <t>White</t>
  </si>
  <si>
    <t>Charcoal</t>
  </si>
  <si>
    <t>R MS Wine</t>
  </si>
  <si>
    <t>Rescue Red</t>
  </si>
  <si>
    <t>R Slim Colster</t>
  </si>
  <si>
    <t>Beverage Bucket</t>
  </si>
  <si>
    <t>Boomer 8 Dog Bowl</t>
  </si>
  <si>
    <t>Boomer 4 Dog Bowl</t>
  </si>
  <si>
    <t>R10 MS Lowball 2.0</t>
  </si>
  <si>
    <t>R10 MS Mug</t>
  </si>
  <si>
    <t>R10 Tumbler</t>
  </si>
  <si>
    <t>R12 Bottle</t>
  </si>
  <si>
    <t>R12 Kids Bottle</t>
  </si>
  <si>
    <t>R18 Chug Bottle</t>
  </si>
  <si>
    <t>R18 HotShot Bottle</t>
  </si>
  <si>
    <t>R20 Tumbler</t>
  </si>
  <si>
    <t>R24 MS Mug</t>
  </si>
  <si>
    <t>R25 Straw Mug</t>
  </si>
  <si>
    <t>R26 Chug Bottle</t>
  </si>
  <si>
    <t>R26 Straw Bottle</t>
  </si>
  <si>
    <t>R30 Tumbler</t>
  </si>
  <si>
    <t>R35 Straw Mug</t>
  </si>
  <si>
    <t>R36 Chug Bottle</t>
  </si>
  <si>
    <t>R46 Chug Bottle</t>
  </si>
  <si>
    <t>R64 Chug Bottle</t>
  </si>
  <si>
    <t>Clear</t>
  </si>
  <si>
    <t>Total QTY</t>
  </si>
  <si>
    <t>TOTAL Cost</t>
  </si>
  <si>
    <t>R20 Travel Tumbler</t>
  </si>
  <si>
    <t>R30 Travel Tumbler</t>
  </si>
  <si>
    <t>Cosmic Lilac</t>
  </si>
  <si>
    <t>QUANTITY (Min: 6)</t>
  </si>
  <si>
    <t>R14 MS Mug 2.0</t>
  </si>
  <si>
    <t>King Crab</t>
  </si>
  <si>
    <t>R18 C Straw Bottle</t>
  </si>
  <si>
    <t>R20 Cocktail Shaker</t>
  </si>
  <si>
    <t>R8 Tumbler</t>
  </si>
  <si>
    <t>R 1/2 G Jug</t>
  </si>
  <si>
    <t>R 1G Jug</t>
  </si>
  <si>
    <t>Canyon Red</t>
  </si>
  <si>
    <t>R42 Straw Mug</t>
  </si>
  <si>
    <t>Harbor Pink</t>
  </si>
  <si>
    <t>Power Pink</t>
  </si>
  <si>
    <t>R26 C Straw Bottle</t>
  </si>
  <si>
    <t>Color</t>
  </si>
  <si>
    <t>COST PER UNIT (non-custom)</t>
  </si>
  <si>
    <t>QUANTITY</t>
  </si>
  <si>
    <t>TOTALS</t>
  </si>
  <si>
    <t>Roadie 24 (non-custom)</t>
  </si>
  <si>
    <t>Tan</t>
  </si>
  <si>
    <t>Roadie 48(non-custom)</t>
  </si>
  <si>
    <t>Roadie 60 (non-custom)</t>
  </si>
  <si>
    <t>Tundra 35 (non-custom)</t>
  </si>
  <si>
    <t>Tundra 45 (non-custom)</t>
  </si>
  <si>
    <t>Tundra Haul (non-custom)</t>
  </si>
  <si>
    <t>Tundra 65 (non-custom)</t>
  </si>
  <si>
    <t>Daytrip Lunch Bag (non-custom)</t>
  </si>
  <si>
    <t>Flip 8 (non-custom)</t>
  </si>
  <si>
    <t>Flip 12 (non-custom)</t>
  </si>
  <si>
    <t>Flip 18 (non-custom)</t>
  </si>
  <si>
    <t xml:space="preserve"> *NEW* M12 Backpack Cooler (non-custom)</t>
  </si>
  <si>
    <t>M20 Backpack Cooler (non-custom)</t>
  </si>
  <si>
    <t xml:space="preserve"> *NEW* Hopper M15 (non-custom)</t>
  </si>
  <si>
    <t>Hopper M15 (non-custom)</t>
  </si>
  <si>
    <t>Camino 20 Carryall 2.0</t>
  </si>
  <si>
    <t>Camino 35 Carryall 2.0</t>
  </si>
  <si>
    <t>Crossroads 22L Backpack</t>
  </si>
  <si>
    <t>Crossroads 27L Backpack</t>
  </si>
  <si>
    <t>Crossroads 35L Backpack</t>
  </si>
  <si>
    <t>Loadout 5G Bucket</t>
  </si>
  <si>
    <t>Hard Coolers</t>
  </si>
  <si>
    <t>Soft Coolers</t>
  </si>
  <si>
    <t>*</t>
  </si>
  <si>
    <t>Storm Gray</t>
  </si>
  <si>
    <t xml:space="preserve">Total Quantity </t>
  </si>
  <si>
    <t>Total $</t>
  </si>
  <si>
    <t>Silo 6G (non-custom)</t>
  </si>
  <si>
    <t>Larger Coolers</t>
  </si>
  <si>
    <t>Tundra 75</t>
  </si>
  <si>
    <t>Tundra 105</t>
  </si>
  <si>
    <t>Tundra 125</t>
  </si>
  <si>
    <t>Tundra 160</t>
  </si>
  <si>
    <t>Tundra 210</t>
  </si>
  <si>
    <t>Tundra 250</t>
  </si>
  <si>
    <t>Tundra 350</t>
  </si>
  <si>
    <t>Tundra 110</t>
  </si>
  <si>
    <t>Agave Teal</t>
  </si>
  <si>
    <r>
      <t xml:space="preserve">MOQ: </t>
    </r>
    <r>
      <rPr>
        <sz val="16"/>
        <color theme="1"/>
        <rFont val="Calibri"/>
        <family val="2"/>
        <scheme val="minor"/>
      </rPr>
      <t>48 units/at least 6 per selected SKU (same size/color).</t>
    </r>
    <r>
      <rPr>
        <b/>
        <sz val="16"/>
        <color theme="1"/>
        <rFont val="Calibri"/>
        <family val="2"/>
        <scheme val="minor"/>
      </rPr>
      <t xml:space="preserve">
Production Times: </t>
    </r>
    <r>
      <rPr>
        <u/>
        <sz val="16"/>
        <color theme="1"/>
        <rFont val="Calibri"/>
        <family val="2"/>
        <scheme val="minor"/>
      </rPr>
      <t xml:space="preserve">15-20 </t>
    </r>
    <r>
      <rPr>
        <i/>
        <u/>
        <sz val="16"/>
        <color theme="1"/>
        <rFont val="Calibri"/>
        <family val="2"/>
        <scheme val="minor"/>
      </rPr>
      <t>Business</t>
    </r>
    <r>
      <rPr>
        <u/>
        <sz val="16"/>
        <color theme="1"/>
        <rFont val="Calibri"/>
        <family val="2"/>
        <scheme val="minor"/>
      </rPr>
      <t xml:space="preserve"> Days + Transit</t>
    </r>
    <r>
      <rPr>
        <sz val="16"/>
        <color theme="1"/>
        <rFont val="Calibri"/>
        <family val="2"/>
        <scheme val="minor"/>
      </rPr>
      <t xml:space="preserve"> 
</t>
    </r>
    <r>
      <rPr>
        <b/>
        <sz val="16"/>
        <color rgb="FFFF0000"/>
        <rFont val="Calibri"/>
        <family val="2"/>
        <scheme val="minor"/>
      </rPr>
      <t>Click Product Name for info</t>
    </r>
  </si>
  <si>
    <t xml:space="preserve">COOLERS ON SHEET TWO  </t>
  </si>
  <si>
    <t>R16 Stackable Cup</t>
  </si>
  <si>
    <t>R20 Stackable Cup</t>
  </si>
  <si>
    <t>R30 Stackable Cup</t>
  </si>
  <si>
    <t>Tumblers</t>
  </si>
  <si>
    <t>10oz Tumbler</t>
  </si>
  <si>
    <t>20oz Tumbler</t>
  </si>
  <si>
    <t>16oz Stackable</t>
  </si>
  <si>
    <t>20oz Stackable</t>
  </si>
  <si>
    <t>30oz Tumbler</t>
  </si>
  <si>
    <t>Mugs</t>
  </si>
  <si>
    <t>10oz Mug</t>
  </si>
  <si>
    <t>14oz Mug</t>
  </si>
  <si>
    <t>24oz Mug</t>
  </si>
  <si>
    <t>25oz Straw Mug</t>
  </si>
  <si>
    <t>35z Straw Mug</t>
  </si>
  <si>
    <t>42oz Straw Mug</t>
  </si>
  <si>
    <t>Barware</t>
  </si>
  <si>
    <t>10oz Wine</t>
  </si>
  <si>
    <t>10oz Lowball</t>
  </si>
  <si>
    <t>20oz Cocktail Shaker</t>
  </si>
  <si>
    <t>Slim Colster</t>
  </si>
  <si>
    <t>Tall Colster</t>
  </si>
  <si>
    <t>12oz Colster</t>
  </si>
  <si>
    <t>Bottles</t>
  </si>
  <si>
    <t>Jr 12oz Kids Bottle</t>
  </si>
  <si>
    <t>12oz Bottle W Hotshot</t>
  </si>
  <si>
    <t>18oz Chug Bottle</t>
  </si>
  <si>
    <t>18oz C Straw Bottle</t>
  </si>
  <si>
    <t>26oz Chug Bottle</t>
  </si>
  <si>
    <t>26oz Straw Bottle</t>
  </si>
  <si>
    <t>26oz C Straw Bottle</t>
  </si>
  <si>
    <t>36oz Chug Bottle</t>
  </si>
  <si>
    <t>46oz Chug Bottle</t>
  </si>
  <si>
    <t>64oz Chug Bottle</t>
  </si>
  <si>
    <t>8oz Tumbler</t>
  </si>
  <si>
    <t>30oz Stackable</t>
  </si>
  <si>
    <t>20oz Travel Mug</t>
  </si>
  <si>
    <t>30oz Travel Mug</t>
  </si>
  <si>
    <t>18oz Hotshot Bottle</t>
  </si>
  <si>
    <t>YONDER .6L</t>
  </si>
  <si>
    <t>YONDER .75L</t>
  </si>
  <si>
    <t>YONDER 1L</t>
  </si>
  <si>
    <t>Click to jump back to top</t>
  </si>
  <si>
    <t>Click below to jump to Item</t>
  </si>
  <si>
    <t>YONDER Logo Color</t>
  </si>
  <si>
    <t>1/2 Gallon Jug</t>
  </si>
  <si>
    <t>1 Gallon Jug</t>
  </si>
  <si>
    <t>YONDER .6L Water Bottle</t>
  </si>
  <si>
    <t>YONDER .75L Water Bottle</t>
  </si>
  <si>
    <t>YONDER 1L Water Bottle</t>
  </si>
  <si>
    <t>YONDER .6L Water Bottle Tether Lid</t>
  </si>
  <si>
    <t>YONDER .75L Water Bottle Tether Lid</t>
  </si>
  <si>
    <t>YONDER 1L Water Bottle Tether Lid</t>
  </si>
  <si>
    <t>Big Wave Blue</t>
  </si>
  <si>
    <t>Wine Chiller</t>
  </si>
  <si>
    <t>Tropical Pink</t>
  </si>
  <si>
    <t>R34 French Press</t>
  </si>
  <si>
    <t>R64 French Press</t>
  </si>
  <si>
    <t>Canopy Green</t>
  </si>
  <si>
    <t>Key Lime</t>
  </si>
  <si>
    <t>Wild Vine Red</t>
  </si>
  <si>
    <t>Wetlands Brown</t>
  </si>
  <si>
    <t>Sandstone Pink</t>
  </si>
  <si>
    <t>Flask</t>
  </si>
  <si>
    <t>Shot Glasses</t>
  </si>
  <si>
    <r>
      <t xml:space="preserve">Blank Coolers and More                                                                                                               </t>
    </r>
    <r>
      <rPr>
        <sz val="18"/>
        <color rgb="FFFF0000"/>
        <rFont val="Calibri"/>
        <family val="2"/>
        <scheme val="minor"/>
      </rPr>
      <t>*inventory Check required</t>
    </r>
    <r>
      <rPr>
        <sz val="18"/>
        <color theme="1"/>
        <rFont val="Calibri"/>
        <family val="2"/>
        <scheme val="minor"/>
      </rPr>
      <t xml:space="preserve">                                                                       Other Items avaliable upon request </t>
    </r>
  </si>
  <si>
    <t>Lowcountry Peach</t>
  </si>
  <si>
    <t>R34 Pitcher</t>
  </si>
  <si>
    <t>R64 Pitcher</t>
  </si>
  <si>
    <t>Orange</t>
  </si>
  <si>
    <t>Royal Blue</t>
  </si>
  <si>
    <t>Red</t>
  </si>
  <si>
    <t>Cape Taupe</t>
  </si>
  <si>
    <t>Firefly Yellow</t>
  </si>
  <si>
    <t>Olive</t>
  </si>
  <si>
    <t>Big Sky Blue</t>
  </si>
  <si>
    <t>Ultramarine Violet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</si>
</sst>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rgb="FFFF0000"/>
      <name val="Calibri"/>
      <family val="2"/>
      <scheme val="minor"/>
    </font>
    <font>
      <sz val="4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name val="Aptos Narrow"/>
      <family val="2"/>
    </font>
    <font>
      <sz val="11"/>
      <color rgb="FFFF0000"/>
      <name val="Aptos Narrow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8" tint="0.59999389629810485"/>
        <bgColor indexed="65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8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</cellStyleXfs>
  <cellXfs count="111">
    <xf numFmtId="0" fontId="0" fillId="0" borderId="0" xfId="0"/>
    <xf numFmtId="0" fontId="0" fillId="3" borderId="0" xfId="0" applyFill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3" xfId="1" applyFont="1" applyBorder="1"/>
    <xf numFmtId="44" fontId="2" fillId="0" borderId="3" xfId="1" applyFont="1" applyBorder="1"/>
    <xf numFmtId="0" fontId="0" fillId="0" borderId="0" xfId="0" applyAlignment="1">
      <alignment horizontal="center" vertical="center"/>
    </xf>
    <xf numFmtId="0" fontId="0" fillId="0" borderId="2" xfId="0" applyBorder="1"/>
    <xf numFmtId="0" fontId="2" fillId="0" borderId="2" xfId="0" applyFont="1" applyBorder="1"/>
    <xf numFmtId="0" fontId="2" fillId="2" borderId="3" xfId="0" applyFont="1" applyFill="1" applyBorder="1" applyAlignment="1">
      <alignment horizontal="center"/>
    </xf>
    <xf numFmtId="0" fontId="0" fillId="2" borderId="3" xfId="0" applyFill="1" applyBorder="1"/>
    <xf numFmtId="44" fontId="0" fillId="2" borderId="3" xfId="1" applyFont="1" applyFill="1" applyBorder="1"/>
    <xf numFmtId="0" fontId="12" fillId="2" borderId="3" xfId="0" applyFont="1" applyFill="1" applyBorder="1"/>
    <xf numFmtId="44" fontId="12" fillId="2" borderId="3" xfId="1" applyFont="1" applyFill="1" applyBorder="1"/>
    <xf numFmtId="0" fontId="9" fillId="5" borderId="3" xfId="2" applyBorder="1"/>
    <xf numFmtId="0" fontId="2" fillId="0" borderId="3" xfId="0" applyFont="1" applyBorder="1"/>
    <xf numFmtId="0" fontId="14" fillId="0" borderId="3" xfId="0" applyFont="1" applyBorder="1" applyAlignment="1">
      <alignment vertical="top"/>
    </xf>
    <xf numFmtId="0" fontId="15" fillId="0" borderId="3" xfId="0" applyFont="1" applyBorder="1" applyAlignment="1">
      <alignment horizontal="center"/>
    </xf>
    <xf numFmtId="6" fontId="0" fillId="0" borderId="3" xfId="1" applyNumberFormat="1" applyFont="1" applyBorder="1"/>
    <xf numFmtId="0" fontId="9" fillId="5" borderId="3" xfId="2" applyBorder="1" applyAlignment="1">
      <alignment horizontal="left" vertical="center"/>
    </xf>
    <xf numFmtId="0" fontId="9" fillId="5" borderId="3" xfId="2" applyBorder="1" applyAlignment="1">
      <alignment horizontal="left"/>
    </xf>
    <xf numFmtId="0" fontId="18" fillId="0" borderId="0" xfId="4"/>
    <xf numFmtId="0" fontId="8" fillId="0" borderId="0" xfId="0" applyFont="1"/>
    <xf numFmtId="0" fontId="19" fillId="0" borderId="0" xfId="0" applyFont="1" applyAlignment="1">
      <alignment horizontal="center"/>
    </xf>
    <xf numFmtId="44" fontId="0" fillId="0" borderId="4" xfId="1" applyFont="1" applyBorder="1"/>
    <xf numFmtId="0" fontId="18" fillId="0" borderId="0" xfId="4" applyAlignment="1">
      <alignment horizontal="center"/>
    </xf>
    <xf numFmtId="0" fontId="18" fillId="0" borderId="0" xfId="4" applyBorder="1" applyAlignment="1">
      <alignment horizontal="center"/>
    </xf>
    <xf numFmtId="0" fontId="18" fillId="0" borderId="0" xfId="4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3" xfId="0" applyFont="1" applyFill="1" applyBorder="1"/>
    <xf numFmtId="44" fontId="8" fillId="2" borderId="3" xfId="1" applyFont="1" applyFill="1" applyBorder="1"/>
    <xf numFmtId="0" fontId="20" fillId="0" borderId="0" xfId="4" applyFont="1" applyAlignment="1"/>
    <xf numFmtId="44" fontId="18" fillId="0" borderId="3" xfId="4" applyNumberFormat="1" applyBorder="1" applyAlignment="1">
      <alignment horizontal="center"/>
    </xf>
    <xf numFmtId="0" fontId="8" fillId="0" borderId="3" xfId="0" applyFont="1" applyBorder="1"/>
    <xf numFmtId="0" fontId="19" fillId="0" borderId="3" xfId="0" applyFont="1" applyBorder="1" applyAlignment="1">
      <alignment horizontal="center"/>
    </xf>
    <xf numFmtId="0" fontId="18" fillId="0" borderId="3" xfId="4" applyBorder="1" applyAlignment="1">
      <alignment horizontal="center"/>
    </xf>
    <xf numFmtId="0" fontId="18" fillId="0" borderId="3" xfId="4" applyFill="1" applyBorder="1" applyAlignment="1">
      <alignment horizontal="center"/>
    </xf>
    <xf numFmtId="44" fontId="0" fillId="0" borderId="3" xfId="0" applyNumberFormat="1" applyBorder="1"/>
    <xf numFmtId="0" fontId="24" fillId="0" borderId="0" xfId="0" applyFont="1"/>
    <xf numFmtId="0" fontId="25" fillId="0" borderId="3" xfId="0" applyFont="1" applyBorder="1" applyAlignment="1">
      <alignment vertical="top"/>
    </xf>
    <xf numFmtId="0" fontId="26" fillId="0" borderId="3" xfId="0" applyFont="1" applyBorder="1" applyAlignment="1">
      <alignment horizontal="center"/>
    </xf>
    <xf numFmtId="0" fontId="25" fillId="0" borderId="0" xfId="0" applyFont="1" applyAlignment="1">
      <alignment vertical="top"/>
    </xf>
    <xf numFmtId="0" fontId="26" fillId="0" borderId="0" xfId="0" applyFont="1" applyAlignment="1">
      <alignment horizontal="center"/>
    </xf>
    <xf numFmtId="0" fontId="25" fillId="0" borderId="3" xfId="0" applyFont="1" applyBorder="1"/>
    <xf numFmtId="0" fontId="22" fillId="0" borderId="0" xfId="4" applyFont="1" applyAlignment="1">
      <alignment horizontal="center"/>
    </xf>
    <xf numFmtId="0" fontId="0" fillId="0" borderId="6" xfId="0" applyBorder="1" applyAlignment="1">
      <alignment horizontal="center"/>
    </xf>
    <xf numFmtId="44" fontId="0" fillId="0" borderId="0" xfId="1" applyFont="1" applyBorder="1"/>
    <xf numFmtId="0" fontId="26" fillId="3" borderId="3" xfId="0" applyFont="1" applyFill="1" applyBorder="1" applyAlignment="1">
      <alignment horizontal="center"/>
    </xf>
    <xf numFmtId="0" fontId="27" fillId="3" borderId="3" xfId="0" applyFont="1" applyFill="1" applyBorder="1"/>
    <xf numFmtId="0" fontId="25" fillId="3" borderId="3" xfId="0" applyFont="1" applyFill="1" applyBorder="1"/>
    <xf numFmtId="0" fontId="28" fillId="3" borderId="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44" fontId="0" fillId="0" borderId="7" xfId="1" applyFont="1" applyBorder="1"/>
    <xf numFmtId="0" fontId="25" fillId="0" borderId="3" xfId="0" applyFont="1" applyBorder="1" applyAlignment="1">
      <alignment horizontal="right"/>
    </xf>
    <xf numFmtId="0" fontId="28" fillId="0" borderId="3" xfId="0" applyFont="1" applyBorder="1" applyAlignment="1">
      <alignment horizontal="right"/>
    </xf>
    <xf numFmtId="0" fontId="27" fillId="0" borderId="3" xfId="0" applyFont="1" applyBorder="1" applyAlignment="1">
      <alignment horizontal="right"/>
    </xf>
    <xf numFmtId="0" fontId="32" fillId="0" borderId="3" xfId="0" applyFont="1" applyBorder="1" applyAlignment="1">
      <alignment horizontal="center"/>
    </xf>
    <xf numFmtId="0" fontId="30" fillId="0" borderId="3" xfId="0" applyFont="1" applyBorder="1" applyAlignment="1">
      <alignment horizontal="right"/>
    </xf>
    <xf numFmtId="0" fontId="31" fillId="0" borderId="3" xfId="0" applyFont="1" applyBorder="1" applyAlignment="1">
      <alignment horizontal="right"/>
    </xf>
    <xf numFmtId="0" fontId="33" fillId="0" borderId="10" xfId="0" applyFont="1" applyBorder="1"/>
    <xf numFmtId="0" fontId="34" fillId="0" borderId="10" xfId="0" applyFont="1" applyBorder="1" applyAlignment="1">
      <alignment horizontal="center"/>
    </xf>
    <xf numFmtId="0" fontId="35" fillId="0" borderId="3" xfId="0" applyFont="1" applyBorder="1"/>
    <xf numFmtId="0" fontId="35" fillId="0" borderId="3" xfId="0" applyFont="1" applyBorder="1" applyAlignment="1">
      <alignment horizontal="center"/>
    </xf>
    <xf numFmtId="0" fontId="35" fillId="0" borderId="0" xfId="0" applyFont="1"/>
    <xf numFmtId="0" fontId="35" fillId="0" borderId="0" xfId="0" applyFont="1" applyAlignment="1">
      <alignment horizontal="center"/>
    </xf>
    <xf numFmtId="0" fontId="0" fillId="0" borderId="1" xfId="0" applyBorder="1"/>
    <xf numFmtId="44" fontId="0" fillId="0" borderId="1" xfId="1" applyFont="1" applyBorder="1"/>
    <xf numFmtId="44" fontId="0" fillId="0" borderId="2" xfId="1" applyFont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23" fillId="4" borderId="3" xfId="4" applyFont="1" applyFill="1" applyBorder="1" applyAlignment="1">
      <alignment horizontal="center"/>
    </xf>
    <xf numFmtId="0" fontId="23" fillId="4" borderId="4" xfId="4" applyFont="1" applyFill="1" applyBorder="1" applyAlignment="1">
      <alignment horizontal="center"/>
    </xf>
    <xf numFmtId="0" fontId="19" fillId="7" borderId="0" xfId="6" applyFont="1" applyAlignment="1">
      <alignment horizontal="center"/>
    </xf>
    <xf numFmtId="0" fontId="23" fillId="4" borderId="1" xfId="4" applyFont="1" applyFill="1" applyBorder="1" applyAlignment="1">
      <alignment horizontal="center"/>
    </xf>
    <xf numFmtId="0" fontId="23" fillId="4" borderId="2" xfId="4" applyFont="1" applyFill="1" applyBorder="1" applyAlignment="1">
      <alignment horizontal="center"/>
    </xf>
    <xf numFmtId="0" fontId="23" fillId="7" borderId="3" xfId="4" applyFont="1" applyFill="1" applyBorder="1" applyAlignment="1">
      <alignment horizontal="center"/>
    </xf>
    <xf numFmtId="0" fontId="0" fillId="0" borderId="0" xfId="0"/>
    <xf numFmtId="0" fontId="3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top" wrapText="1"/>
    </xf>
    <xf numFmtId="0" fontId="23" fillId="7" borderId="1" xfId="4" applyFont="1" applyFill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3" fillId="7" borderId="0" xfId="4" applyFont="1" applyFill="1" applyAlignment="1">
      <alignment horizontal="center"/>
    </xf>
    <xf numFmtId="0" fontId="19" fillId="7" borderId="8" xfId="6" applyFont="1" applyBorder="1" applyAlignment="1">
      <alignment horizontal="center"/>
    </xf>
    <xf numFmtId="0" fontId="19" fillId="7" borderId="9" xfId="6" applyFont="1" applyBorder="1" applyAlignment="1">
      <alignment horizontal="center"/>
    </xf>
    <xf numFmtId="0" fontId="22" fillId="0" borderId="0" xfId="4" applyFont="1" applyAlignment="1">
      <alignment horizontal="center"/>
    </xf>
    <xf numFmtId="0" fontId="17" fillId="2" borderId="6" xfId="0" applyFont="1" applyFill="1" applyBorder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19" fillId="0" borderId="6" xfId="0" applyFont="1" applyBorder="1" applyAlignment="1">
      <alignment horizontal="center"/>
    </xf>
    <xf numFmtId="0" fontId="2" fillId="4" borderId="4" xfId="5" applyFont="1" applyBorder="1" applyAlignment="1">
      <alignment horizontal="center"/>
    </xf>
    <xf numFmtId="0" fontId="2" fillId="4" borderId="1" xfId="5" applyFont="1" applyBorder="1" applyAlignment="1">
      <alignment horizontal="center"/>
    </xf>
    <xf numFmtId="0" fontId="2" fillId="4" borderId="2" xfId="5" applyFont="1" applyBorder="1" applyAlignment="1">
      <alignment horizontal="center"/>
    </xf>
    <xf numFmtId="0" fontId="10" fillId="6" borderId="3" xfId="3" applyBorder="1" applyAlignment="1">
      <alignment horizontal="center"/>
    </xf>
    <xf numFmtId="0" fontId="10" fillId="6" borderId="4" xfId="3" applyBorder="1" applyAlignment="1">
      <alignment horizontal="center"/>
    </xf>
    <xf numFmtId="0" fontId="10" fillId="6" borderId="1" xfId="3" applyBorder="1" applyAlignment="1">
      <alignment horizontal="center"/>
    </xf>
    <xf numFmtId="0" fontId="10" fillId="6" borderId="2" xfId="3" applyBorder="1" applyAlignment="1">
      <alignment horizontal="center"/>
    </xf>
    <xf numFmtId="0" fontId="0" fillId="0" borderId="3" xfId="0" applyBorder="1"/>
    <xf numFmtId="0" fontId="8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</cellXfs>
  <cellStyles count="7">
    <cellStyle name="40% - Accent5" xfId="6" builtinId="47"/>
    <cellStyle name="60% - Accent5" xfId="5" builtinId="48"/>
    <cellStyle name="Bad" xfId="2" builtinId="27"/>
    <cellStyle name="Check Cell" xfId="3" builtinId="23"/>
    <cellStyle name="Currency" xfId="1" builtinId="4"/>
    <cellStyle name="Hyperlink" xfId="4" builtinId="8"/>
    <cellStyle name="Normal" xfId="0" builtinId="0"/>
  </cellStyles>
  <dxfs count="1704"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theme="6" tint="0.59996337778862885"/>
        </patternFill>
      </fill>
    </dxf>
    <dxf>
      <font>
        <b/>
        <i/>
        <strike val="0"/>
        <color rgb="FFFF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476998</xdr:colOff>
      <xdr:row>1</xdr:row>
      <xdr:rowOff>34364</xdr:rowOff>
    </xdr:from>
    <xdr:to>
      <xdr:col>3</xdr:col>
      <xdr:colOff>2198994</xdr:colOff>
      <xdr:row>2</xdr:row>
      <xdr:rowOff>645765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236DDF-A82F-4E97-8B18-164FDA3E3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1822" y="236070"/>
          <a:ext cx="1728346" cy="787520"/>
        </a:xfrm>
        <a:prstGeom prst="rect">
          <a:avLst/>
        </a:prstGeom>
      </xdr:spPr>
    </xdr:pic>
    <xdr:clientData/>
  </xdr:twoCellAnchor>
  <xdr:twoCellAnchor editAs="oneCell">
    <xdr:from>
      <xdr:col>6</xdr:col>
      <xdr:colOff>733425</xdr:colOff>
      <xdr:row>588</xdr:row>
      <xdr:rowOff>28575</xdr:rowOff>
    </xdr:from>
    <xdr:to>
      <xdr:col>12</xdr:col>
      <xdr:colOff>238006</xdr:colOff>
      <xdr:row>603</xdr:row>
      <xdr:rowOff>169727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FC3B43C-624F-4A64-AD2F-F88D0B1B2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53775" y="113509425"/>
          <a:ext cx="6451481" cy="2995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yeti.com/en_US/drinkware/bottles/26oz/21071200021.html" TargetMode="External"/><Relationship Id="rId21" Type="http://schemas.openxmlformats.org/officeDocument/2006/relationships/hyperlink" Target="https://www.yeti.com/en_US/drinkware/bottles/26oz/21071200021.html" TargetMode="External"/><Relationship Id="rId34" Type="http://schemas.openxmlformats.org/officeDocument/2006/relationships/hyperlink" Target="https://www.yeti.com/en_US/drinkware/can-insulators/12oz/21070090062.html" TargetMode="External"/><Relationship Id="rId42" Type="http://schemas.openxmlformats.org/officeDocument/2006/relationships/hyperlink" Target="https://www.yeti.com/drinkware/barware/beverage-bucket.html?utm_source=google&amp;utm_medium=cpc&amp;utm_content=__iv_p_1_g_142179120441_c_608916586299_w_aud-2208265557300%3Akwd-548048544135_n_g_d_c_v__l__t__r__x__y__f__o__z__i__j__s__e__h_1026759_ii__vi__&amp;gad_source=1&amp;gclid=EAIaIQobChMI8qXDqtqthAMVmzyHAx2_iwgXEAAYASAAEgJpKfD_BwE&amp;gclsrc=aw.ds" TargetMode="External"/><Relationship Id="rId47" Type="http://schemas.openxmlformats.org/officeDocument/2006/relationships/hyperlink" Target="https://www.yeti.com/drinkware/mugs/21071500594.html" TargetMode="External"/><Relationship Id="rId50" Type="http://schemas.openxmlformats.org/officeDocument/2006/relationships/hyperlink" Target="https://www.yeti.com/drinkware/mugs/21071501006.html" TargetMode="External"/><Relationship Id="rId55" Type="http://schemas.openxmlformats.org/officeDocument/2006/relationships/hyperlink" Target="https://www.yeti.com/en_US/drinkware/bottles/26oz/21071200021.html" TargetMode="External"/><Relationship Id="rId63" Type="http://schemas.openxmlformats.org/officeDocument/2006/relationships/hyperlink" Target="https://www.yeti.com/drinkware/barware/pitcher-34oz.html?utm_source=google&amp;utm_medium=cpc&amp;utm_content=__iv_p_1_g_155536336070_c_666797025825_w_aud-2208265557300:dsa-786939259434_n_g_d_c_v__l__t__r__x__y__f__o__z__i__j__s__e__h_9190236_ii__vi__&amp;key_&amp;gad_source=1&amp;gclid=EAIaIQobChMItJvxgZXKiAMVNg6tBh2GIDe0EAAYASAAEgKCavD_BwE&amp;gclsrc=aw.ds" TargetMode="External"/><Relationship Id="rId7" Type="http://schemas.openxmlformats.org/officeDocument/2006/relationships/hyperlink" Target="https://www.yeti.com/en_US/drinkware/bottles/12oz-hot/21071050003.html" TargetMode="External"/><Relationship Id="rId2" Type="http://schemas.openxmlformats.org/officeDocument/2006/relationships/hyperlink" Target="https://www.yeti.com/en_US/drinkware/can-insulators/12oz-slim/21070090036.html" TargetMode="External"/><Relationship Id="rId16" Type="http://schemas.openxmlformats.org/officeDocument/2006/relationships/hyperlink" Target="https://www.yeti.com/drinkware/straw-drinkware/21071501822.html" TargetMode="External"/><Relationship Id="rId29" Type="http://schemas.openxmlformats.org/officeDocument/2006/relationships/hyperlink" Target="https://www.yeti.com/en_US/drinkware/bottles/12oz-jr/21071500109.html" TargetMode="External"/><Relationship Id="rId11" Type="http://schemas.openxmlformats.org/officeDocument/2006/relationships/hyperlink" Target="https://www.yeti.com/en_US/drinkware/mugs/24oz/yrammug24ms.html" TargetMode="External"/><Relationship Id="rId24" Type="http://schemas.openxmlformats.org/officeDocument/2006/relationships/hyperlink" Target="https://www.yeti.com/drinkware/mugs/21071501006.html" TargetMode="External"/><Relationship Id="rId32" Type="http://schemas.openxmlformats.org/officeDocument/2006/relationships/hyperlink" Target="https://www.yeti.com/en_US/drinkware/rambler-36-oz-bottle-with-chug-cap/21071070013.html" TargetMode="External"/><Relationship Id="rId37" Type="http://schemas.openxmlformats.org/officeDocument/2006/relationships/hyperlink" Target="https://www.yeti.com/en_US/drinkware/bottles/18oz/21071500293.html" TargetMode="External"/><Relationship Id="rId40" Type="http://schemas.openxmlformats.org/officeDocument/2006/relationships/hyperlink" Target="https://www.yeti.com/en_US/drinkware/bottles/26oz/21071200021.html" TargetMode="External"/><Relationship Id="rId45" Type="http://schemas.openxmlformats.org/officeDocument/2006/relationships/hyperlink" Target="https://www.yeti.com/drinkware/mugs/21071500594.html" TargetMode="External"/><Relationship Id="rId53" Type="http://schemas.openxmlformats.org/officeDocument/2006/relationships/hyperlink" Target="https://www.yeti.com/en_US/drinkware/rambler-36-oz-bottle-with-chug-cap/21071070013.html" TargetMode="External"/><Relationship Id="rId58" Type="http://schemas.openxmlformats.org/officeDocument/2006/relationships/hyperlink" Target="https://www.yeti.com/drinkware/mugs/21071502924.html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www.yeti.com/en_US/drinkware/mugs/10oz/21071500572.html" TargetMode="External"/><Relationship Id="rId61" Type="http://schemas.openxmlformats.org/officeDocument/2006/relationships/hyperlink" Target="https://yeti.com/drinkware/barware/21071502946.html" TargetMode="External"/><Relationship Id="rId19" Type="http://schemas.openxmlformats.org/officeDocument/2006/relationships/hyperlink" Target="https://www.yeti.com/drinkware/straw-drinkware/21071501811.html" TargetMode="External"/><Relationship Id="rId14" Type="http://schemas.openxmlformats.org/officeDocument/2006/relationships/hyperlink" Target="https://www.yeti.com/en_US/drinkware/bottles/26oz/21071200021.html" TargetMode="External"/><Relationship Id="rId22" Type="http://schemas.openxmlformats.org/officeDocument/2006/relationships/hyperlink" Target="https://www.yeti.com/en_US/drinkware/rambler-36-oz-bottle-with-chug-cap/21071070013.html" TargetMode="External"/><Relationship Id="rId27" Type="http://schemas.openxmlformats.org/officeDocument/2006/relationships/hyperlink" Target="https://www.yeti.com/drinkware/bottles/21071502044.html" TargetMode="External"/><Relationship Id="rId30" Type="http://schemas.openxmlformats.org/officeDocument/2006/relationships/hyperlink" Target="https://www.yeti.com/en_US/drinkware/bottles/26oz/21071200021.html" TargetMode="External"/><Relationship Id="rId35" Type="http://schemas.openxmlformats.org/officeDocument/2006/relationships/hyperlink" Target="https://www.yeti.com/en_US/drinkware/bottles/26oz/21071200021.html" TargetMode="External"/><Relationship Id="rId43" Type="http://schemas.openxmlformats.org/officeDocument/2006/relationships/hyperlink" Target="https://www.yeti.com/drinkware/mugs/21071500594.html" TargetMode="External"/><Relationship Id="rId48" Type="http://schemas.openxmlformats.org/officeDocument/2006/relationships/hyperlink" Target="https://www.yeti.com/drinkware/tumblers/rambler-stackable-16oz.html?utm_source=google&amp;utm_medium=cpc&amp;utm_content=__iv_p_1_g_155536336070_c_666797025825_w_aud-2208265557300:dsa-786939259434_n_g_d_c_v__l__t__r__x__y__f__o__z__i__j__s__e__h_9052283_ii__vi__&amp;key_&amp;gad_source=1&amp;gclid=EAIaIQobChMI-Ni51vTahAMV8TbUAR0kKQDtEAAYASAAEgK6fPD_BwE&amp;gclsrc=aw.ds" TargetMode="External"/><Relationship Id="rId56" Type="http://schemas.openxmlformats.org/officeDocument/2006/relationships/hyperlink" Target="https://www.yeti.com/drinkware/bottles/21071502044.html" TargetMode="External"/><Relationship Id="rId64" Type="http://schemas.openxmlformats.org/officeDocument/2006/relationships/hyperlink" Target="https://www.yeti.com/drinkware/mugs/21071502924.html" TargetMode="External"/><Relationship Id="rId8" Type="http://schemas.openxmlformats.org/officeDocument/2006/relationships/hyperlink" Target="https://www.yeti.com/drinkware/mugs/21071500594.html" TargetMode="External"/><Relationship Id="rId51" Type="http://schemas.openxmlformats.org/officeDocument/2006/relationships/hyperlink" Target="https://www.yeti.com/drinkware/barware/21071501981.html" TargetMode="External"/><Relationship Id="rId3" Type="http://schemas.openxmlformats.org/officeDocument/2006/relationships/hyperlink" Target="https://www.yeti.com/en_US/gear/dogs/bowls/YB4DB.html?cgid=Gear" TargetMode="External"/><Relationship Id="rId12" Type="http://schemas.openxmlformats.org/officeDocument/2006/relationships/hyperlink" Target="https://www.yeti.com/en_US/drinkware/mugs/30oz/21071500732.html" TargetMode="External"/><Relationship Id="rId17" Type="http://schemas.openxmlformats.org/officeDocument/2006/relationships/hyperlink" Target="https://www.yeti.com/drinkware/tumblers/21071501033.html" TargetMode="External"/><Relationship Id="rId25" Type="http://schemas.openxmlformats.org/officeDocument/2006/relationships/hyperlink" Target="https://www.yeti.com/shop-by-color/navy/21071502025.html" TargetMode="External"/><Relationship Id="rId33" Type="http://schemas.openxmlformats.org/officeDocument/2006/relationships/hyperlink" Target="https://www.yeti.com/drinkware/straw-drinkware/21071502789.html" TargetMode="External"/><Relationship Id="rId38" Type="http://schemas.openxmlformats.org/officeDocument/2006/relationships/hyperlink" Target="https://www.yeti.com/en_US/drinkware/mugs/30oz/21071500732.html" TargetMode="External"/><Relationship Id="rId46" Type="http://schemas.openxmlformats.org/officeDocument/2006/relationships/hyperlink" Target="https://www.yeti.com/drinkware/tumblers/rambler-stackable-16oz.html?utm_source=google&amp;utm_medium=cpc&amp;utm_content=__iv_p_1_g_155536336070_c_666797025825_w_aud-2208265557300:dsa-786939259434_n_g_d_c_v__l__t__r__x__y__f__o__z__i__j__s__e__h_9052283_ii__vi__&amp;key_&amp;gad_source=1&amp;gclid=EAIaIQobChMI-Ni51vTahAMV8TbUAR0kKQDtEAAYASAAEgK6fPD_BwE&amp;gclsrc=aw.ds" TargetMode="External"/><Relationship Id="rId59" Type="http://schemas.openxmlformats.org/officeDocument/2006/relationships/hyperlink" Target="https://www.yeti.com/en_US/drinkware/bottles/64oz/21071080008.html" TargetMode="External"/><Relationship Id="rId67" Type="http://schemas.openxmlformats.org/officeDocument/2006/relationships/drawing" Target="../drawings/drawing1.xml"/><Relationship Id="rId20" Type="http://schemas.openxmlformats.org/officeDocument/2006/relationships/hyperlink" Target="https://www.yeti.com/en_US/drinkware/rambler-36-oz-bottle-with-chug-cap/21071070013.html" TargetMode="External"/><Relationship Id="rId41" Type="http://schemas.openxmlformats.org/officeDocument/2006/relationships/hyperlink" Target="https://www.yeti.com/en_US/drinkware/bottles/46oz/21071210000.html" TargetMode="External"/><Relationship Id="rId54" Type="http://schemas.openxmlformats.org/officeDocument/2006/relationships/hyperlink" Target="https://www.yeti.com/drinkware/straw-drinkware/21071501822.html" TargetMode="External"/><Relationship Id="rId62" Type="http://schemas.openxmlformats.org/officeDocument/2006/relationships/hyperlink" Target="https://www.yeti.com/drinkware/barware/pitcher-34oz.html?utm_source=google&amp;utm_medium=cpc&amp;utm_content=__iv_p_1_g_155536336070_c_666797025825_w_aud-2208265557300:dsa-786939259434_n_g_d_c_v__l__t__r__x__y__f__o__z__i__j__s__e__h_9190236_ii__vi__&amp;key_&amp;gad_source=1&amp;gclid=EAIaIQobChMItJvxgZXKiAMVNg6tBh2GIDe0EAAYASAAEgKCavD_BwE&amp;gclsrc=aw.ds" TargetMode="External"/><Relationship Id="rId1" Type="http://schemas.openxmlformats.org/officeDocument/2006/relationships/hyperlink" Target="https://www.yeti.com/en_US/drinkware/tumblers/10oz-wine/21071500586.html" TargetMode="External"/><Relationship Id="rId6" Type="http://schemas.openxmlformats.org/officeDocument/2006/relationships/hyperlink" Target="https://www.yeti.com/en_US/drinkware/tumblers/10oz/21071015001.html" TargetMode="External"/><Relationship Id="rId15" Type="http://schemas.openxmlformats.org/officeDocument/2006/relationships/hyperlink" Target="https://www.yeti.com/en_US/drinkware/rambler-36-oz-bottle-with-chug-cap/21071070013.html" TargetMode="External"/><Relationship Id="rId23" Type="http://schemas.openxmlformats.org/officeDocument/2006/relationships/hyperlink" Target="https://www.yeti.com/drinkware/straw-drinkware/21071501822.html" TargetMode="External"/><Relationship Id="rId28" Type="http://schemas.openxmlformats.org/officeDocument/2006/relationships/hyperlink" Target="https://www.yeti.com/drinkware/tumblers/21071502154.html" TargetMode="External"/><Relationship Id="rId36" Type="http://schemas.openxmlformats.org/officeDocument/2006/relationships/hyperlink" Target="https://www.yeti.com/drinkware/jugs/21070140010.html" TargetMode="External"/><Relationship Id="rId49" Type="http://schemas.openxmlformats.org/officeDocument/2006/relationships/hyperlink" Target="https://www.yeti.com/en_US/drinkware/bottles/18oz-hot/21071500740.html" TargetMode="External"/><Relationship Id="rId57" Type="http://schemas.openxmlformats.org/officeDocument/2006/relationships/hyperlink" Target="https://www.yeti.com/drinkware/barware/21071504142.html?utm_source=google&amp;utm_medium=cpc&amp;utm_content=__iv_p_1_g_135911222786_c_596257715693_w_aud-2208265557300%3Apla-294870666860_n_g_d_c_v__l__t__r__x_pla_y_7597392_f_online_o_21071504142_z_ZZ_i_en_j_294870666860_s__e__h_9051551_ii__vi__&amp;gad_source=1&amp;gclid=EAIaIQobChMI06iQ7fvahQMVzAytBh2t1QzqEAQYASABEgIRRPD_BwE&amp;gclsrc=aw.ds" TargetMode="External"/><Relationship Id="rId10" Type="http://schemas.openxmlformats.org/officeDocument/2006/relationships/hyperlink" Target="https://www.yeti.com/en_US/drinkware/tumblers/20oz/21071500283.html" TargetMode="External"/><Relationship Id="rId31" Type="http://schemas.openxmlformats.org/officeDocument/2006/relationships/hyperlink" Target="https://www.yeti.com/drinkware/jugs/21070140014.html" TargetMode="External"/><Relationship Id="rId44" Type="http://schemas.openxmlformats.org/officeDocument/2006/relationships/hyperlink" Target="https://www.yeti.com/drinkware/tumblers/rambler-stackable-16oz.html?utm_source=google&amp;utm_medium=cpc&amp;utm_content=__iv_p_1_g_155536336070_c_666797025825_w_aud-2208265557300:dsa-786939259434_n_g_d_c_v__l__t__r__x__y__f__o__z__i__j__s__e__h_9052283_ii__vi__&amp;key_&amp;gad_source=1&amp;gclid=EAIaIQobChMI-Ni51vTahAMV8TbUAR0kKQDtEAAYASAAEgK6fPD_BwE&amp;gclsrc=aw.ds" TargetMode="External"/><Relationship Id="rId52" Type="http://schemas.openxmlformats.org/officeDocument/2006/relationships/hyperlink" Target="https://www.yeti.com/en_US/drinkware/bottles/26oz/21071200021.html" TargetMode="External"/><Relationship Id="rId60" Type="http://schemas.openxmlformats.org/officeDocument/2006/relationships/hyperlink" Target="https://www.yeti.com/drinkware/barware/flask-7oz.html?utm_source=google&amp;utm_medium=cpc&amp;utm_content=__iv_p_1_g__c__w__n_x_d_c_v__l__t__r__x__y__f__o__z__i__j__s__e__h_9190236_ii__vi__&amp;key_&amp;gad_source=1&amp;gclid=EAIaIQobChMI4eeyq9i4iAMVPc3CBB00NA8hEAAYASAAEgKuxPD_BwE&amp;gclsrc=aw.ds" TargetMode="External"/><Relationship Id="rId65" Type="http://schemas.openxmlformats.org/officeDocument/2006/relationships/hyperlink" Target="https://www.yeti.com/dogs/dog-bowls/boomer-dog-bowl-4.html" TargetMode="External"/><Relationship Id="rId4" Type="http://schemas.openxmlformats.org/officeDocument/2006/relationships/hyperlink" Target="https://www.yeti.com/collections/best-sellers/21071501963.html" TargetMode="External"/><Relationship Id="rId9" Type="http://schemas.openxmlformats.org/officeDocument/2006/relationships/hyperlink" Target="https://www.yeti.com/drinkware/mugs/21071501006.html" TargetMode="External"/><Relationship Id="rId13" Type="http://schemas.openxmlformats.org/officeDocument/2006/relationships/hyperlink" Target="https://www.yeti.com/drinkware/straw-drinkware/21071501800.html" TargetMode="External"/><Relationship Id="rId18" Type="http://schemas.openxmlformats.org/officeDocument/2006/relationships/hyperlink" Target="https://www.yeti.com/en_US/drinkware/mugs/30oz/21071500732.html" TargetMode="External"/><Relationship Id="rId39" Type="http://schemas.openxmlformats.org/officeDocument/2006/relationships/hyperlink" Target="https://www.yeti.com/drinkware/straw-drinkware/2107150191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A67F6-BE60-4294-8C00-3690E7528E93}">
  <dimension ref="A1:L622"/>
  <sheetViews>
    <sheetView topLeftCell="E47" zoomScaleNormal="100" zoomScaleSheetLayoutView="50" workbookViewId="0">
      <selection activeCell="F68" sqref="F68:G68"/>
    </sheetView>
  </sheetViews>
  <sheetFormatPr defaultRowHeight="14.5" x14ac:dyDescent="0.35"/>
  <cols>
    <col min="1" max="1" width="14.81640625" style="4" bestFit="1" customWidth="1"/>
    <col min="2" max="2" width="20" style="6" customWidth="1"/>
    <col min="3" max="3" width="26.26953125" style="10" bestFit="1" customWidth="1"/>
    <col min="4" max="4" width="40.453125" style="7" bestFit="1" customWidth="1"/>
    <col min="5" max="5" width="40.54296875" style="7" customWidth="1"/>
    <col min="6" max="6" width="14.1796875" bestFit="1" customWidth="1"/>
    <col min="7" max="7" width="17.1796875" bestFit="1" customWidth="1"/>
    <col min="8" max="8" width="19.54296875" bestFit="1" customWidth="1"/>
    <col min="9" max="9" width="19.7265625" style="3" customWidth="1"/>
    <col min="10" max="10" width="17" bestFit="1" customWidth="1"/>
    <col min="11" max="11" width="14.54296875" bestFit="1" customWidth="1"/>
    <col min="12" max="12" width="16.1796875" customWidth="1"/>
  </cols>
  <sheetData>
    <row r="1" spans="1:12" ht="15.75" customHeight="1" x14ac:dyDescent="0.35">
      <c r="A1" s="82" t="s">
        <v>0</v>
      </c>
      <c r="B1" s="82"/>
      <c r="C1" s="82"/>
      <c r="D1" s="82"/>
      <c r="E1" s="82"/>
    </row>
    <row r="2" spans="1:12" ht="14.5" customHeight="1" x14ac:dyDescent="0.35">
      <c r="A2" s="82"/>
      <c r="B2" s="82"/>
      <c r="C2" s="82"/>
      <c r="D2" s="82"/>
      <c r="E2" s="82"/>
    </row>
    <row r="3" spans="1:12" ht="81" customHeight="1" x14ac:dyDescent="0.35">
      <c r="A3" s="82"/>
      <c r="B3" s="82"/>
      <c r="C3" s="82"/>
      <c r="D3" s="82"/>
      <c r="E3" s="82"/>
      <c r="F3" s="94" t="s">
        <v>98</v>
      </c>
      <c r="G3" s="95"/>
      <c r="H3" s="95"/>
      <c r="I3" s="95"/>
      <c r="J3" s="1"/>
      <c r="K3" s="1"/>
    </row>
    <row r="4" spans="1:12" ht="84.75" customHeight="1" x14ac:dyDescent="0.35">
      <c r="A4" s="83" t="s">
        <v>97</v>
      </c>
      <c r="B4" s="83"/>
      <c r="C4" s="83"/>
      <c r="D4" s="83"/>
      <c r="E4" s="83"/>
      <c r="F4" s="94"/>
      <c r="G4" s="95"/>
      <c r="H4" s="95"/>
      <c r="I4" s="95"/>
      <c r="J4" s="1"/>
    </row>
    <row r="5" spans="1:12" ht="26" x14ac:dyDescent="0.6">
      <c r="A5" s="85" t="s">
        <v>142</v>
      </c>
      <c r="B5" s="86"/>
      <c r="C5" s="86"/>
      <c r="D5" s="86"/>
      <c r="E5" s="86"/>
      <c r="I5"/>
    </row>
    <row r="6" spans="1:12" ht="18.5" x14ac:dyDescent="0.45">
      <c r="B6" s="4"/>
      <c r="C6" s="36"/>
      <c r="D6" s="36"/>
      <c r="E6" s="4"/>
      <c r="G6" s="81"/>
      <c r="H6" s="81"/>
      <c r="I6" s="81"/>
      <c r="J6" s="81"/>
      <c r="K6" s="81"/>
      <c r="L6" s="81"/>
    </row>
    <row r="7" spans="1:12" ht="18.5" x14ac:dyDescent="0.45">
      <c r="A7" s="37" t="s">
        <v>102</v>
      </c>
      <c r="B7" s="37" t="s">
        <v>108</v>
      </c>
      <c r="C7" s="37" t="s">
        <v>115</v>
      </c>
      <c r="D7" s="87" t="s">
        <v>122</v>
      </c>
      <c r="E7" s="88"/>
      <c r="F7" s="31" t="s">
        <v>36</v>
      </c>
      <c r="G7" s="32" t="e">
        <f>SUM(C19:C621,H18,H24:H52,#REF!,H19,H20,H21,H22,H23,)</f>
        <v>#REF!</v>
      </c>
      <c r="H7" s="33" t="s">
        <v>37</v>
      </c>
      <c r="I7" s="33" t="e">
        <f>SUM(E19:E621,J18,#REF!,J19,J20,J21,J22,J23,J24,J33,J34,J35,J36,J37,J38,#REF!,J42,J43,J44,J45,J46,J47,#REF!,J52)</f>
        <v>#REF!</v>
      </c>
    </row>
    <row r="8" spans="1:12" x14ac:dyDescent="0.35">
      <c r="A8" s="38" t="s">
        <v>133</v>
      </c>
      <c r="B8" s="38" t="s">
        <v>109</v>
      </c>
      <c r="C8" s="38" t="s">
        <v>116</v>
      </c>
      <c r="D8" s="38" t="s">
        <v>123</v>
      </c>
      <c r="E8" s="38" t="s">
        <v>126</v>
      </c>
      <c r="I8"/>
    </row>
    <row r="9" spans="1:12" ht="21" customHeight="1" x14ac:dyDescent="0.6">
      <c r="A9" s="38" t="s">
        <v>103</v>
      </c>
      <c r="B9" s="38" t="s">
        <v>110</v>
      </c>
      <c r="C9" s="38" t="s">
        <v>117</v>
      </c>
      <c r="D9" s="38" t="s">
        <v>124</v>
      </c>
      <c r="E9" s="38" t="s">
        <v>129</v>
      </c>
      <c r="F9" s="86"/>
      <c r="G9" s="86"/>
      <c r="H9" s="86"/>
      <c r="I9" s="86"/>
      <c r="J9" s="86"/>
    </row>
    <row r="10" spans="1:12" ht="18.5" x14ac:dyDescent="0.45">
      <c r="A10" s="38" t="s">
        <v>104</v>
      </c>
      <c r="B10" s="38" t="s">
        <v>111</v>
      </c>
      <c r="C10" s="38" t="s">
        <v>118</v>
      </c>
      <c r="D10" s="38" t="s">
        <v>137</v>
      </c>
      <c r="E10" s="38" t="s">
        <v>128</v>
      </c>
      <c r="H10" s="25"/>
      <c r="I10" s="25"/>
    </row>
    <row r="11" spans="1:12" x14ac:dyDescent="0.35">
      <c r="A11" s="38" t="s">
        <v>107</v>
      </c>
      <c r="B11" s="38" t="s">
        <v>135</v>
      </c>
      <c r="C11" s="38" t="s">
        <v>121</v>
      </c>
      <c r="D11" s="38" t="s">
        <v>125</v>
      </c>
      <c r="E11" s="39" t="s">
        <v>138</v>
      </c>
      <c r="F11" s="26"/>
      <c r="H11" s="26"/>
      <c r="I11" s="89"/>
      <c r="J11" s="89"/>
    </row>
    <row r="12" spans="1:12" x14ac:dyDescent="0.35">
      <c r="A12" s="38" t="s">
        <v>105</v>
      </c>
      <c r="B12" s="38" t="s">
        <v>136</v>
      </c>
      <c r="C12" s="38" t="s">
        <v>119</v>
      </c>
      <c r="D12" s="38" t="s">
        <v>127</v>
      </c>
      <c r="E12" s="39" t="s">
        <v>139</v>
      </c>
      <c r="F12" s="28"/>
      <c r="G12" s="28"/>
      <c r="I12" s="28"/>
      <c r="J12" s="28"/>
    </row>
    <row r="13" spans="1:12" x14ac:dyDescent="0.35">
      <c r="A13" s="38" t="s">
        <v>106</v>
      </c>
      <c r="B13" s="38" t="s">
        <v>112</v>
      </c>
      <c r="C13" s="38" t="s">
        <v>120</v>
      </c>
      <c r="D13" s="38" t="s">
        <v>130</v>
      </c>
      <c r="E13" s="39" t="s">
        <v>140</v>
      </c>
      <c r="F13" s="28"/>
      <c r="G13" s="28"/>
      <c r="H13" s="28"/>
      <c r="I13" s="28"/>
      <c r="J13" s="28"/>
    </row>
    <row r="14" spans="1:12" x14ac:dyDescent="0.35">
      <c r="A14" s="38" t="s">
        <v>134</v>
      </c>
      <c r="B14" s="38" t="s">
        <v>113</v>
      </c>
      <c r="C14" s="4"/>
      <c r="D14" s="38" t="s">
        <v>131</v>
      </c>
      <c r="E14" s="35" t="s">
        <v>144</v>
      </c>
      <c r="F14" s="28"/>
      <c r="G14" s="28"/>
      <c r="H14" s="28"/>
      <c r="I14" s="28"/>
      <c r="J14" s="29"/>
    </row>
    <row r="15" spans="1:12" x14ac:dyDescent="0.35">
      <c r="B15" s="38" t="s">
        <v>114</v>
      </c>
      <c r="C15" s="4"/>
      <c r="D15" s="39" t="s">
        <v>132</v>
      </c>
      <c r="E15" s="38" t="s">
        <v>145</v>
      </c>
      <c r="F15" s="28"/>
      <c r="I15" s="28"/>
      <c r="J15" s="30"/>
    </row>
    <row r="16" spans="1:12" x14ac:dyDescent="0.35">
      <c r="A16" s="18" t="s">
        <v>1</v>
      </c>
      <c r="B16" s="5" t="s">
        <v>2</v>
      </c>
      <c r="C16" s="11" t="s">
        <v>41</v>
      </c>
      <c r="D16" s="8" t="s">
        <v>3</v>
      </c>
      <c r="E16" s="8" t="s">
        <v>4</v>
      </c>
      <c r="F16" s="28"/>
      <c r="G16" s="28"/>
      <c r="H16" s="28"/>
      <c r="I16" s="24"/>
      <c r="J16" s="30"/>
    </row>
    <row r="17" spans="1:10" x14ac:dyDescent="0.35">
      <c r="A17" s="84" t="s">
        <v>15</v>
      </c>
      <c r="B17" s="84"/>
      <c r="C17" s="84"/>
      <c r="D17" s="84"/>
      <c r="E17" s="84"/>
      <c r="F17" s="90" t="s">
        <v>153</v>
      </c>
      <c r="G17" s="90"/>
      <c r="H17" s="90"/>
      <c r="I17" s="90"/>
      <c r="J17" s="90"/>
    </row>
    <row r="18" spans="1:10" x14ac:dyDescent="0.35">
      <c r="A18" s="68">
        <v>21071502699</v>
      </c>
      <c r="B18" s="69" t="s">
        <v>152</v>
      </c>
      <c r="C18" s="10">
        <v>0</v>
      </c>
      <c r="D18" s="57">
        <v>94</v>
      </c>
      <c r="E18" s="7">
        <f>C18*D18</f>
        <v>0</v>
      </c>
      <c r="F18" s="66">
        <v>21071502400</v>
      </c>
      <c r="G18" s="67" t="s">
        <v>152</v>
      </c>
      <c r="H18" s="10">
        <v>0</v>
      </c>
      <c r="I18" s="7">
        <v>46</v>
      </c>
      <c r="J18" s="7">
        <f>H18*I18</f>
        <v>0</v>
      </c>
    </row>
    <row r="19" spans="1:10" x14ac:dyDescent="0.35">
      <c r="A19" s="68">
        <v>21071503504</v>
      </c>
      <c r="B19" s="69" t="s">
        <v>158</v>
      </c>
      <c r="C19" s="10">
        <v>0</v>
      </c>
      <c r="D19" s="7">
        <v>94</v>
      </c>
      <c r="E19" s="7">
        <f t="shared" ref="E19:E29" si="0">C19*D19</f>
        <v>0</v>
      </c>
      <c r="F19" s="66"/>
      <c r="G19" s="67"/>
      <c r="H19" s="10">
        <v>0</v>
      </c>
      <c r="I19" s="7">
        <v>46</v>
      </c>
      <c r="J19" s="7">
        <f t="shared" ref="J19:J24" si="1">H19*I19</f>
        <v>0</v>
      </c>
    </row>
    <row r="20" spans="1:10" x14ac:dyDescent="0.35">
      <c r="A20" s="68">
        <v>21071502638</v>
      </c>
      <c r="B20" s="69" t="s">
        <v>43</v>
      </c>
      <c r="C20" s="10">
        <v>0</v>
      </c>
      <c r="D20" s="7">
        <v>94</v>
      </c>
      <c r="E20" s="7">
        <f t="shared" si="0"/>
        <v>0</v>
      </c>
      <c r="F20" s="66"/>
      <c r="G20" s="67"/>
      <c r="H20" s="10">
        <v>0</v>
      </c>
      <c r="I20" s="7">
        <v>46</v>
      </c>
      <c r="J20" s="7">
        <f t="shared" si="1"/>
        <v>0</v>
      </c>
    </row>
    <row r="21" spans="1:10" x14ac:dyDescent="0.35">
      <c r="A21" s="68">
        <v>21071505587</v>
      </c>
      <c r="B21" s="69" t="s">
        <v>165</v>
      </c>
      <c r="C21" s="10">
        <v>0</v>
      </c>
      <c r="D21" s="7">
        <v>94</v>
      </c>
      <c r="E21" s="7">
        <f t="shared" si="0"/>
        <v>0</v>
      </c>
      <c r="F21" s="66">
        <v>21071503505</v>
      </c>
      <c r="G21" s="67" t="s">
        <v>158</v>
      </c>
      <c r="H21" s="10">
        <v>0</v>
      </c>
      <c r="I21" s="7">
        <v>46</v>
      </c>
      <c r="J21" s="7">
        <f t="shared" si="1"/>
        <v>0</v>
      </c>
    </row>
    <row r="22" spans="1:10" x14ac:dyDescent="0.35">
      <c r="A22" s="68">
        <v>21071503822</v>
      </c>
      <c r="B22" s="69" t="s">
        <v>6</v>
      </c>
      <c r="C22" s="10">
        <v>0</v>
      </c>
      <c r="D22" s="7">
        <v>94</v>
      </c>
      <c r="E22" s="7">
        <f t="shared" si="0"/>
        <v>0</v>
      </c>
      <c r="F22" s="66">
        <v>21071505588</v>
      </c>
      <c r="G22" s="67" t="s">
        <v>165</v>
      </c>
      <c r="H22" s="10">
        <v>0</v>
      </c>
      <c r="I22" s="7">
        <v>46</v>
      </c>
      <c r="J22" s="7">
        <f t="shared" si="1"/>
        <v>0</v>
      </c>
    </row>
    <row r="23" spans="1:10" x14ac:dyDescent="0.35">
      <c r="A23" s="68">
        <v>21071504153</v>
      </c>
      <c r="B23" s="69" t="s">
        <v>52</v>
      </c>
      <c r="C23" s="10">
        <v>0</v>
      </c>
      <c r="D23" s="7">
        <v>94</v>
      </c>
      <c r="E23" s="7">
        <f t="shared" si="0"/>
        <v>0</v>
      </c>
      <c r="F23" s="66">
        <v>21071504127</v>
      </c>
      <c r="G23" s="67" t="s">
        <v>6</v>
      </c>
      <c r="H23" s="10">
        <v>0</v>
      </c>
      <c r="I23" s="7">
        <v>46</v>
      </c>
      <c r="J23" s="7">
        <f t="shared" si="1"/>
        <v>0</v>
      </c>
    </row>
    <row r="24" spans="1:10" x14ac:dyDescent="0.35">
      <c r="A24" s="68">
        <v>21071503942</v>
      </c>
      <c r="B24" s="69" t="s">
        <v>13</v>
      </c>
      <c r="C24" s="10">
        <v>0</v>
      </c>
      <c r="D24" s="7">
        <v>94</v>
      </c>
      <c r="E24" s="7">
        <f t="shared" si="0"/>
        <v>0</v>
      </c>
      <c r="F24" s="66">
        <v>21071504152</v>
      </c>
      <c r="G24" s="67" t="s">
        <v>52</v>
      </c>
      <c r="H24" s="10">
        <v>0</v>
      </c>
      <c r="I24" s="7">
        <v>46</v>
      </c>
      <c r="J24" s="7">
        <f t="shared" si="1"/>
        <v>0</v>
      </c>
    </row>
    <row r="25" spans="1:10" x14ac:dyDescent="0.35">
      <c r="A25" s="68">
        <v>21071503395</v>
      </c>
      <c r="B25" s="69" t="s">
        <v>161</v>
      </c>
      <c r="C25" s="10">
        <v>0</v>
      </c>
      <c r="D25" s="7">
        <v>94</v>
      </c>
      <c r="E25" s="7">
        <f t="shared" si="0"/>
        <v>0</v>
      </c>
      <c r="F25" s="66">
        <v>21071504129</v>
      </c>
      <c r="G25" s="67" t="s">
        <v>13</v>
      </c>
      <c r="H25" s="10">
        <v>0</v>
      </c>
      <c r="I25" s="7">
        <v>46</v>
      </c>
      <c r="J25" s="7">
        <f t="shared" ref="J25:J26" si="2">H25*I25</f>
        <v>0</v>
      </c>
    </row>
    <row r="26" spans="1:10" x14ac:dyDescent="0.35">
      <c r="A26" s="68">
        <v>21071501562</v>
      </c>
      <c r="B26" s="69" t="s">
        <v>9</v>
      </c>
      <c r="C26" s="10">
        <v>0</v>
      </c>
      <c r="D26" s="7">
        <v>94</v>
      </c>
      <c r="E26" s="7">
        <f t="shared" si="0"/>
        <v>0</v>
      </c>
      <c r="F26" s="66">
        <v>21071503650</v>
      </c>
      <c r="G26" s="67" t="s">
        <v>9</v>
      </c>
      <c r="H26" s="10">
        <v>0</v>
      </c>
      <c r="I26" s="7">
        <v>46</v>
      </c>
      <c r="J26" s="7">
        <f t="shared" si="2"/>
        <v>0</v>
      </c>
    </row>
    <row r="27" spans="1:10" x14ac:dyDescent="0.35">
      <c r="A27" s="68">
        <v>21071504352</v>
      </c>
      <c r="B27" s="69" t="s">
        <v>160</v>
      </c>
      <c r="C27" s="10">
        <v>0</v>
      </c>
      <c r="D27" s="7">
        <v>94</v>
      </c>
      <c r="E27" s="7">
        <f t="shared" si="0"/>
        <v>0</v>
      </c>
      <c r="F27" s="66">
        <v>21071503070</v>
      </c>
      <c r="G27" s="67" t="s">
        <v>154</v>
      </c>
      <c r="H27" s="10">
        <v>0</v>
      </c>
      <c r="I27" s="7">
        <v>46</v>
      </c>
      <c r="J27" s="7">
        <f t="shared" ref="J27:J31" si="3">H27*I27</f>
        <v>0</v>
      </c>
    </row>
    <row r="28" spans="1:10" x14ac:dyDescent="0.35">
      <c r="A28" s="68">
        <v>21071503823</v>
      </c>
      <c r="B28" s="69" t="s">
        <v>10</v>
      </c>
      <c r="C28" s="10">
        <v>0</v>
      </c>
      <c r="D28" s="7">
        <v>94</v>
      </c>
      <c r="E28" s="7">
        <f t="shared" si="0"/>
        <v>0</v>
      </c>
      <c r="F28" s="66">
        <v>21071504354</v>
      </c>
      <c r="G28" s="67" t="s">
        <v>160</v>
      </c>
      <c r="H28" s="10">
        <v>0</v>
      </c>
      <c r="I28" s="7">
        <v>46</v>
      </c>
      <c r="J28" s="7">
        <f t="shared" si="3"/>
        <v>0</v>
      </c>
    </row>
    <row r="29" spans="1:10" x14ac:dyDescent="0.35">
      <c r="A29" s="68">
        <v>21071503308</v>
      </c>
      <c r="B29" s="69" t="s">
        <v>159</v>
      </c>
      <c r="C29" s="10">
        <v>0</v>
      </c>
      <c r="D29" s="7">
        <v>94</v>
      </c>
      <c r="E29" s="7">
        <f t="shared" si="0"/>
        <v>0</v>
      </c>
      <c r="F29" s="66">
        <v>21071504128</v>
      </c>
      <c r="G29" s="67" t="s">
        <v>10</v>
      </c>
      <c r="H29" s="10">
        <v>0</v>
      </c>
      <c r="I29" s="7">
        <v>46</v>
      </c>
      <c r="J29" s="7">
        <f t="shared" si="3"/>
        <v>0</v>
      </c>
    </row>
    <row r="30" spans="1:10" x14ac:dyDescent="0.35">
      <c r="A30" s="66">
        <v>21071505008</v>
      </c>
      <c r="B30" s="67" t="s">
        <v>174</v>
      </c>
      <c r="C30" s="10">
        <v>0</v>
      </c>
      <c r="D30" s="7">
        <v>94</v>
      </c>
      <c r="E30" s="72"/>
      <c r="F30" s="66">
        <v>21071503309</v>
      </c>
      <c r="G30" s="67" t="s">
        <v>159</v>
      </c>
      <c r="H30" s="10">
        <v>0</v>
      </c>
      <c r="I30" s="7">
        <v>46</v>
      </c>
      <c r="J30" s="7">
        <f t="shared" si="3"/>
        <v>0</v>
      </c>
    </row>
    <row r="31" spans="1:10" x14ac:dyDescent="0.35">
      <c r="A31" s="66">
        <v>21071505126</v>
      </c>
      <c r="B31" s="67" t="s">
        <v>175</v>
      </c>
      <c r="C31" s="70"/>
      <c r="D31" s="71"/>
      <c r="E31" s="72"/>
      <c r="F31" s="44">
        <v>21071505017</v>
      </c>
      <c r="G31" s="109" t="s">
        <v>174</v>
      </c>
      <c r="H31" s="10">
        <v>0</v>
      </c>
      <c r="I31" s="7">
        <v>46</v>
      </c>
      <c r="J31" s="7">
        <f t="shared" si="3"/>
        <v>0</v>
      </c>
    </row>
    <row r="32" spans="1:10" x14ac:dyDescent="0.35">
      <c r="A32" s="76" t="s">
        <v>17</v>
      </c>
      <c r="B32" s="78"/>
      <c r="C32" s="78"/>
      <c r="D32" s="78"/>
      <c r="E32" s="79"/>
      <c r="F32" s="91" t="s">
        <v>155</v>
      </c>
      <c r="G32" s="92"/>
      <c r="H32" s="92"/>
      <c r="I32" s="92"/>
      <c r="J32" s="92"/>
    </row>
    <row r="33" spans="1:10" ht="15" customHeight="1" x14ac:dyDescent="0.35">
      <c r="A33" s="66">
        <v>21071502844</v>
      </c>
      <c r="B33" s="67" t="s">
        <v>152</v>
      </c>
      <c r="C33" s="10">
        <v>0</v>
      </c>
      <c r="D33" s="7">
        <v>28</v>
      </c>
      <c r="E33" s="7">
        <f>C33*D33</f>
        <v>0</v>
      </c>
      <c r="F33" s="66">
        <v>21071502725</v>
      </c>
      <c r="G33" s="67" t="s">
        <v>152</v>
      </c>
      <c r="H33" s="10">
        <v>0</v>
      </c>
      <c r="I33" s="7">
        <v>70</v>
      </c>
      <c r="J33" s="7">
        <f>H33*I33</f>
        <v>0</v>
      </c>
    </row>
    <row r="34" spans="1:10" ht="15" customHeight="1" x14ac:dyDescent="0.35">
      <c r="A34" s="66">
        <v>21071503511</v>
      </c>
      <c r="B34" s="67" t="s">
        <v>158</v>
      </c>
      <c r="C34" s="10">
        <v>0</v>
      </c>
      <c r="D34" s="7">
        <v>28</v>
      </c>
      <c r="E34" s="7">
        <f t="shared" ref="E34:E38" si="4">C34*D34</f>
        <v>0</v>
      </c>
      <c r="F34" s="66">
        <v>21071503645</v>
      </c>
      <c r="G34" s="67" t="s">
        <v>171</v>
      </c>
      <c r="H34" s="10">
        <v>0</v>
      </c>
      <c r="I34" s="7">
        <v>70</v>
      </c>
      <c r="J34" s="7">
        <f>H34*I34</f>
        <v>0</v>
      </c>
    </row>
    <row r="35" spans="1:10" x14ac:dyDescent="0.35">
      <c r="A35" s="66">
        <v>21071499972</v>
      </c>
      <c r="B35" s="67" t="s">
        <v>6</v>
      </c>
      <c r="C35" s="10">
        <v>0</v>
      </c>
      <c r="D35" s="7">
        <v>28</v>
      </c>
      <c r="E35" s="7">
        <f t="shared" si="4"/>
        <v>0</v>
      </c>
      <c r="F35" s="66">
        <v>21071503509</v>
      </c>
      <c r="G35" s="67" t="s">
        <v>158</v>
      </c>
      <c r="H35" s="10">
        <v>0</v>
      </c>
      <c r="I35" s="7">
        <v>70</v>
      </c>
      <c r="J35" s="7">
        <f t="shared" ref="J35:J38" si="5">H35*I35</f>
        <v>0</v>
      </c>
    </row>
    <row r="36" spans="1:10" x14ac:dyDescent="0.35">
      <c r="A36" s="66">
        <v>21071500014</v>
      </c>
      <c r="B36" s="67" t="s">
        <v>9</v>
      </c>
      <c r="C36" s="10">
        <v>0</v>
      </c>
      <c r="D36" s="7">
        <v>28</v>
      </c>
      <c r="E36" s="7">
        <f t="shared" si="4"/>
        <v>0</v>
      </c>
      <c r="F36" s="66">
        <v>21071501869</v>
      </c>
      <c r="G36" s="67" t="s">
        <v>6</v>
      </c>
      <c r="H36" s="10">
        <v>0</v>
      </c>
      <c r="I36" s="7">
        <v>70</v>
      </c>
      <c r="J36" s="7">
        <f t="shared" si="5"/>
        <v>0</v>
      </c>
    </row>
    <row r="37" spans="1:10" x14ac:dyDescent="0.35">
      <c r="A37" s="66">
        <v>21071504141</v>
      </c>
      <c r="B37" s="67" t="s">
        <v>10</v>
      </c>
      <c r="C37" s="10">
        <v>0</v>
      </c>
      <c r="D37" s="7">
        <v>28</v>
      </c>
      <c r="E37" s="7">
        <f t="shared" si="4"/>
        <v>0</v>
      </c>
      <c r="F37" s="66">
        <v>21071502929</v>
      </c>
      <c r="G37" s="67" t="s">
        <v>13</v>
      </c>
      <c r="H37" s="10">
        <v>0</v>
      </c>
      <c r="I37" s="7">
        <v>70</v>
      </c>
      <c r="J37" s="7">
        <f t="shared" si="5"/>
        <v>0</v>
      </c>
    </row>
    <row r="38" spans="1:10" x14ac:dyDescent="0.35">
      <c r="A38" s="66">
        <v>21071503315</v>
      </c>
      <c r="B38" s="67" t="s">
        <v>159</v>
      </c>
      <c r="C38" s="10">
        <v>0</v>
      </c>
      <c r="D38" s="7">
        <v>28</v>
      </c>
      <c r="E38" s="7">
        <f t="shared" si="4"/>
        <v>0</v>
      </c>
      <c r="F38" s="66">
        <v>21071503074</v>
      </c>
      <c r="G38" s="67" t="s">
        <v>154</v>
      </c>
      <c r="H38" s="10">
        <v>0</v>
      </c>
      <c r="I38" s="7">
        <v>70</v>
      </c>
      <c r="J38" s="7">
        <f t="shared" si="5"/>
        <v>0</v>
      </c>
    </row>
    <row r="39" spans="1:10" x14ac:dyDescent="0.35">
      <c r="A39" s="66">
        <v>21071504965</v>
      </c>
      <c r="B39" s="67" t="s">
        <v>174</v>
      </c>
      <c r="C39" s="10">
        <v>0</v>
      </c>
      <c r="D39" s="7">
        <v>28</v>
      </c>
      <c r="E39" s="7">
        <f t="shared" ref="E39" si="6">C39*D39</f>
        <v>0</v>
      </c>
      <c r="F39" s="66">
        <v>21071501868</v>
      </c>
      <c r="G39" s="67" t="s">
        <v>10</v>
      </c>
      <c r="H39" s="10">
        <v>0</v>
      </c>
      <c r="I39" s="7">
        <v>70</v>
      </c>
      <c r="J39" s="7">
        <f t="shared" ref="J39" si="7">H39*I39</f>
        <v>0</v>
      </c>
    </row>
    <row r="40" spans="1:10" x14ac:dyDescent="0.35">
      <c r="A40" s="66">
        <v>21071505024</v>
      </c>
      <c r="B40" s="67" t="s">
        <v>172</v>
      </c>
      <c r="C40" s="10">
        <v>0</v>
      </c>
      <c r="D40" s="7">
        <v>28</v>
      </c>
      <c r="E40" s="7">
        <f t="shared" ref="E40" si="8">C40*D40</f>
        <v>0</v>
      </c>
      <c r="F40" s="66">
        <v>21071504994</v>
      </c>
      <c r="G40" s="67" t="s">
        <v>174</v>
      </c>
      <c r="H40" s="10">
        <v>0</v>
      </c>
      <c r="I40" s="7">
        <v>70</v>
      </c>
      <c r="J40" s="7">
        <f t="shared" ref="J40" si="9">H40*I40</f>
        <v>0</v>
      </c>
    </row>
    <row r="41" spans="1:10" x14ac:dyDescent="0.35">
      <c r="A41" s="80" t="s">
        <v>16</v>
      </c>
      <c r="B41" s="80"/>
      <c r="C41" s="80"/>
      <c r="D41" s="80"/>
      <c r="E41" s="80"/>
      <c r="F41" s="77" t="s">
        <v>156</v>
      </c>
      <c r="G41" s="77"/>
      <c r="H41" s="77"/>
      <c r="I41" s="77"/>
      <c r="J41" s="77"/>
    </row>
    <row r="42" spans="1:10" x14ac:dyDescent="0.35">
      <c r="A42" s="66">
        <v>21071502845</v>
      </c>
      <c r="B42" s="67" t="s">
        <v>152</v>
      </c>
      <c r="C42" s="10">
        <v>0</v>
      </c>
      <c r="D42" s="7">
        <v>34</v>
      </c>
      <c r="E42" s="7">
        <f t="shared" ref="E42" si="10">C42*D42</f>
        <v>0</v>
      </c>
      <c r="F42" s="66">
        <v>21071502732</v>
      </c>
      <c r="G42" s="67" t="s">
        <v>152</v>
      </c>
      <c r="H42" s="10">
        <v>0</v>
      </c>
      <c r="I42" s="7">
        <v>82</v>
      </c>
      <c r="J42" s="7">
        <f>H42*I42</f>
        <v>0</v>
      </c>
    </row>
    <row r="43" spans="1:10" x14ac:dyDescent="0.35">
      <c r="A43" s="66">
        <v>21071504133</v>
      </c>
      <c r="B43" s="67" t="s">
        <v>7</v>
      </c>
      <c r="C43" s="10">
        <v>0</v>
      </c>
      <c r="D43" s="7">
        <v>34</v>
      </c>
      <c r="E43" s="7">
        <f t="shared" ref="E43:E45" si="11">C43*D43</f>
        <v>0</v>
      </c>
      <c r="F43" s="66">
        <v>21071503508</v>
      </c>
      <c r="G43" s="67" t="s">
        <v>158</v>
      </c>
      <c r="H43" s="10">
        <v>0</v>
      </c>
      <c r="I43" s="7">
        <v>82</v>
      </c>
      <c r="J43" s="7">
        <f>H43*I43</f>
        <v>0</v>
      </c>
    </row>
    <row r="44" spans="1:10" x14ac:dyDescent="0.35">
      <c r="A44" s="66">
        <v>21071503512</v>
      </c>
      <c r="B44" s="67" t="s">
        <v>158</v>
      </c>
      <c r="C44" s="10">
        <v>0</v>
      </c>
      <c r="D44" s="7">
        <v>34</v>
      </c>
      <c r="E44" s="7">
        <f t="shared" si="11"/>
        <v>0</v>
      </c>
      <c r="F44" s="66">
        <v>21071501874</v>
      </c>
      <c r="G44" s="67" t="s">
        <v>6</v>
      </c>
      <c r="H44" s="10">
        <v>0</v>
      </c>
      <c r="I44" s="7">
        <v>82</v>
      </c>
      <c r="J44" s="7">
        <f t="shared" ref="J44:J47" si="12">H44*I44</f>
        <v>0</v>
      </c>
    </row>
    <row r="45" spans="1:10" x14ac:dyDescent="0.35">
      <c r="A45" s="66">
        <v>21071499991</v>
      </c>
      <c r="B45" s="67" t="s">
        <v>6</v>
      </c>
      <c r="C45" s="10">
        <v>0</v>
      </c>
      <c r="D45" s="7">
        <v>34</v>
      </c>
      <c r="E45" s="7">
        <f t="shared" si="11"/>
        <v>0</v>
      </c>
      <c r="F45" s="66">
        <v>21071502930</v>
      </c>
      <c r="G45" s="67" t="s">
        <v>13</v>
      </c>
      <c r="H45" s="10">
        <v>0</v>
      </c>
      <c r="I45" s="7">
        <v>82</v>
      </c>
      <c r="J45" s="7">
        <f t="shared" si="12"/>
        <v>0</v>
      </c>
    </row>
    <row r="46" spans="1:10" x14ac:dyDescent="0.35">
      <c r="A46" s="66">
        <v>21071505803</v>
      </c>
      <c r="B46" s="67" t="s">
        <v>154</v>
      </c>
      <c r="C46" s="10">
        <v>0</v>
      </c>
      <c r="D46" s="7">
        <v>34</v>
      </c>
      <c r="E46" s="7">
        <f t="shared" ref="E46:E47" si="13">C46*D46</f>
        <v>0</v>
      </c>
      <c r="F46" s="66"/>
      <c r="G46" s="67" t="s">
        <v>161</v>
      </c>
      <c r="H46" s="10">
        <v>0</v>
      </c>
      <c r="I46" s="7">
        <v>82</v>
      </c>
      <c r="J46" s="7">
        <f t="shared" si="12"/>
        <v>0</v>
      </c>
    </row>
    <row r="47" spans="1:10" x14ac:dyDescent="0.35">
      <c r="A47" s="66">
        <v>21071504135</v>
      </c>
      <c r="B47" s="67" t="s">
        <v>10</v>
      </c>
      <c r="C47" s="10">
        <v>0</v>
      </c>
      <c r="D47" s="7">
        <v>34</v>
      </c>
      <c r="E47" s="7">
        <f t="shared" si="13"/>
        <v>0</v>
      </c>
      <c r="F47" s="66">
        <v>21071503073</v>
      </c>
      <c r="G47" s="67" t="s">
        <v>154</v>
      </c>
      <c r="H47" s="10">
        <v>0</v>
      </c>
      <c r="I47" s="7">
        <v>82</v>
      </c>
      <c r="J47" s="7">
        <f t="shared" si="12"/>
        <v>0</v>
      </c>
    </row>
    <row r="48" spans="1:10" x14ac:dyDescent="0.35">
      <c r="A48" s="66">
        <v>21071504966</v>
      </c>
      <c r="B48" s="67" t="s">
        <v>174</v>
      </c>
      <c r="C48" s="10">
        <v>0</v>
      </c>
      <c r="D48" s="7">
        <v>34</v>
      </c>
      <c r="F48" s="66">
        <v>21071501873</v>
      </c>
      <c r="G48" s="67" t="s">
        <v>10</v>
      </c>
      <c r="H48" s="10">
        <v>0</v>
      </c>
      <c r="I48" s="7">
        <v>82</v>
      </c>
      <c r="J48" s="7">
        <f t="shared" ref="J48" si="14">H48*I48</f>
        <v>0</v>
      </c>
    </row>
    <row r="49" spans="1:10" x14ac:dyDescent="0.35">
      <c r="A49" s="66"/>
      <c r="B49" s="67"/>
      <c r="C49" s="10">
        <v>0</v>
      </c>
      <c r="D49" s="7">
        <v>34</v>
      </c>
      <c r="E49" s="7">
        <f t="shared" ref="E49:E51" si="15">C49*D49</f>
        <v>0</v>
      </c>
      <c r="F49" s="66">
        <v>21071505005</v>
      </c>
      <c r="G49" s="67" t="s">
        <v>174</v>
      </c>
      <c r="I49" s="49"/>
      <c r="J49" s="49"/>
    </row>
    <row r="50" spans="1:10" x14ac:dyDescent="0.35">
      <c r="A50" s="66"/>
      <c r="B50" s="67"/>
      <c r="C50" s="10">
        <v>0</v>
      </c>
      <c r="D50" s="7">
        <v>34</v>
      </c>
      <c r="F50" s="44"/>
      <c r="G50" s="45"/>
      <c r="I50" s="49"/>
      <c r="J50" s="49"/>
    </row>
    <row r="51" spans="1:10" x14ac:dyDescent="0.35">
      <c r="A51" s="46"/>
      <c r="B51" s="43"/>
      <c r="C51" s="10">
        <v>0</v>
      </c>
      <c r="D51" s="7">
        <v>34</v>
      </c>
      <c r="E51" s="7">
        <f t="shared" si="15"/>
        <v>0</v>
      </c>
      <c r="F51" s="44"/>
      <c r="G51" s="45"/>
      <c r="I51" s="49"/>
      <c r="J51" s="49"/>
    </row>
    <row r="52" spans="1:10" x14ac:dyDescent="0.35">
      <c r="A52" s="75" t="s">
        <v>47</v>
      </c>
      <c r="B52" s="75"/>
      <c r="C52" s="75"/>
      <c r="D52" s="75"/>
      <c r="E52" s="75"/>
      <c r="F52" s="44"/>
      <c r="G52" s="45"/>
      <c r="I52" s="49"/>
      <c r="J52" s="49"/>
    </row>
    <row r="53" spans="1:10" x14ac:dyDescent="0.35">
      <c r="A53" s="46"/>
      <c r="B53" s="43"/>
      <c r="C53" s="10">
        <v>0</v>
      </c>
      <c r="D53" s="7">
        <v>64</v>
      </c>
      <c r="E53" s="7">
        <f t="shared" ref="E53:E55" si="16">C53*D53</f>
        <v>0</v>
      </c>
      <c r="F53" s="77" t="s">
        <v>162</v>
      </c>
      <c r="G53" s="77"/>
      <c r="H53" s="77"/>
      <c r="I53" s="77"/>
      <c r="J53" s="77"/>
    </row>
    <row r="54" spans="1:10" x14ac:dyDescent="0.35">
      <c r="A54" s="46"/>
      <c r="B54" s="43"/>
      <c r="C54" s="10">
        <v>0</v>
      </c>
      <c r="D54" s="7">
        <v>64</v>
      </c>
      <c r="E54" s="7">
        <f t="shared" si="16"/>
        <v>0</v>
      </c>
      <c r="F54" s="66">
        <v>21071504297</v>
      </c>
      <c r="G54" s="67" t="s">
        <v>6</v>
      </c>
      <c r="H54" s="10">
        <v>0</v>
      </c>
      <c r="I54" s="7">
        <v>34</v>
      </c>
      <c r="J54" s="7">
        <f>H54*I54</f>
        <v>0</v>
      </c>
    </row>
    <row r="55" spans="1:10" x14ac:dyDescent="0.35">
      <c r="A55" s="46"/>
      <c r="B55" s="43"/>
      <c r="C55" s="10">
        <v>0</v>
      </c>
      <c r="D55" s="7">
        <v>64</v>
      </c>
      <c r="E55" s="7">
        <f t="shared" si="16"/>
        <v>0</v>
      </c>
      <c r="F55" s="66">
        <v>21071502958</v>
      </c>
      <c r="G55" s="67" t="s">
        <v>13</v>
      </c>
      <c r="H55" s="10">
        <v>0</v>
      </c>
      <c r="I55" s="7">
        <v>34</v>
      </c>
      <c r="J55" s="7">
        <f>H55*I55</f>
        <v>0</v>
      </c>
    </row>
    <row r="56" spans="1:10" ht="15" customHeight="1" x14ac:dyDescent="0.35">
      <c r="A56" s="46"/>
      <c r="B56" s="43"/>
      <c r="C56" s="10">
        <v>0</v>
      </c>
      <c r="D56" s="7">
        <v>64</v>
      </c>
      <c r="E56" s="7">
        <f t="shared" ref="E56:E59" si="17">C56*D56</f>
        <v>0</v>
      </c>
      <c r="F56" s="66">
        <v>21071504296</v>
      </c>
      <c r="G56" s="67" t="s">
        <v>9</v>
      </c>
      <c r="H56" s="10">
        <v>0</v>
      </c>
      <c r="I56" s="7">
        <v>34</v>
      </c>
      <c r="J56" s="7">
        <f t="shared" ref="J56:J60" si="18">H56*I56</f>
        <v>0</v>
      </c>
    </row>
    <row r="57" spans="1:10" x14ac:dyDescent="0.35">
      <c r="A57" s="58"/>
      <c r="B57" s="43"/>
      <c r="C57" s="10">
        <v>0</v>
      </c>
      <c r="D57" s="7">
        <v>64</v>
      </c>
      <c r="E57" s="7">
        <f t="shared" si="17"/>
        <v>0</v>
      </c>
      <c r="F57" s="66">
        <v>21071503026</v>
      </c>
      <c r="G57" s="67" t="s">
        <v>154</v>
      </c>
      <c r="H57" s="10">
        <v>0</v>
      </c>
      <c r="I57" s="7">
        <v>34</v>
      </c>
      <c r="J57" s="7">
        <f t="shared" si="18"/>
        <v>0</v>
      </c>
    </row>
    <row r="58" spans="1:10" x14ac:dyDescent="0.35">
      <c r="A58" s="58"/>
      <c r="B58" s="43"/>
      <c r="C58" s="10">
        <v>0</v>
      </c>
      <c r="D58" s="7">
        <v>64</v>
      </c>
      <c r="E58" s="7">
        <f t="shared" si="17"/>
        <v>0</v>
      </c>
      <c r="F58" s="66">
        <v>21071504298</v>
      </c>
      <c r="G58" s="67" t="s">
        <v>10</v>
      </c>
      <c r="H58" s="10">
        <v>0</v>
      </c>
      <c r="I58" s="7">
        <v>34</v>
      </c>
      <c r="J58" s="7">
        <f t="shared" si="18"/>
        <v>0</v>
      </c>
    </row>
    <row r="59" spans="1:10" x14ac:dyDescent="0.35">
      <c r="A59" s="58"/>
      <c r="B59" s="43"/>
      <c r="C59" s="10">
        <v>0</v>
      </c>
      <c r="D59" s="7">
        <v>64</v>
      </c>
      <c r="E59" s="7">
        <f t="shared" si="17"/>
        <v>0</v>
      </c>
      <c r="F59" s="66">
        <v>21071506187</v>
      </c>
      <c r="G59" s="67" t="s">
        <v>174</v>
      </c>
      <c r="H59" s="10">
        <v>0</v>
      </c>
      <c r="I59" s="7">
        <v>34</v>
      </c>
      <c r="J59" s="7">
        <f t="shared" si="18"/>
        <v>0</v>
      </c>
    </row>
    <row r="60" spans="1:10" x14ac:dyDescent="0.35">
      <c r="A60" s="75" t="s">
        <v>48</v>
      </c>
      <c r="B60" s="75"/>
      <c r="C60" s="75"/>
      <c r="D60" s="75"/>
      <c r="E60" s="75"/>
      <c r="F60" s="42"/>
      <c r="G60" s="43"/>
      <c r="H60" s="10">
        <v>0</v>
      </c>
      <c r="I60" s="7">
        <v>34</v>
      </c>
      <c r="J60" s="7">
        <f t="shared" si="18"/>
        <v>0</v>
      </c>
    </row>
    <row r="61" spans="1:10" x14ac:dyDescent="0.35">
      <c r="A61" s="46">
        <v>21071501784</v>
      </c>
      <c r="B61" s="43" t="s">
        <v>40</v>
      </c>
      <c r="C61" s="10">
        <v>0</v>
      </c>
      <c r="D61" s="7">
        <v>82</v>
      </c>
      <c r="E61" s="7">
        <f>C61*D61</f>
        <v>0</v>
      </c>
      <c r="F61" s="77" t="s">
        <v>163</v>
      </c>
      <c r="G61" s="77"/>
      <c r="H61" s="77"/>
      <c r="I61" s="77"/>
      <c r="J61" s="77"/>
    </row>
    <row r="62" spans="1:10" ht="14.5" customHeight="1" x14ac:dyDescent="0.35">
      <c r="A62" s="66">
        <v>21071503877</v>
      </c>
      <c r="B62" s="67" t="s">
        <v>13</v>
      </c>
      <c r="C62" s="10">
        <v>0</v>
      </c>
      <c r="D62" s="7">
        <v>82</v>
      </c>
      <c r="E62" s="7">
        <f>C62*D62</f>
        <v>0</v>
      </c>
      <c r="F62" s="66">
        <v>21071504602</v>
      </c>
      <c r="G62" s="67" t="s">
        <v>7</v>
      </c>
      <c r="H62" s="10">
        <v>0</v>
      </c>
      <c r="I62" s="7">
        <v>34</v>
      </c>
      <c r="J62" s="7">
        <f>H62*I62</f>
        <v>0</v>
      </c>
    </row>
    <row r="63" spans="1:10" ht="14.5" customHeight="1" x14ac:dyDescent="0.35">
      <c r="A63" s="66">
        <v>21071503049</v>
      </c>
      <c r="B63" s="67" t="s">
        <v>154</v>
      </c>
      <c r="C63" s="10">
        <v>0</v>
      </c>
      <c r="D63" s="7">
        <v>82</v>
      </c>
      <c r="E63" s="7">
        <f>C63*D63</f>
        <v>0</v>
      </c>
      <c r="F63" s="66">
        <v>21071504283</v>
      </c>
      <c r="G63" s="67" t="s">
        <v>6</v>
      </c>
      <c r="H63" s="10">
        <v>0</v>
      </c>
      <c r="I63" s="7">
        <v>34</v>
      </c>
      <c r="J63" s="7">
        <f>H63*I63</f>
        <v>0</v>
      </c>
    </row>
    <row r="64" spans="1:10" x14ac:dyDescent="0.35">
      <c r="A64" s="42"/>
      <c r="B64" s="43"/>
      <c r="C64" s="10">
        <v>0</v>
      </c>
      <c r="D64" s="7">
        <v>82</v>
      </c>
      <c r="E64" s="7">
        <f>C64*D64</f>
        <v>0</v>
      </c>
      <c r="F64" s="66">
        <v>21071502959</v>
      </c>
      <c r="G64" s="67" t="s">
        <v>13</v>
      </c>
      <c r="H64" s="10">
        <v>0</v>
      </c>
      <c r="I64" s="7">
        <v>34</v>
      </c>
      <c r="J64" s="7">
        <f t="shared" ref="J64:J68" si="19">H64*I64</f>
        <v>0</v>
      </c>
    </row>
    <row r="65" spans="1:10" x14ac:dyDescent="0.35">
      <c r="A65" s="19"/>
      <c r="B65" s="20"/>
      <c r="C65" s="10">
        <v>0</v>
      </c>
      <c r="D65" s="7">
        <v>82</v>
      </c>
      <c r="E65" s="7">
        <f t="shared" ref="E65:E66" si="20">C65*D65</f>
        <v>0</v>
      </c>
      <c r="F65" s="66">
        <v>21071504282</v>
      </c>
      <c r="G65" s="67" t="s">
        <v>9</v>
      </c>
      <c r="H65" s="10">
        <v>0</v>
      </c>
      <c r="I65" s="7">
        <v>34</v>
      </c>
      <c r="J65" s="7">
        <f t="shared" si="19"/>
        <v>0</v>
      </c>
    </row>
    <row r="66" spans="1:10" x14ac:dyDescent="0.35">
      <c r="A66" s="19"/>
      <c r="B66" s="20"/>
      <c r="C66" s="10">
        <v>0</v>
      </c>
      <c r="D66" s="7">
        <v>82</v>
      </c>
      <c r="E66" s="7">
        <f t="shared" si="20"/>
        <v>0</v>
      </c>
      <c r="F66" s="66">
        <v>21071503027</v>
      </c>
      <c r="G66" s="67" t="s">
        <v>154</v>
      </c>
      <c r="H66" s="10">
        <v>0</v>
      </c>
      <c r="I66" s="7">
        <v>34</v>
      </c>
      <c r="J66" s="7">
        <f t="shared" si="19"/>
        <v>0</v>
      </c>
    </row>
    <row r="67" spans="1:10" x14ac:dyDescent="0.35">
      <c r="C67" s="10">
        <v>0</v>
      </c>
      <c r="D67" s="7">
        <v>82</v>
      </c>
      <c r="E67" s="27">
        <f>C67*D67</f>
        <v>0</v>
      </c>
      <c r="F67" s="66">
        <v>21071504284</v>
      </c>
      <c r="G67" s="67" t="s">
        <v>10</v>
      </c>
      <c r="H67" s="10">
        <v>0</v>
      </c>
      <c r="I67" s="7">
        <v>34</v>
      </c>
      <c r="J67" s="7">
        <f t="shared" si="19"/>
        <v>0</v>
      </c>
    </row>
    <row r="68" spans="1:10" x14ac:dyDescent="0.35">
      <c r="A68" s="75" t="s">
        <v>5</v>
      </c>
      <c r="B68" s="75"/>
      <c r="C68" s="75"/>
      <c r="D68" s="75"/>
      <c r="E68" s="76"/>
      <c r="F68" s="66">
        <v>21071506269</v>
      </c>
      <c r="G68" s="67" t="s">
        <v>174</v>
      </c>
      <c r="H68" s="10">
        <v>0</v>
      </c>
      <c r="I68" s="7">
        <v>34</v>
      </c>
      <c r="J68" s="7">
        <f t="shared" si="19"/>
        <v>0</v>
      </c>
    </row>
    <row r="69" spans="1:10" x14ac:dyDescent="0.35">
      <c r="A69" s="66">
        <v>21070090067</v>
      </c>
      <c r="B69" s="67" t="s">
        <v>7</v>
      </c>
      <c r="C69" s="10">
        <v>0</v>
      </c>
      <c r="D69" s="7">
        <v>19</v>
      </c>
      <c r="E69" s="27">
        <f t="shared" ref="E69:E75" si="21">C69*D69</f>
        <v>0</v>
      </c>
      <c r="F69" s="77" t="s">
        <v>166</v>
      </c>
      <c r="G69" s="77"/>
      <c r="H69" s="77"/>
      <c r="I69" s="77"/>
      <c r="J69" s="77"/>
    </row>
    <row r="70" spans="1:10" x14ac:dyDescent="0.35">
      <c r="A70" s="66">
        <v>21071503617</v>
      </c>
      <c r="B70" s="67" t="s">
        <v>171</v>
      </c>
      <c r="C70" s="10">
        <v>0</v>
      </c>
      <c r="D70" s="7">
        <v>19</v>
      </c>
      <c r="E70" s="27">
        <f t="shared" si="21"/>
        <v>0</v>
      </c>
      <c r="F70" s="66">
        <v>21071502891</v>
      </c>
      <c r="G70" s="67" t="s">
        <v>152</v>
      </c>
      <c r="H70" s="10">
        <v>0</v>
      </c>
      <c r="I70" s="7">
        <v>52</v>
      </c>
      <c r="J70" s="7">
        <f>H70*I70</f>
        <v>0</v>
      </c>
    </row>
    <row r="71" spans="1:10" x14ac:dyDescent="0.35">
      <c r="A71" s="66">
        <v>21071503462</v>
      </c>
      <c r="B71" s="67" t="s">
        <v>158</v>
      </c>
      <c r="C71" s="10">
        <v>0</v>
      </c>
      <c r="D71" s="7">
        <v>19</v>
      </c>
      <c r="E71" s="27">
        <f t="shared" si="21"/>
        <v>0</v>
      </c>
      <c r="F71" s="66">
        <v>21071502890</v>
      </c>
      <c r="G71" s="67" t="s">
        <v>6</v>
      </c>
      <c r="H71" s="10">
        <v>0</v>
      </c>
      <c r="I71" s="7">
        <v>52</v>
      </c>
      <c r="J71" s="7">
        <f>H71*I71</f>
        <v>0</v>
      </c>
    </row>
    <row r="72" spans="1:10" x14ac:dyDescent="0.35">
      <c r="A72" s="66">
        <v>21071503786</v>
      </c>
      <c r="B72" s="67" t="s">
        <v>6</v>
      </c>
      <c r="C72" s="10">
        <v>0</v>
      </c>
      <c r="D72" s="7">
        <v>19</v>
      </c>
      <c r="E72" s="27">
        <f t="shared" ref="E72:E74" si="22">C72*D72</f>
        <v>0</v>
      </c>
      <c r="F72" s="66">
        <v>21071502931</v>
      </c>
      <c r="G72" s="67" t="s">
        <v>13</v>
      </c>
      <c r="H72" s="10">
        <v>0</v>
      </c>
      <c r="I72" s="7">
        <v>52</v>
      </c>
      <c r="J72" s="7">
        <f t="shared" ref="J72:J77" si="23">H72*I72</f>
        <v>0</v>
      </c>
    </row>
    <row r="73" spans="1:10" x14ac:dyDescent="0.35">
      <c r="A73" s="66">
        <v>21071504160</v>
      </c>
      <c r="B73" s="67" t="s">
        <v>52</v>
      </c>
      <c r="C73" s="10">
        <v>0</v>
      </c>
      <c r="D73" s="7">
        <v>19</v>
      </c>
      <c r="E73" s="27">
        <f t="shared" si="22"/>
        <v>0</v>
      </c>
      <c r="F73" s="66">
        <v>21071503397</v>
      </c>
      <c r="G73" s="67" t="s">
        <v>161</v>
      </c>
      <c r="H73" s="10">
        <v>0</v>
      </c>
      <c r="I73" s="7">
        <v>52</v>
      </c>
      <c r="J73" s="7">
        <f t="shared" si="23"/>
        <v>0</v>
      </c>
    </row>
    <row r="74" spans="1:10" x14ac:dyDescent="0.35">
      <c r="A74" s="66">
        <v>21071503939</v>
      </c>
      <c r="B74" s="67" t="s">
        <v>13</v>
      </c>
      <c r="C74" s="10">
        <v>0</v>
      </c>
      <c r="D74" s="7">
        <v>19</v>
      </c>
      <c r="E74" s="27">
        <f t="shared" si="22"/>
        <v>0</v>
      </c>
      <c r="F74" s="66">
        <v>21071503071</v>
      </c>
      <c r="G74" s="67" t="s">
        <v>154</v>
      </c>
      <c r="H74" s="10">
        <v>0</v>
      </c>
      <c r="I74" s="7">
        <v>52</v>
      </c>
      <c r="J74" s="7">
        <f t="shared" si="23"/>
        <v>0</v>
      </c>
    </row>
    <row r="75" spans="1:10" x14ac:dyDescent="0.35">
      <c r="A75" s="66">
        <v>21071503364</v>
      </c>
      <c r="B75" s="67" t="s">
        <v>161</v>
      </c>
      <c r="C75" s="10">
        <v>0</v>
      </c>
      <c r="D75" s="7">
        <v>19</v>
      </c>
      <c r="E75" s="27">
        <f t="shared" si="21"/>
        <v>0</v>
      </c>
      <c r="F75" s="66">
        <v>21071504361</v>
      </c>
      <c r="G75" s="67" t="s">
        <v>160</v>
      </c>
      <c r="H75" s="10">
        <v>0</v>
      </c>
      <c r="I75" s="7">
        <v>52</v>
      </c>
      <c r="J75" s="7">
        <f t="shared" si="23"/>
        <v>0</v>
      </c>
    </row>
    <row r="76" spans="1:10" x14ac:dyDescent="0.35">
      <c r="A76" s="66">
        <v>21071503787</v>
      </c>
      <c r="B76" s="67" t="s">
        <v>8</v>
      </c>
      <c r="C76" s="10">
        <v>0</v>
      </c>
      <c r="D76" s="7">
        <v>19</v>
      </c>
      <c r="E76" s="27">
        <f t="shared" ref="E76:E79" si="24">C76*D76</f>
        <v>0</v>
      </c>
      <c r="F76" s="66">
        <v>21071502889</v>
      </c>
      <c r="G76" s="67" t="s">
        <v>10</v>
      </c>
      <c r="H76" s="10">
        <v>0</v>
      </c>
      <c r="I76" s="7">
        <v>52</v>
      </c>
      <c r="J76" s="7">
        <f t="shared" ref="J76" si="25">H76*I76</f>
        <v>0</v>
      </c>
    </row>
    <row r="77" spans="1:10" x14ac:dyDescent="0.35">
      <c r="A77" s="66">
        <v>21070090064</v>
      </c>
      <c r="B77" s="67" t="s">
        <v>9</v>
      </c>
      <c r="C77" s="10">
        <v>0</v>
      </c>
      <c r="D77" s="7">
        <v>19</v>
      </c>
      <c r="E77" s="7">
        <f t="shared" si="24"/>
        <v>0</v>
      </c>
      <c r="F77" s="66">
        <v>21071503310</v>
      </c>
      <c r="G77" s="67" t="s">
        <v>159</v>
      </c>
      <c r="H77" s="10">
        <v>0</v>
      </c>
      <c r="I77" s="7">
        <v>52</v>
      </c>
      <c r="J77" s="7">
        <f t="shared" si="23"/>
        <v>0</v>
      </c>
    </row>
    <row r="78" spans="1:10" x14ac:dyDescent="0.35">
      <c r="A78" s="66">
        <v>21071503029</v>
      </c>
      <c r="B78" s="67" t="s">
        <v>154</v>
      </c>
      <c r="C78" s="10">
        <v>0</v>
      </c>
      <c r="D78" s="7">
        <v>19</v>
      </c>
      <c r="E78" s="7">
        <f t="shared" si="24"/>
        <v>0</v>
      </c>
      <c r="F78" s="77" t="s">
        <v>167</v>
      </c>
      <c r="G78" s="77"/>
      <c r="H78" s="77"/>
      <c r="I78" s="77"/>
      <c r="J78" s="77"/>
    </row>
    <row r="79" spans="1:10" x14ac:dyDescent="0.35">
      <c r="A79" s="66">
        <v>21071503944</v>
      </c>
      <c r="B79" s="67" t="s">
        <v>10</v>
      </c>
      <c r="C79" s="10">
        <v>0</v>
      </c>
      <c r="D79" s="7">
        <v>19</v>
      </c>
      <c r="E79" s="7">
        <f t="shared" si="24"/>
        <v>0</v>
      </c>
      <c r="F79" s="66">
        <v>21071504386</v>
      </c>
      <c r="G79" s="67" t="s">
        <v>6</v>
      </c>
      <c r="H79" s="10">
        <v>0</v>
      </c>
      <c r="I79" s="7">
        <v>64</v>
      </c>
      <c r="J79" s="7">
        <f t="shared" ref="J79:J83" si="26">H79*I79</f>
        <v>0</v>
      </c>
    </row>
    <row r="80" spans="1:10" x14ac:dyDescent="0.35">
      <c r="A80" s="66">
        <v>21071503266</v>
      </c>
      <c r="B80" s="67" t="s">
        <v>159</v>
      </c>
      <c r="C80" s="10">
        <v>0</v>
      </c>
      <c r="D80" s="7">
        <v>19</v>
      </c>
      <c r="E80" s="7">
        <f t="shared" ref="E80:E81" si="27">C80*D80</f>
        <v>0</v>
      </c>
      <c r="F80" s="66">
        <v>21071502967</v>
      </c>
      <c r="G80" s="67" t="s">
        <v>13</v>
      </c>
      <c r="H80" s="10">
        <v>0</v>
      </c>
      <c r="I80" s="7">
        <v>64</v>
      </c>
      <c r="J80" s="7">
        <f t="shared" si="26"/>
        <v>0</v>
      </c>
    </row>
    <row r="81" spans="1:12" x14ac:dyDescent="0.35">
      <c r="A81" s="58">
        <v>21071505009</v>
      </c>
      <c r="B81" s="108" t="s">
        <v>174</v>
      </c>
      <c r="C81" s="10">
        <v>0</v>
      </c>
      <c r="D81" s="7">
        <v>19</v>
      </c>
      <c r="E81" s="7">
        <f t="shared" si="27"/>
        <v>0</v>
      </c>
      <c r="F81" s="66">
        <v>21071503072</v>
      </c>
      <c r="G81" s="67" t="s">
        <v>154</v>
      </c>
      <c r="H81" s="10">
        <v>0</v>
      </c>
      <c r="I81" s="7">
        <v>64</v>
      </c>
      <c r="J81" s="7">
        <f t="shared" si="26"/>
        <v>0</v>
      </c>
    </row>
    <row r="82" spans="1:12" x14ac:dyDescent="0.35">
      <c r="A82" s="46">
        <v>21071505127</v>
      </c>
      <c r="B82" s="108" t="s">
        <v>175</v>
      </c>
      <c r="C82" s="10">
        <v>0</v>
      </c>
      <c r="D82" s="7">
        <v>19</v>
      </c>
      <c r="E82" s="7">
        <f t="shared" ref="E82" si="28">C82*D82</f>
        <v>0</v>
      </c>
      <c r="F82" s="66">
        <v>21071504387</v>
      </c>
      <c r="G82" s="67" t="s">
        <v>10</v>
      </c>
      <c r="H82" s="10">
        <v>0</v>
      </c>
      <c r="I82" s="7">
        <v>64</v>
      </c>
      <c r="J82" s="7">
        <f t="shared" si="26"/>
        <v>0</v>
      </c>
    </row>
    <row r="83" spans="1:12" x14ac:dyDescent="0.35">
      <c r="A83" s="75" t="s">
        <v>12</v>
      </c>
      <c r="B83" s="75"/>
      <c r="C83" s="75"/>
      <c r="D83" s="75"/>
      <c r="E83" s="75"/>
      <c r="F83" s="66">
        <v>21071503311</v>
      </c>
      <c r="G83" s="67" t="s">
        <v>159</v>
      </c>
      <c r="H83" s="10">
        <v>0</v>
      </c>
      <c r="I83" s="7">
        <v>64</v>
      </c>
      <c r="J83" s="7">
        <f t="shared" si="26"/>
        <v>0</v>
      </c>
    </row>
    <row r="84" spans="1:12" x14ac:dyDescent="0.35">
      <c r="A84" s="66">
        <v>21071502704</v>
      </c>
      <c r="B84" s="67" t="s">
        <v>152</v>
      </c>
      <c r="C84" s="10">
        <v>0</v>
      </c>
      <c r="D84" s="7">
        <v>19</v>
      </c>
      <c r="E84" s="7">
        <f t="shared" ref="E84:E94" si="29">C84*D84</f>
        <v>0</v>
      </c>
      <c r="F84" s="66">
        <v>21071505005</v>
      </c>
      <c r="G84" s="67" t="s">
        <v>174</v>
      </c>
      <c r="H84" s="10">
        <v>0</v>
      </c>
      <c r="I84" s="7">
        <v>64</v>
      </c>
      <c r="J84" s="7">
        <f t="shared" ref="J84:J85" si="30">H84*I84</f>
        <v>0</v>
      </c>
    </row>
    <row r="85" spans="1:12" x14ac:dyDescent="0.35">
      <c r="A85" s="66">
        <v>21071504394</v>
      </c>
      <c r="B85" s="67" t="s">
        <v>158</v>
      </c>
      <c r="C85" s="10">
        <v>0</v>
      </c>
      <c r="D85" s="7">
        <v>19</v>
      </c>
      <c r="E85" s="7">
        <f t="shared" si="29"/>
        <v>0</v>
      </c>
      <c r="F85" s="66">
        <v>21071505123</v>
      </c>
      <c r="G85" s="67" t="s">
        <v>175</v>
      </c>
      <c r="H85" s="10">
        <v>0</v>
      </c>
      <c r="I85" s="7">
        <v>64</v>
      </c>
      <c r="J85" s="7">
        <f t="shared" si="30"/>
        <v>0</v>
      </c>
    </row>
    <row r="86" spans="1:12" x14ac:dyDescent="0.35">
      <c r="A86" s="66">
        <v>21071505566</v>
      </c>
      <c r="B86" s="67" t="s">
        <v>165</v>
      </c>
      <c r="C86" s="10">
        <v>0</v>
      </c>
      <c r="D86" s="7">
        <v>19</v>
      </c>
      <c r="E86" s="7">
        <f t="shared" si="29"/>
        <v>0</v>
      </c>
      <c r="I86"/>
    </row>
    <row r="87" spans="1:12" x14ac:dyDescent="0.35">
      <c r="A87" s="66">
        <v>21071503804</v>
      </c>
      <c r="B87" s="67" t="s">
        <v>6</v>
      </c>
      <c r="C87" s="10">
        <v>0</v>
      </c>
      <c r="D87" s="7">
        <v>19</v>
      </c>
      <c r="E87" s="7">
        <f t="shared" si="29"/>
        <v>0</v>
      </c>
      <c r="G87" s="81"/>
      <c r="H87" s="81"/>
      <c r="I87" s="81"/>
      <c r="J87" s="81"/>
      <c r="K87" s="81"/>
      <c r="L87" s="81"/>
    </row>
    <row r="88" spans="1:12" x14ac:dyDescent="0.35">
      <c r="A88" s="66">
        <v>21071503807</v>
      </c>
      <c r="B88" s="67" t="s">
        <v>13</v>
      </c>
      <c r="C88" s="10">
        <v>0</v>
      </c>
      <c r="D88" s="7">
        <v>19</v>
      </c>
      <c r="E88" s="7">
        <f t="shared" si="29"/>
        <v>0</v>
      </c>
      <c r="I88"/>
    </row>
    <row r="89" spans="1:12" x14ac:dyDescent="0.35">
      <c r="A89" s="66">
        <v>21071503934</v>
      </c>
      <c r="B89" s="67" t="s">
        <v>8</v>
      </c>
      <c r="C89" s="10">
        <v>0</v>
      </c>
      <c r="D89" s="7">
        <v>19</v>
      </c>
      <c r="E89" s="7">
        <f t="shared" si="29"/>
        <v>0</v>
      </c>
      <c r="I89"/>
    </row>
    <row r="90" spans="1:12" x14ac:dyDescent="0.35">
      <c r="A90" s="66">
        <v>21071503678</v>
      </c>
      <c r="B90" s="67" t="s">
        <v>154</v>
      </c>
      <c r="C90" s="10">
        <v>0</v>
      </c>
      <c r="D90" s="7">
        <v>19</v>
      </c>
      <c r="E90" s="7">
        <f t="shared" ref="E90:E92" si="31">C90*D90</f>
        <v>0</v>
      </c>
      <c r="I90"/>
    </row>
    <row r="91" spans="1:12" x14ac:dyDescent="0.35">
      <c r="A91" s="66">
        <v>21071503805</v>
      </c>
      <c r="B91" s="67" t="s">
        <v>10</v>
      </c>
      <c r="C91" s="10">
        <v>0</v>
      </c>
      <c r="D91" s="7">
        <v>19</v>
      </c>
      <c r="E91" s="7">
        <f t="shared" si="31"/>
        <v>0</v>
      </c>
      <c r="I91"/>
    </row>
    <row r="92" spans="1:12" x14ac:dyDescent="0.35">
      <c r="A92" s="66">
        <v>21071504974</v>
      </c>
      <c r="B92" s="67" t="s">
        <v>174</v>
      </c>
      <c r="C92" s="10">
        <v>0</v>
      </c>
      <c r="D92" s="7">
        <v>19</v>
      </c>
      <c r="E92" s="7">
        <f t="shared" si="31"/>
        <v>0</v>
      </c>
      <c r="I92"/>
    </row>
    <row r="93" spans="1:12" x14ac:dyDescent="0.35">
      <c r="A93" s="66">
        <v>21071505092</v>
      </c>
      <c r="B93" s="67" t="s">
        <v>175</v>
      </c>
      <c r="C93" s="10">
        <v>0</v>
      </c>
      <c r="D93" s="7">
        <v>19</v>
      </c>
      <c r="E93" s="7">
        <f t="shared" si="29"/>
        <v>0</v>
      </c>
      <c r="G93" s="81"/>
      <c r="H93" s="81"/>
      <c r="I93" s="81"/>
      <c r="J93" s="81"/>
      <c r="K93" s="81"/>
      <c r="L93" s="81"/>
    </row>
    <row r="94" spans="1:12" ht="15" customHeight="1" x14ac:dyDescent="0.35">
      <c r="A94" s="46"/>
      <c r="B94" s="43"/>
      <c r="C94" s="10">
        <v>0</v>
      </c>
      <c r="D94" s="7">
        <v>19</v>
      </c>
      <c r="E94" s="7">
        <f t="shared" si="29"/>
        <v>0</v>
      </c>
      <c r="G94" s="93" t="s">
        <v>141</v>
      </c>
      <c r="H94" s="93"/>
      <c r="I94"/>
    </row>
    <row r="95" spans="1:12" ht="15" customHeight="1" x14ac:dyDescent="0.35">
      <c r="A95" s="46"/>
      <c r="B95" s="43"/>
      <c r="C95" s="10">
        <v>0</v>
      </c>
      <c r="D95" s="7">
        <v>19</v>
      </c>
      <c r="E95" s="7">
        <f t="shared" ref="E95" si="32">C95*D95</f>
        <v>0</v>
      </c>
      <c r="G95" s="93"/>
      <c r="H95" s="93"/>
      <c r="I95"/>
    </row>
    <row r="96" spans="1:12" ht="15" customHeight="1" x14ac:dyDescent="0.35">
      <c r="A96" s="46"/>
      <c r="B96" s="43"/>
      <c r="C96" s="10">
        <v>0</v>
      </c>
      <c r="D96" s="7">
        <v>19</v>
      </c>
      <c r="E96" s="7">
        <f t="shared" ref="E96" si="33">C96*D96</f>
        <v>0</v>
      </c>
      <c r="G96" s="93"/>
      <c r="H96" s="93"/>
      <c r="I96"/>
    </row>
    <row r="97" spans="1:12" ht="15" customHeight="1" x14ac:dyDescent="0.35">
      <c r="A97" s="55"/>
      <c r="B97" s="43"/>
      <c r="C97" s="10">
        <v>0</v>
      </c>
      <c r="D97" s="7">
        <v>19</v>
      </c>
      <c r="E97" s="7">
        <f t="shared" ref="E97" si="34">C97*D97</f>
        <v>0</v>
      </c>
      <c r="G97" s="93"/>
      <c r="H97" s="93"/>
      <c r="I97"/>
    </row>
    <row r="98" spans="1:12" ht="15" customHeight="1" x14ac:dyDescent="0.35">
      <c r="A98" s="55"/>
      <c r="B98" s="43"/>
      <c r="C98" s="10">
        <v>0</v>
      </c>
      <c r="D98" s="7">
        <v>19</v>
      </c>
      <c r="E98" s="7">
        <f t="shared" ref="E98" si="35">C98*D98</f>
        <v>0</v>
      </c>
      <c r="G98" s="93"/>
      <c r="H98" s="93"/>
      <c r="I98"/>
    </row>
    <row r="99" spans="1:12" ht="15" customHeight="1" x14ac:dyDescent="0.35">
      <c r="A99" s="75" t="s">
        <v>14</v>
      </c>
      <c r="B99" s="75"/>
      <c r="C99" s="75"/>
      <c r="D99" s="75"/>
      <c r="E99" s="75"/>
      <c r="G99" s="93"/>
      <c r="H99" s="93"/>
      <c r="I99"/>
    </row>
    <row r="100" spans="1:12" x14ac:dyDescent="0.35">
      <c r="A100" s="66">
        <v>21071504069</v>
      </c>
      <c r="B100" s="67" t="s">
        <v>7</v>
      </c>
      <c r="C100" s="10">
        <v>0</v>
      </c>
      <c r="D100" s="7">
        <v>19</v>
      </c>
      <c r="E100" s="7">
        <f t="shared" ref="E100" si="36">C100*D100</f>
        <v>0</v>
      </c>
      <c r="I100"/>
    </row>
    <row r="101" spans="1:12" x14ac:dyDescent="0.35">
      <c r="A101" s="66">
        <v>21070090140</v>
      </c>
      <c r="B101" s="67" t="s">
        <v>49</v>
      </c>
      <c r="C101" s="10">
        <v>0</v>
      </c>
      <c r="D101" s="7">
        <v>19</v>
      </c>
      <c r="E101" s="7">
        <f t="shared" ref="E101:E105" si="37">C101*D101</f>
        <v>0</v>
      </c>
      <c r="I101"/>
    </row>
    <row r="102" spans="1:12" x14ac:dyDescent="0.35">
      <c r="A102" s="66">
        <v>21071504070</v>
      </c>
      <c r="B102" s="67" t="s">
        <v>6</v>
      </c>
      <c r="C102" s="10">
        <v>0</v>
      </c>
      <c r="D102" s="7">
        <v>19</v>
      </c>
      <c r="E102" s="7">
        <f t="shared" si="37"/>
        <v>0</v>
      </c>
      <c r="G102" s="81"/>
      <c r="H102" s="81"/>
      <c r="I102" s="81"/>
      <c r="J102" s="81"/>
      <c r="K102" s="81"/>
      <c r="L102" s="81"/>
    </row>
    <row r="103" spans="1:12" x14ac:dyDescent="0.35">
      <c r="A103" s="66">
        <v>21071504073</v>
      </c>
      <c r="B103" s="67" t="s">
        <v>13</v>
      </c>
      <c r="C103" s="10">
        <v>0</v>
      </c>
      <c r="D103" s="7">
        <v>19</v>
      </c>
      <c r="E103" s="7">
        <f t="shared" si="37"/>
        <v>0</v>
      </c>
      <c r="I103"/>
    </row>
    <row r="104" spans="1:12" x14ac:dyDescent="0.35">
      <c r="A104" s="66">
        <v>21071504072</v>
      </c>
      <c r="B104" s="67" t="s">
        <v>8</v>
      </c>
      <c r="C104" s="10">
        <v>0</v>
      </c>
      <c r="D104" s="7">
        <v>19</v>
      </c>
      <c r="E104" s="7">
        <f t="shared" si="37"/>
        <v>0</v>
      </c>
      <c r="I104"/>
    </row>
    <row r="105" spans="1:12" x14ac:dyDescent="0.35">
      <c r="A105" s="66">
        <v>21070090040</v>
      </c>
      <c r="B105" s="67" t="s">
        <v>9</v>
      </c>
      <c r="C105" s="10">
        <v>0</v>
      </c>
      <c r="D105" s="7">
        <v>19</v>
      </c>
      <c r="E105" s="7">
        <f t="shared" si="37"/>
        <v>0</v>
      </c>
      <c r="G105" s="81"/>
      <c r="H105" s="81"/>
      <c r="I105" s="81"/>
      <c r="J105" s="81"/>
      <c r="K105" s="81"/>
      <c r="L105" s="81"/>
    </row>
    <row r="106" spans="1:12" x14ac:dyDescent="0.35">
      <c r="A106" s="66">
        <v>21071503030</v>
      </c>
      <c r="B106" s="67" t="s">
        <v>154</v>
      </c>
      <c r="C106" s="10">
        <v>0</v>
      </c>
      <c r="D106" s="7">
        <v>19</v>
      </c>
      <c r="E106" s="7">
        <f t="shared" ref="E106" si="38">C106*D106</f>
        <v>0</v>
      </c>
      <c r="I106"/>
    </row>
    <row r="107" spans="1:12" x14ac:dyDescent="0.35">
      <c r="A107" s="66">
        <v>21071504071</v>
      </c>
      <c r="B107" s="67" t="s">
        <v>10</v>
      </c>
      <c r="C107" s="10">
        <v>0</v>
      </c>
      <c r="D107" s="7">
        <v>19</v>
      </c>
      <c r="E107" s="7">
        <f t="shared" ref="E107" si="39">C107*D107</f>
        <v>0</v>
      </c>
      <c r="I107"/>
    </row>
    <row r="108" spans="1:12" x14ac:dyDescent="0.35">
      <c r="A108" s="66">
        <v>21071505013</v>
      </c>
      <c r="B108" s="67" t="s">
        <v>174</v>
      </c>
      <c r="I108"/>
    </row>
    <row r="109" spans="1:12" x14ac:dyDescent="0.35">
      <c r="A109" s="66"/>
      <c r="B109" s="67"/>
      <c r="I109"/>
    </row>
    <row r="110" spans="1:12" x14ac:dyDescent="0.35">
      <c r="A110" s="58"/>
      <c r="B110" s="43"/>
      <c r="C110" s="10">
        <v>0</v>
      </c>
      <c r="D110" s="7">
        <v>19</v>
      </c>
      <c r="E110" s="7">
        <f t="shared" ref="E110" si="40">C110*D110</f>
        <v>0</v>
      </c>
      <c r="I110"/>
    </row>
    <row r="111" spans="1:12" x14ac:dyDescent="0.35">
      <c r="A111" s="75" t="s">
        <v>46</v>
      </c>
      <c r="B111" s="75"/>
      <c r="C111" s="75"/>
      <c r="D111" s="75"/>
      <c r="E111" s="75"/>
      <c r="I111"/>
    </row>
    <row r="112" spans="1:12" x14ac:dyDescent="0.35">
      <c r="A112" s="66">
        <v>21071503907</v>
      </c>
      <c r="B112" s="67" t="s">
        <v>7</v>
      </c>
      <c r="C112" s="10">
        <v>0</v>
      </c>
      <c r="D112" s="7">
        <v>16</v>
      </c>
      <c r="E112" s="7">
        <f t="shared" ref="E112:E115" si="41">C112*D112</f>
        <v>0</v>
      </c>
      <c r="I112"/>
    </row>
    <row r="113" spans="1:12" x14ac:dyDescent="0.35">
      <c r="A113" s="66">
        <v>21071503631</v>
      </c>
      <c r="B113" s="67" t="s">
        <v>171</v>
      </c>
      <c r="C113" s="10">
        <v>0</v>
      </c>
      <c r="D113" s="7">
        <v>16</v>
      </c>
      <c r="E113" s="7">
        <f t="shared" si="41"/>
        <v>0</v>
      </c>
      <c r="I113"/>
    </row>
    <row r="114" spans="1:12" x14ac:dyDescent="0.35">
      <c r="A114" s="66">
        <v>21071503495</v>
      </c>
      <c r="B114" s="67" t="s">
        <v>158</v>
      </c>
      <c r="C114" s="10">
        <v>0</v>
      </c>
      <c r="D114" s="7">
        <v>16</v>
      </c>
      <c r="E114" s="7">
        <f t="shared" si="41"/>
        <v>0</v>
      </c>
      <c r="G114" s="81"/>
      <c r="H114" s="81"/>
      <c r="I114" s="81"/>
      <c r="J114" s="81"/>
      <c r="K114" s="81"/>
      <c r="L114" s="81"/>
    </row>
    <row r="115" spans="1:12" x14ac:dyDescent="0.35">
      <c r="A115" s="66">
        <v>21071505402</v>
      </c>
      <c r="B115" s="67" t="s">
        <v>165</v>
      </c>
      <c r="C115" s="10">
        <v>0</v>
      </c>
      <c r="D115" s="7">
        <v>16</v>
      </c>
      <c r="E115" s="7">
        <f t="shared" si="41"/>
        <v>0</v>
      </c>
      <c r="I115"/>
    </row>
    <row r="116" spans="1:12" x14ac:dyDescent="0.35">
      <c r="A116" s="66">
        <v>21071504026</v>
      </c>
      <c r="B116" s="67" t="s">
        <v>6</v>
      </c>
      <c r="C116" s="10">
        <v>0</v>
      </c>
      <c r="D116" s="7">
        <v>16</v>
      </c>
      <c r="E116" s="7">
        <f t="shared" ref="E116:E119" si="42">C116*D116</f>
        <v>0</v>
      </c>
      <c r="I116"/>
    </row>
    <row r="117" spans="1:12" x14ac:dyDescent="0.35">
      <c r="A117" s="66">
        <v>21071504029</v>
      </c>
      <c r="B117" s="67" t="s">
        <v>13</v>
      </c>
      <c r="C117" s="10">
        <v>0</v>
      </c>
      <c r="D117" s="7">
        <v>16</v>
      </c>
      <c r="E117" s="7">
        <f t="shared" si="42"/>
        <v>0</v>
      </c>
      <c r="I117"/>
    </row>
    <row r="118" spans="1:12" x14ac:dyDescent="0.35">
      <c r="A118" s="66">
        <v>21071502163</v>
      </c>
      <c r="B118" s="67" t="s">
        <v>8</v>
      </c>
      <c r="C118" s="10">
        <v>0</v>
      </c>
      <c r="D118" s="7">
        <v>16</v>
      </c>
      <c r="E118" s="7">
        <f t="shared" si="42"/>
        <v>0</v>
      </c>
      <c r="I118"/>
    </row>
    <row r="119" spans="1:12" x14ac:dyDescent="0.35">
      <c r="A119" s="66">
        <v>21071502159</v>
      </c>
      <c r="B119" s="67" t="s">
        <v>9</v>
      </c>
      <c r="C119" s="10">
        <v>0</v>
      </c>
      <c r="D119" s="7">
        <v>16</v>
      </c>
      <c r="E119" s="7">
        <f t="shared" si="42"/>
        <v>0</v>
      </c>
      <c r="G119" s="81"/>
      <c r="H119" s="81"/>
      <c r="I119" s="81"/>
      <c r="J119" s="81"/>
      <c r="K119" s="81"/>
      <c r="L119" s="81"/>
    </row>
    <row r="120" spans="1:12" x14ac:dyDescent="0.35">
      <c r="A120" s="66">
        <v>21071503060</v>
      </c>
      <c r="B120" s="67" t="s">
        <v>154</v>
      </c>
      <c r="C120" s="10">
        <v>0</v>
      </c>
      <c r="D120" s="7">
        <v>16</v>
      </c>
      <c r="E120" s="7">
        <f t="shared" ref="E120" si="43">C120*D120</f>
        <v>0</v>
      </c>
      <c r="I120"/>
    </row>
    <row r="121" spans="1:12" x14ac:dyDescent="0.35">
      <c r="A121" s="66">
        <v>21071504027</v>
      </c>
      <c r="B121" s="67" t="s">
        <v>10</v>
      </c>
      <c r="C121" s="10">
        <v>0</v>
      </c>
      <c r="D121" s="7">
        <v>16</v>
      </c>
      <c r="E121" s="7">
        <f t="shared" ref="E121:E123" si="44">C121*D121</f>
        <v>0</v>
      </c>
      <c r="I121"/>
    </row>
    <row r="122" spans="1:12" x14ac:dyDescent="0.35">
      <c r="A122" s="66">
        <v>21071505125</v>
      </c>
      <c r="B122" s="67" t="s">
        <v>175</v>
      </c>
      <c r="C122" s="10">
        <v>0</v>
      </c>
      <c r="D122" s="7">
        <v>16</v>
      </c>
      <c r="E122" s="7">
        <f t="shared" si="44"/>
        <v>0</v>
      </c>
      <c r="I122"/>
    </row>
    <row r="123" spans="1:12" x14ac:dyDescent="0.35">
      <c r="A123" s="46"/>
      <c r="B123" s="43"/>
      <c r="C123" s="10">
        <v>0</v>
      </c>
      <c r="D123" s="7">
        <v>16</v>
      </c>
      <c r="E123" s="7">
        <f t="shared" si="44"/>
        <v>0</v>
      </c>
      <c r="I123"/>
    </row>
    <row r="124" spans="1:12" x14ac:dyDescent="0.35">
      <c r="A124" s="46"/>
      <c r="B124" s="43"/>
      <c r="C124" s="10">
        <v>0</v>
      </c>
      <c r="D124" s="7">
        <v>16</v>
      </c>
      <c r="E124" s="7">
        <f t="shared" ref="E124:E125" si="45">C124*D124</f>
        <v>0</v>
      </c>
      <c r="I124"/>
    </row>
    <row r="125" spans="1:12" x14ac:dyDescent="0.35">
      <c r="A125" s="46"/>
      <c r="B125" s="43"/>
      <c r="C125" s="10">
        <v>0</v>
      </c>
      <c r="D125" s="7">
        <v>16</v>
      </c>
      <c r="E125" s="7">
        <f t="shared" si="45"/>
        <v>0</v>
      </c>
      <c r="I125"/>
    </row>
    <row r="126" spans="1:12" x14ac:dyDescent="0.35">
      <c r="A126" s="75" t="s">
        <v>18</v>
      </c>
      <c r="B126" s="75"/>
      <c r="C126" s="75"/>
      <c r="D126" s="75"/>
      <c r="E126" s="75"/>
      <c r="I126"/>
    </row>
    <row r="127" spans="1:12" x14ac:dyDescent="0.35">
      <c r="A127" s="66">
        <v>21071504015</v>
      </c>
      <c r="B127" s="67" t="s">
        <v>7</v>
      </c>
      <c r="C127" s="10">
        <v>0</v>
      </c>
      <c r="D127" s="7">
        <v>16</v>
      </c>
      <c r="E127" s="7">
        <f t="shared" ref="E127" si="46">C127*D127</f>
        <v>0</v>
      </c>
      <c r="I127"/>
    </row>
    <row r="128" spans="1:12" x14ac:dyDescent="0.35">
      <c r="A128" s="66">
        <v>21071504016</v>
      </c>
      <c r="B128" s="67" t="s">
        <v>6</v>
      </c>
      <c r="C128" s="10">
        <v>0</v>
      </c>
      <c r="D128" s="7">
        <v>16</v>
      </c>
      <c r="E128" s="7">
        <f t="shared" ref="E128:E137" si="47">C128*D128</f>
        <v>0</v>
      </c>
      <c r="I128"/>
    </row>
    <row r="129" spans="1:12" x14ac:dyDescent="0.35">
      <c r="A129" s="66">
        <v>21071504019</v>
      </c>
      <c r="B129" s="67" t="s">
        <v>13</v>
      </c>
      <c r="C129" s="10">
        <v>0</v>
      </c>
      <c r="D129" s="7">
        <v>16</v>
      </c>
      <c r="E129" s="7">
        <f t="shared" si="47"/>
        <v>0</v>
      </c>
      <c r="G129" s="81"/>
      <c r="H129" s="81"/>
      <c r="I129" s="81"/>
      <c r="J129" s="81"/>
      <c r="K129" s="81"/>
      <c r="L129" s="81"/>
    </row>
    <row r="130" spans="1:12" x14ac:dyDescent="0.35">
      <c r="A130" s="66">
        <v>21071504018</v>
      </c>
      <c r="B130" s="67" t="s">
        <v>8</v>
      </c>
      <c r="C130" s="10">
        <v>0</v>
      </c>
      <c r="D130" s="7">
        <v>16</v>
      </c>
      <c r="E130" s="7">
        <f t="shared" si="47"/>
        <v>0</v>
      </c>
      <c r="I130"/>
    </row>
    <row r="131" spans="1:12" x14ac:dyDescent="0.35">
      <c r="A131" s="66">
        <v>21071501970</v>
      </c>
      <c r="B131" s="67" t="s">
        <v>9</v>
      </c>
      <c r="C131" s="10">
        <v>0</v>
      </c>
      <c r="D131" s="7">
        <v>16</v>
      </c>
      <c r="E131" s="7">
        <f t="shared" si="47"/>
        <v>0</v>
      </c>
      <c r="I131"/>
    </row>
    <row r="132" spans="1:12" x14ac:dyDescent="0.35">
      <c r="A132" s="66">
        <v>21071504017</v>
      </c>
      <c r="B132" s="67" t="s">
        <v>10</v>
      </c>
      <c r="C132" s="10">
        <v>0</v>
      </c>
      <c r="D132" s="7">
        <v>16</v>
      </c>
      <c r="E132" s="7">
        <f t="shared" si="47"/>
        <v>0</v>
      </c>
      <c r="G132" s="81"/>
      <c r="H132" s="81"/>
      <c r="I132" s="81"/>
      <c r="J132" s="81"/>
      <c r="K132" s="81"/>
      <c r="L132" s="81"/>
    </row>
    <row r="133" spans="1:12" x14ac:dyDescent="0.35">
      <c r="A133" s="66">
        <v>21071500409</v>
      </c>
      <c r="B133" s="67" t="s">
        <v>170</v>
      </c>
      <c r="C133" s="10">
        <v>0</v>
      </c>
      <c r="D133" s="7">
        <v>16</v>
      </c>
      <c r="E133" s="7">
        <f t="shared" si="47"/>
        <v>0</v>
      </c>
      <c r="I133"/>
    </row>
    <row r="134" spans="1:12" x14ac:dyDescent="0.35">
      <c r="A134" s="66">
        <v>21071500439</v>
      </c>
      <c r="B134" s="67" t="s">
        <v>169</v>
      </c>
      <c r="C134" s="10">
        <v>0</v>
      </c>
      <c r="D134" s="7">
        <v>16</v>
      </c>
      <c r="E134" s="7">
        <f t="shared" si="47"/>
        <v>0</v>
      </c>
      <c r="I134"/>
    </row>
    <row r="135" spans="1:12" x14ac:dyDescent="0.35">
      <c r="A135" s="66">
        <v>21071505089</v>
      </c>
      <c r="B135" s="67" t="s">
        <v>175</v>
      </c>
      <c r="C135" s="10">
        <v>0</v>
      </c>
      <c r="D135" s="7">
        <v>16</v>
      </c>
      <c r="E135" s="7">
        <f t="shared" si="47"/>
        <v>0</v>
      </c>
      <c r="I135"/>
    </row>
    <row r="136" spans="1:12" x14ac:dyDescent="0.35">
      <c r="A136" s="66">
        <v>21071504971</v>
      </c>
      <c r="B136" s="67" t="s">
        <v>174</v>
      </c>
      <c r="C136" s="10">
        <v>0</v>
      </c>
      <c r="D136" s="7">
        <v>16</v>
      </c>
      <c r="E136" s="7">
        <f t="shared" ref="E136" si="48">C136*D136</f>
        <v>0</v>
      </c>
      <c r="I136"/>
    </row>
    <row r="137" spans="1:12" x14ac:dyDescent="0.35">
      <c r="A137" s="66">
        <v>21071503615</v>
      </c>
      <c r="B137" s="67" t="s">
        <v>171</v>
      </c>
      <c r="C137" s="10">
        <v>0</v>
      </c>
      <c r="D137" s="7">
        <v>16</v>
      </c>
      <c r="E137" s="7">
        <f t="shared" si="47"/>
        <v>0</v>
      </c>
      <c r="G137" s="81"/>
      <c r="H137" s="81"/>
      <c r="I137" s="81"/>
      <c r="J137" s="81"/>
      <c r="K137" s="81"/>
      <c r="L137" s="81"/>
    </row>
    <row r="138" spans="1:12" x14ac:dyDescent="0.35">
      <c r="A138" s="46"/>
      <c r="B138" s="43"/>
      <c r="C138" s="10">
        <v>0</v>
      </c>
      <c r="D138" s="7">
        <v>16</v>
      </c>
      <c r="E138" s="7">
        <f t="shared" ref="E138" si="49">C138*D138</f>
        <v>0</v>
      </c>
      <c r="I138"/>
    </row>
    <row r="139" spans="1:12" x14ac:dyDescent="0.35">
      <c r="A139" s="46"/>
      <c r="B139" s="43"/>
      <c r="C139" s="10">
        <v>0</v>
      </c>
      <c r="D139" s="7">
        <v>16</v>
      </c>
      <c r="E139" s="7">
        <f t="shared" ref="E139" si="50">C139*D139</f>
        <v>0</v>
      </c>
      <c r="I139"/>
    </row>
    <row r="140" spans="1:12" x14ac:dyDescent="0.35">
      <c r="A140" s="75" t="s">
        <v>19</v>
      </c>
      <c r="B140" s="75"/>
      <c r="C140" s="75"/>
      <c r="D140" s="75"/>
      <c r="E140" s="75"/>
      <c r="I140"/>
    </row>
    <row r="141" spans="1:12" x14ac:dyDescent="0.35">
      <c r="A141" s="66">
        <v>21071502264</v>
      </c>
      <c r="B141" s="67" t="s">
        <v>7</v>
      </c>
      <c r="C141" s="10">
        <v>0</v>
      </c>
      <c r="D141" s="7">
        <v>19</v>
      </c>
      <c r="E141" s="7">
        <f t="shared" ref="E141" si="51">C141*D141</f>
        <v>0</v>
      </c>
      <c r="I141"/>
    </row>
    <row r="142" spans="1:12" x14ac:dyDescent="0.35">
      <c r="A142" s="66">
        <v>21071502266</v>
      </c>
      <c r="B142" s="67" t="s">
        <v>6</v>
      </c>
      <c r="C142" s="10">
        <v>0</v>
      </c>
      <c r="D142" s="7">
        <v>19</v>
      </c>
      <c r="E142" s="7">
        <f t="shared" ref="E142:E149" si="52">C142*D142</f>
        <v>0</v>
      </c>
      <c r="G142" s="81"/>
      <c r="H142" s="81"/>
      <c r="I142" s="81"/>
      <c r="J142" s="81"/>
      <c r="K142" s="81"/>
      <c r="L142" s="81"/>
    </row>
    <row r="143" spans="1:12" ht="15" customHeight="1" x14ac:dyDescent="0.35">
      <c r="A143" s="66">
        <v>21071503938</v>
      </c>
      <c r="B143" s="67" t="s">
        <v>13</v>
      </c>
      <c r="C143" s="10">
        <v>0</v>
      </c>
      <c r="D143" s="7">
        <v>19</v>
      </c>
      <c r="E143" s="7">
        <f t="shared" si="52"/>
        <v>0</v>
      </c>
      <c r="G143" s="93" t="s">
        <v>141</v>
      </c>
      <c r="H143" s="93"/>
      <c r="I143"/>
    </row>
    <row r="144" spans="1:12" ht="15" customHeight="1" x14ac:dyDescent="0.35">
      <c r="A144" s="66">
        <v>21071503935</v>
      </c>
      <c r="B144" s="67" t="s">
        <v>8</v>
      </c>
      <c r="C144" s="10">
        <v>0</v>
      </c>
      <c r="D144" s="7">
        <v>19</v>
      </c>
      <c r="E144" s="7">
        <f t="shared" si="52"/>
        <v>0</v>
      </c>
      <c r="G144" s="93"/>
      <c r="H144" s="93"/>
      <c r="I144"/>
    </row>
    <row r="145" spans="1:9" x14ac:dyDescent="0.35">
      <c r="A145" s="66">
        <v>21071500577</v>
      </c>
      <c r="B145" s="67" t="s">
        <v>9</v>
      </c>
      <c r="C145" s="10">
        <v>0</v>
      </c>
      <c r="D145" s="7">
        <v>19</v>
      </c>
      <c r="E145" s="7">
        <f t="shared" si="52"/>
        <v>0</v>
      </c>
      <c r="I145"/>
    </row>
    <row r="146" spans="1:9" x14ac:dyDescent="0.35">
      <c r="A146" s="66">
        <v>21071503037</v>
      </c>
      <c r="B146" s="67" t="s">
        <v>154</v>
      </c>
      <c r="C146" s="10">
        <v>0</v>
      </c>
      <c r="D146" s="7">
        <v>19</v>
      </c>
      <c r="E146" s="7">
        <f t="shared" si="52"/>
        <v>0</v>
      </c>
      <c r="I146"/>
    </row>
    <row r="147" spans="1:9" x14ac:dyDescent="0.35">
      <c r="A147" s="66">
        <v>21071502267</v>
      </c>
      <c r="B147" s="67" t="s">
        <v>10</v>
      </c>
      <c r="C147" s="10">
        <v>0</v>
      </c>
      <c r="D147" s="7">
        <v>19</v>
      </c>
      <c r="E147" s="7">
        <f t="shared" si="52"/>
        <v>0</v>
      </c>
      <c r="I147"/>
    </row>
    <row r="148" spans="1:9" x14ac:dyDescent="0.35">
      <c r="A148" s="66">
        <v>21071504972</v>
      </c>
      <c r="B148" s="67" t="s">
        <v>174</v>
      </c>
      <c r="C148" s="10">
        <v>0</v>
      </c>
      <c r="D148" s="7">
        <v>19</v>
      </c>
      <c r="E148" s="7">
        <f t="shared" si="52"/>
        <v>0</v>
      </c>
      <c r="I148"/>
    </row>
    <row r="149" spans="1:9" x14ac:dyDescent="0.35">
      <c r="A149" s="66">
        <v>21071505090</v>
      </c>
      <c r="B149" s="67" t="s">
        <v>175</v>
      </c>
      <c r="C149" s="10">
        <v>0</v>
      </c>
      <c r="D149" s="7">
        <v>19</v>
      </c>
      <c r="E149" s="7">
        <f t="shared" si="52"/>
        <v>0</v>
      </c>
      <c r="I149"/>
    </row>
    <row r="150" spans="1:9" x14ac:dyDescent="0.35">
      <c r="A150" s="46"/>
      <c r="B150" s="43"/>
      <c r="C150" s="10">
        <v>0</v>
      </c>
      <c r="D150" s="7">
        <v>19</v>
      </c>
      <c r="E150" s="7">
        <f t="shared" ref="E150:E151" si="53">C150*D150</f>
        <v>0</v>
      </c>
      <c r="I150"/>
    </row>
    <row r="151" spans="1:9" x14ac:dyDescent="0.35">
      <c r="A151" s="46"/>
      <c r="B151" s="43"/>
      <c r="C151" s="10">
        <v>0</v>
      </c>
      <c r="D151" s="7">
        <v>19</v>
      </c>
      <c r="E151" s="7">
        <f t="shared" si="53"/>
        <v>0</v>
      </c>
    </row>
    <row r="152" spans="1:9" x14ac:dyDescent="0.35">
      <c r="A152" s="46"/>
      <c r="B152" s="43"/>
      <c r="C152" s="10">
        <v>0</v>
      </c>
      <c r="D152" s="7">
        <v>19</v>
      </c>
      <c r="E152" s="7">
        <f t="shared" ref="E152" si="54">C152*D152</f>
        <v>0</v>
      </c>
    </row>
    <row r="153" spans="1:9" x14ac:dyDescent="0.35">
      <c r="A153" s="46"/>
      <c r="B153" s="43"/>
      <c r="C153" s="10">
        <v>0</v>
      </c>
      <c r="D153" s="7">
        <v>19</v>
      </c>
      <c r="E153" s="7">
        <f t="shared" ref="E153" si="55">C153*D153</f>
        <v>0</v>
      </c>
    </row>
    <row r="154" spans="1:9" x14ac:dyDescent="0.35">
      <c r="A154" s="75" t="s">
        <v>20</v>
      </c>
      <c r="B154" s="75"/>
      <c r="C154" s="75"/>
      <c r="D154" s="75"/>
      <c r="E154" s="75"/>
    </row>
    <row r="155" spans="1:9" x14ac:dyDescent="0.35">
      <c r="A155" s="66">
        <v>21071503946</v>
      </c>
      <c r="B155" s="67" t="s">
        <v>7</v>
      </c>
      <c r="C155" s="10">
        <v>0</v>
      </c>
      <c r="D155" s="7">
        <v>16</v>
      </c>
      <c r="E155" s="7">
        <f t="shared" ref="E155" si="56">C155*D155</f>
        <v>0</v>
      </c>
    </row>
    <row r="156" spans="1:9" x14ac:dyDescent="0.35">
      <c r="A156" s="66">
        <v>21071503492</v>
      </c>
      <c r="B156" s="67" t="s">
        <v>158</v>
      </c>
      <c r="C156" s="10">
        <v>0</v>
      </c>
      <c r="D156" s="7">
        <v>16</v>
      </c>
      <c r="E156" s="7">
        <f t="shared" ref="E156:E162" si="57">C156*D156</f>
        <v>0</v>
      </c>
    </row>
    <row r="157" spans="1:9" x14ac:dyDescent="0.35">
      <c r="A157" s="66">
        <v>21071505577</v>
      </c>
      <c r="B157" s="67" t="s">
        <v>165</v>
      </c>
      <c r="C157" s="10">
        <v>0</v>
      </c>
      <c r="D157" s="7">
        <v>16</v>
      </c>
      <c r="E157" s="7">
        <f t="shared" si="57"/>
        <v>0</v>
      </c>
    </row>
    <row r="158" spans="1:9" x14ac:dyDescent="0.35">
      <c r="A158" s="66">
        <v>21071503945</v>
      </c>
      <c r="B158" s="67" t="s">
        <v>6</v>
      </c>
      <c r="C158" s="10">
        <v>0</v>
      </c>
      <c r="D158" s="7">
        <v>16</v>
      </c>
      <c r="E158" s="7">
        <f t="shared" si="57"/>
        <v>0</v>
      </c>
    </row>
    <row r="159" spans="1:9" x14ac:dyDescent="0.35">
      <c r="A159" s="66">
        <v>21071503937</v>
      </c>
      <c r="B159" s="67" t="s">
        <v>13</v>
      </c>
      <c r="C159" s="10">
        <v>0</v>
      </c>
      <c r="D159" s="7">
        <v>16</v>
      </c>
      <c r="E159" s="7">
        <f t="shared" si="57"/>
        <v>0</v>
      </c>
    </row>
    <row r="160" spans="1:9" x14ac:dyDescent="0.35">
      <c r="A160" s="66">
        <v>21071503933</v>
      </c>
      <c r="B160" s="67" t="s">
        <v>8</v>
      </c>
      <c r="C160" s="10">
        <v>0</v>
      </c>
      <c r="D160" s="7">
        <v>16</v>
      </c>
      <c r="E160" s="7">
        <f t="shared" si="57"/>
        <v>0</v>
      </c>
    </row>
    <row r="161" spans="1:8" x14ac:dyDescent="0.35">
      <c r="A161" s="66">
        <v>21071015008</v>
      </c>
      <c r="B161" s="67" t="s">
        <v>9</v>
      </c>
      <c r="C161" s="10">
        <v>0</v>
      </c>
      <c r="D161" s="7">
        <v>16</v>
      </c>
      <c r="E161" s="7">
        <f t="shared" si="57"/>
        <v>0</v>
      </c>
    </row>
    <row r="162" spans="1:8" x14ac:dyDescent="0.35">
      <c r="A162" s="66">
        <v>21071503057</v>
      </c>
      <c r="B162" s="67" t="s">
        <v>154</v>
      </c>
      <c r="C162" s="10">
        <v>0</v>
      </c>
      <c r="D162" s="7">
        <v>16</v>
      </c>
      <c r="E162" s="7">
        <f t="shared" si="57"/>
        <v>0</v>
      </c>
    </row>
    <row r="163" spans="1:8" x14ac:dyDescent="0.35">
      <c r="A163" s="66">
        <v>21071503943</v>
      </c>
      <c r="B163" s="67" t="s">
        <v>10</v>
      </c>
      <c r="C163" s="10">
        <v>0</v>
      </c>
      <c r="D163" s="7">
        <v>16</v>
      </c>
      <c r="E163" s="7">
        <f t="shared" ref="E163:E166" si="58">C163*D163</f>
        <v>0</v>
      </c>
    </row>
    <row r="164" spans="1:8" x14ac:dyDescent="0.35">
      <c r="A164" s="66">
        <v>21071504973</v>
      </c>
      <c r="B164" s="67" t="s">
        <v>174</v>
      </c>
      <c r="C164" s="10">
        <v>0</v>
      </c>
      <c r="D164" s="7">
        <v>16</v>
      </c>
      <c r="E164" s="7">
        <f t="shared" si="58"/>
        <v>0</v>
      </c>
    </row>
    <row r="165" spans="1:8" x14ac:dyDescent="0.35">
      <c r="A165" s="66">
        <v>21071505032</v>
      </c>
      <c r="B165" s="67" t="s">
        <v>172</v>
      </c>
      <c r="C165" s="10">
        <v>0</v>
      </c>
      <c r="D165" s="7">
        <v>16</v>
      </c>
      <c r="E165" s="7">
        <f t="shared" si="58"/>
        <v>0</v>
      </c>
    </row>
    <row r="166" spans="1:8" x14ac:dyDescent="0.35">
      <c r="A166" s="66">
        <v>21071505091</v>
      </c>
      <c r="B166" s="67" t="s">
        <v>175</v>
      </c>
      <c r="C166" s="10">
        <v>0</v>
      </c>
      <c r="D166" s="7">
        <v>16</v>
      </c>
      <c r="E166" s="7">
        <f t="shared" si="58"/>
        <v>0</v>
      </c>
    </row>
    <row r="167" spans="1:8" x14ac:dyDescent="0.35">
      <c r="A167" s="75" t="s">
        <v>21</v>
      </c>
      <c r="B167" s="75"/>
      <c r="C167" s="75"/>
      <c r="D167" s="75"/>
      <c r="E167" s="75"/>
    </row>
    <row r="168" spans="1:8" x14ac:dyDescent="0.35">
      <c r="A168" s="66">
        <v>21071505014</v>
      </c>
      <c r="B168" s="67" t="s">
        <v>174</v>
      </c>
      <c r="C168" s="10">
        <v>0</v>
      </c>
      <c r="D168" s="7">
        <v>19</v>
      </c>
      <c r="E168" s="7">
        <f t="shared" ref="E168:E174" si="59">C168*D168</f>
        <v>0</v>
      </c>
    </row>
    <row r="169" spans="1:8" x14ac:dyDescent="0.35">
      <c r="A169" s="66">
        <v>21071504058</v>
      </c>
      <c r="B169" s="67" t="s">
        <v>8</v>
      </c>
      <c r="C169" s="10">
        <v>0</v>
      </c>
      <c r="D169" s="7">
        <v>19</v>
      </c>
      <c r="E169" s="7">
        <f t="shared" si="59"/>
        <v>0</v>
      </c>
    </row>
    <row r="170" spans="1:8" x14ac:dyDescent="0.35">
      <c r="A170" s="66"/>
      <c r="B170" s="67"/>
      <c r="C170" s="10">
        <v>0</v>
      </c>
      <c r="D170" s="7">
        <v>19</v>
      </c>
      <c r="E170" s="7">
        <f t="shared" si="59"/>
        <v>0</v>
      </c>
    </row>
    <row r="171" spans="1:8" x14ac:dyDescent="0.35">
      <c r="A171" s="46"/>
      <c r="B171" s="43"/>
      <c r="C171" s="10">
        <v>0</v>
      </c>
      <c r="D171" s="7">
        <v>19</v>
      </c>
      <c r="E171" s="7">
        <f t="shared" ref="E171" si="60">C171*D171</f>
        <v>0</v>
      </c>
    </row>
    <row r="172" spans="1:8" x14ac:dyDescent="0.35">
      <c r="A172" s="46"/>
      <c r="B172" s="43"/>
      <c r="C172" s="10">
        <v>0</v>
      </c>
      <c r="D172" s="7">
        <v>19</v>
      </c>
      <c r="E172" s="7">
        <f t="shared" si="59"/>
        <v>0</v>
      </c>
    </row>
    <row r="173" spans="1:8" ht="15" customHeight="1" x14ac:dyDescent="0.35">
      <c r="A173" s="46"/>
      <c r="B173" s="43"/>
      <c r="C173" s="10">
        <v>0</v>
      </c>
      <c r="D173" s="7">
        <v>19</v>
      </c>
      <c r="E173" s="7">
        <f t="shared" si="59"/>
        <v>0</v>
      </c>
      <c r="G173" s="93" t="s">
        <v>141</v>
      </c>
      <c r="H173" s="93"/>
    </row>
    <row r="174" spans="1:8" ht="15" customHeight="1" x14ac:dyDescent="0.35">
      <c r="A174" s="46"/>
      <c r="B174" s="43"/>
      <c r="C174" s="10">
        <v>0</v>
      </c>
      <c r="D174" s="7">
        <v>19</v>
      </c>
      <c r="E174" s="7">
        <f t="shared" si="59"/>
        <v>0</v>
      </c>
      <c r="G174" s="93"/>
      <c r="H174" s="93"/>
    </row>
    <row r="175" spans="1:8" ht="15" customHeight="1" x14ac:dyDescent="0.5">
      <c r="A175" s="46"/>
      <c r="B175" s="43"/>
      <c r="C175" s="10">
        <v>0</v>
      </c>
      <c r="D175" s="7">
        <v>19</v>
      </c>
      <c r="E175" s="7">
        <f t="shared" ref="E175" si="61">C175*D175</f>
        <v>0</v>
      </c>
      <c r="G175" s="47"/>
      <c r="H175" s="47"/>
    </row>
    <row r="176" spans="1:8" ht="15" customHeight="1" x14ac:dyDescent="0.5">
      <c r="A176" s="46"/>
      <c r="B176" s="43"/>
      <c r="C176" s="10">
        <v>0</v>
      </c>
      <c r="D176" s="7">
        <v>19</v>
      </c>
      <c r="E176" s="7">
        <f>C176*D176</f>
        <v>0</v>
      </c>
      <c r="G176" s="47"/>
      <c r="H176" s="47"/>
    </row>
    <row r="177" spans="1:8" ht="15" customHeight="1" x14ac:dyDescent="0.5">
      <c r="A177" s="46"/>
      <c r="B177" s="43"/>
      <c r="C177" s="10">
        <v>0</v>
      </c>
      <c r="D177" s="7">
        <v>19</v>
      </c>
      <c r="E177" s="7">
        <f>C177*D177</f>
        <v>0</v>
      </c>
      <c r="G177" s="47"/>
      <c r="H177" s="47"/>
    </row>
    <row r="178" spans="1:8" ht="15" customHeight="1" x14ac:dyDescent="0.5">
      <c r="A178" s="46"/>
      <c r="B178" s="43"/>
      <c r="C178" s="10">
        <v>0</v>
      </c>
      <c r="D178" s="7">
        <v>19</v>
      </c>
      <c r="E178" s="7">
        <f t="shared" ref="E178:E181" si="62">C178*D178</f>
        <v>0</v>
      </c>
      <c r="G178" s="47"/>
      <c r="H178" s="47"/>
    </row>
    <row r="179" spans="1:8" ht="15" customHeight="1" x14ac:dyDescent="0.5">
      <c r="A179" s="46"/>
      <c r="B179" s="43"/>
      <c r="C179" s="10">
        <v>0</v>
      </c>
      <c r="D179" s="7">
        <v>19</v>
      </c>
      <c r="E179" s="7">
        <f t="shared" si="62"/>
        <v>0</v>
      </c>
      <c r="G179" s="47"/>
      <c r="H179" s="47"/>
    </row>
    <row r="180" spans="1:8" ht="15" customHeight="1" x14ac:dyDescent="0.5">
      <c r="A180" s="46"/>
      <c r="B180" s="43"/>
      <c r="C180" s="10">
        <v>0</v>
      </c>
      <c r="D180" s="7">
        <v>19</v>
      </c>
      <c r="E180" s="7">
        <f t="shared" ref="E180" si="63">C180*D180</f>
        <v>0</v>
      </c>
      <c r="G180" s="47"/>
      <c r="H180" s="47"/>
    </row>
    <row r="181" spans="1:8" ht="15" customHeight="1" x14ac:dyDescent="0.5">
      <c r="A181" s="46"/>
      <c r="B181" s="43"/>
      <c r="C181" s="10">
        <v>0</v>
      </c>
      <c r="D181" s="7">
        <v>19</v>
      </c>
      <c r="E181" s="7">
        <f t="shared" si="62"/>
        <v>0</v>
      </c>
      <c r="G181" s="47"/>
      <c r="H181" s="47"/>
    </row>
    <row r="182" spans="1:8" ht="15" customHeight="1" x14ac:dyDescent="0.5">
      <c r="A182" s="46"/>
      <c r="B182" s="43"/>
      <c r="C182" s="10">
        <v>0</v>
      </c>
      <c r="D182" s="7">
        <v>19</v>
      </c>
      <c r="E182" s="7">
        <f t="shared" ref="E182" si="64">C182*D182</f>
        <v>0</v>
      </c>
      <c r="G182" s="47"/>
      <c r="H182" s="47"/>
    </row>
    <row r="183" spans="1:8" ht="15" customHeight="1" x14ac:dyDescent="0.5">
      <c r="A183" s="52"/>
      <c r="B183" s="43"/>
      <c r="C183" s="10">
        <v>0</v>
      </c>
      <c r="D183" s="7">
        <v>19</v>
      </c>
      <c r="E183" s="7">
        <f>C183*D183</f>
        <v>0</v>
      </c>
      <c r="G183" s="47"/>
      <c r="H183" s="47"/>
    </row>
    <row r="184" spans="1:8" x14ac:dyDescent="0.35">
      <c r="A184" s="75" t="s">
        <v>22</v>
      </c>
      <c r="B184" s="75"/>
      <c r="C184" s="75"/>
      <c r="D184" s="75"/>
      <c r="E184" s="75"/>
    </row>
    <row r="185" spans="1:8" x14ac:dyDescent="0.35">
      <c r="A185" s="66">
        <v>21071502594</v>
      </c>
      <c r="B185" s="67" t="s">
        <v>96</v>
      </c>
      <c r="C185" s="10">
        <v>0</v>
      </c>
      <c r="D185" s="7">
        <v>19</v>
      </c>
      <c r="E185" s="7">
        <f t="shared" ref="E185" si="65">C185*D185</f>
        <v>0</v>
      </c>
    </row>
    <row r="186" spans="1:8" x14ac:dyDescent="0.35">
      <c r="A186" s="66">
        <v>21071503475</v>
      </c>
      <c r="B186" s="67" t="s">
        <v>158</v>
      </c>
      <c r="C186" s="10">
        <v>0</v>
      </c>
      <c r="D186" s="7">
        <v>19</v>
      </c>
      <c r="E186" s="7">
        <f t="shared" ref="E186:E190" si="66">C186*D186</f>
        <v>0</v>
      </c>
    </row>
    <row r="187" spans="1:8" x14ac:dyDescent="0.35">
      <c r="A187" s="66">
        <v>21070090156</v>
      </c>
      <c r="B187" s="67" t="s">
        <v>43</v>
      </c>
      <c r="C187" s="10">
        <v>0</v>
      </c>
      <c r="D187" s="7">
        <v>19</v>
      </c>
      <c r="E187" s="7">
        <f t="shared" si="66"/>
        <v>0</v>
      </c>
    </row>
    <row r="188" spans="1:8" x14ac:dyDescent="0.35">
      <c r="A188" s="66">
        <v>21071505399</v>
      </c>
      <c r="B188" s="67" t="s">
        <v>165</v>
      </c>
      <c r="C188" s="10">
        <v>0</v>
      </c>
      <c r="D188" s="7">
        <v>19</v>
      </c>
      <c r="E188" s="7">
        <f t="shared" si="66"/>
        <v>0</v>
      </c>
    </row>
    <row r="189" spans="1:8" x14ac:dyDescent="0.35">
      <c r="A189" s="66">
        <v>21071504062</v>
      </c>
      <c r="B189" s="67" t="s">
        <v>6</v>
      </c>
      <c r="C189" s="10">
        <v>0</v>
      </c>
      <c r="D189" s="7">
        <v>19</v>
      </c>
      <c r="E189" s="7">
        <f t="shared" si="66"/>
        <v>0</v>
      </c>
    </row>
    <row r="190" spans="1:8" x14ac:dyDescent="0.35">
      <c r="A190" s="66">
        <v>21071502330</v>
      </c>
      <c r="B190" s="67" t="s">
        <v>13</v>
      </c>
      <c r="C190" s="10">
        <v>0</v>
      </c>
      <c r="D190" s="7">
        <v>19</v>
      </c>
      <c r="E190" s="7">
        <f t="shared" si="66"/>
        <v>0</v>
      </c>
    </row>
    <row r="191" spans="1:8" x14ac:dyDescent="0.35">
      <c r="A191" s="66">
        <v>21071504063</v>
      </c>
      <c r="B191" s="67" t="s">
        <v>8</v>
      </c>
      <c r="C191" s="10">
        <v>0</v>
      </c>
      <c r="D191" s="7">
        <v>19</v>
      </c>
      <c r="E191" s="7">
        <f t="shared" ref="E191:E194" si="67">C191*D191</f>
        <v>0</v>
      </c>
    </row>
    <row r="192" spans="1:8" x14ac:dyDescent="0.35">
      <c r="A192" s="66">
        <v>21071502329</v>
      </c>
      <c r="B192" s="67" t="s">
        <v>154</v>
      </c>
      <c r="C192" s="10">
        <v>0</v>
      </c>
      <c r="D192" s="7">
        <v>19</v>
      </c>
      <c r="E192" s="7">
        <f t="shared" si="67"/>
        <v>0</v>
      </c>
    </row>
    <row r="193" spans="1:8" x14ac:dyDescent="0.35">
      <c r="A193" s="66">
        <v>21071504166</v>
      </c>
      <c r="B193" s="67" t="s">
        <v>160</v>
      </c>
      <c r="C193" s="10">
        <v>0</v>
      </c>
      <c r="D193" s="7">
        <v>19</v>
      </c>
      <c r="E193" s="7">
        <f t="shared" si="67"/>
        <v>0</v>
      </c>
    </row>
    <row r="194" spans="1:8" x14ac:dyDescent="0.35">
      <c r="A194" s="66">
        <v>21071503279</v>
      </c>
      <c r="B194" s="67" t="s">
        <v>159</v>
      </c>
      <c r="C194" s="10">
        <v>0</v>
      </c>
      <c r="D194" s="7">
        <v>19</v>
      </c>
      <c r="E194" s="7">
        <f t="shared" si="67"/>
        <v>0</v>
      </c>
    </row>
    <row r="195" spans="1:8" x14ac:dyDescent="0.35">
      <c r="A195" s="66">
        <v>21071505014</v>
      </c>
      <c r="B195" s="67" t="s">
        <v>174</v>
      </c>
      <c r="C195" s="10">
        <v>0</v>
      </c>
      <c r="D195" s="7">
        <v>19</v>
      </c>
      <c r="E195" s="7">
        <f t="shared" ref="E195" si="68">C195*D195</f>
        <v>0</v>
      </c>
    </row>
    <row r="196" spans="1:8" x14ac:dyDescent="0.35">
      <c r="A196" s="66">
        <v>21071505073</v>
      </c>
      <c r="B196" s="67" t="s">
        <v>172</v>
      </c>
      <c r="C196" s="10">
        <v>0</v>
      </c>
      <c r="D196" s="7">
        <v>19</v>
      </c>
      <c r="E196" s="7">
        <f t="shared" ref="E196" si="69">C196*D196</f>
        <v>0</v>
      </c>
    </row>
    <row r="197" spans="1:8" x14ac:dyDescent="0.35">
      <c r="A197" s="66">
        <v>21071505132</v>
      </c>
      <c r="B197" s="67" t="s">
        <v>175</v>
      </c>
      <c r="C197" s="10">
        <v>0</v>
      </c>
      <c r="D197" s="7">
        <v>19</v>
      </c>
      <c r="E197" s="7">
        <f t="shared" ref="E197" si="70">C197*D197</f>
        <v>0</v>
      </c>
    </row>
    <row r="198" spans="1:8" x14ac:dyDescent="0.35">
      <c r="A198" s="46"/>
      <c r="B198" s="43"/>
      <c r="C198" s="10">
        <v>0</v>
      </c>
      <c r="D198" s="7">
        <v>19</v>
      </c>
      <c r="E198" s="7">
        <f t="shared" ref="E198" si="71">C198*D198</f>
        <v>0</v>
      </c>
    </row>
    <row r="199" spans="1:8" x14ac:dyDescent="0.35">
      <c r="A199" s="75" t="s">
        <v>42</v>
      </c>
      <c r="B199" s="75"/>
      <c r="C199" s="75"/>
      <c r="D199" s="75"/>
      <c r="E199" s="75"/>
    </row>
    <row r="200" spans="1:8" x14ac:dyDescent="0.35">
      <c r="A200" s="66">
        <v>21071504381</v>
      </c>
      <c r="B200" s="67" t="s">
        <v>7</v>
      </c>
      <c r="C200" s="10">
        <v>0</v>
      </c>
      <c r="D200" s="7">
        <v>22</v>
      </c>
      <c r="E200" s="7">
        <f t="shared" ref="E200" si="72">C200*D200</f>
        <v>0</v>
      </c>
    </row>
    <row r="201" spans="1:8" x14ac:dyDescent="0.35">
      <c r="A201" s="66">
        <v>21071503471</v>
      </c>
      <c r="B201" s="67" t="s">
        <v>158</v>
      </c>
      <c r="C201" s="10">
        <v>0</v>
      </c>
      <c r="D201" s="7">
        <v>22</v>
      </c>
      <c r="E201" s="7">
        <f t="shared" ref="E201:E207" si="73">C201*D201</f>
        <v>0</v>
      </c>
    </row>
    <row r="202" spans="1:8" x14ac:dyDescent="0.35">
      <c r="A202" s="66">
        <v>21071505570</v>
      </c>
      <c r="B202" s="67" t="s">
        <v>165</v>
      </c>
      <c r="C202" s="10">
        <v>0</v>
      </c>
      <c r="D202" s="7">
        <v>22</v>
      </c>
      <c r="E202" s="7">
        <f t="shared" si="73"/>
        <v>0</v>
      </c>
    </row>
    <row r="203" spans="1:8" x14ac:dyDescent="0.35">
      <c r="A203" s="66">
        <v>21071502200</v>
      </c>
      <c r="B203" s="67" t="s">
        <v>6</v>
      </c>
      <c r="C203" s="10">
        <v>0</v>
      </c>
      <c r="D203" s="7">
        <v>22</v>
      </c>
      <c r="E203" s="7">
        <f t="shared" si="73"/>
        <v>0</v>
      </c>
    </row>
    <row r="204" spans="1:8" x14ac:dyDescent="0.35">
      <c r="A204" s="66">
        <v>21071504376</v>
      </c>
      <c r="B204" s="67" t="s">
        <v>13</v>
      </c>
      <c r="C204" s="10">
        <v>0</v>
      </c>
      <c r="D204" s="7">
        <v>22</v>
      </c>
      <c r="E204" s="7">
        <f t="shared" si="73"/>
        <v>0</v>
      </c>
    </row>
    <row r="205" spans="1:8" x14ac:dyDescent="0.35">
      <c r="A205" s="66">
        <v>21071502202</v>
      </c>
      <c r="B205" s="67" t="s">
        <v>8</v>
      </c>
      <c r="C205" s="10">
        <v>0</v>
      </c>
      <c r="D205" s="7">
        <v>22</v>
      </c>
      <c r="E205" s="7">
        <f t="shared" si="73"/>
        <v>0</v>
      </c>
    </row>
    <row r="206" spans="1:8" x14ac:dyDescent="0.35">
      <c r="A206" s="66">
        <v>21071502198</v>
      </c>
      <c r="B206" s="67" t="s">
        <v>9</v>
      </c>
      <c r="C206" s="10">
        <v>0</v>
      </c>
      <c r="D206" s="7">
        <v>22</v>
      </c>
      <c r="E206" s="7">
        <f t="shared" si="73"/>
        <v>0</v>
      </c>
    </row>
    <row r="207" spans="1:8" x14ac:dyDescent="0.35">
      <c r="A207" s="66">
        <v>21071503038</v>
      </c>
      <c r="B207" s="67" t="s">
        <v>154</v>
      </c>
      <c r="C207" s="10">
        <v>0</v>
      </c>
      <c r="D207" s="7">
        <v>22</v>
      </c>
      <c r="E207" s="7">
        <f t="shared" si="73"/>
        <v>0</v>
      </c>
    </row>
    <row r="208" spans="1:8" ht="15" customHeight="1" x14ac:dyDescent="0.35">
      <c r="A208" s="66">
        <v>21071504382</v>
      </c>
      <c r="B208" s="67" t="s">
        <v>10</v>
      </c>
      <c r="C208" s="10">
        <v>0</v>
      </c>
      <c r="D208" s="7">
        <v>22</v>
      </c>
      <c r="E208" s="7">
        <f t="shared" ref="E208" si="74">C208*D208</f>
        <v>0</v>
      </c>
      <c r="G208" s="93" t="s">
        <v>141</v>
      </c>
      <c r="H208" s="93"/>
    </row>
    <row r="209" spans="1:8" ht="15" customHeight="1" x14ac:dyDescent="0.35">
      <c r="A209" s="66">
        <v>21071504976</v>
      </c>
      <c r="B209" s="67" t="s">
        <v>174</v>
      </c>
      <c r="C209" s="10">
        <v>0</v>
      </c>
      <c r="D209" s="7">
        <v>22</v>
      </c>
      <c r="E209" s="7">
        <f>C209*D209</f>
        <v>0</v>
      </c>
      <c r="G209" s="93"/>
      <c r="H209" s="93"/>
    </row>
    <row r="210" spans="1:8" ht="15" customHeight="1" x14ac:dyDescent="0.5">
      <c r="A210" s="66">
        <v>21071505094</v>
      </c>
      <c r="B210" s="67" t="s">
        <v>175</v>
      </c>
      <c r="C210" s="10">
        <v>0</v>
      </c>
      <c r="D210" s="7">
        <v>22</v>
      </c>
      <c r="E210" s="7">
        <f>C210*D210</f>
        <v>0</v>
      </c>
      <c r="G210" s="47"/>
      <c r="H210" s="47"/>
    </row>
    <row r="211" spans="1:8" ht="15" customHeight="1" x14ac:dyDescent="0.5">
      <c r="A211" s="46"/>
      <c r="B211" s="43"/>
      <c r="C211" s="10">
        <v>0</v>
      </c>
      <c r="D211" s="7">
        <v>22</v>
      </c>
      <c r="E211" s="7">
        <f>C211*D211</f>
        <v>0</v>
      </c>
      <c r="G211" s="47"/>
      <c r="H211" s="47"/>
    </row>
    <row r="212" spans="1:8" ht="15" customHeight="1" x14ac:dyDescent="0.5">
      <c r="A212" s="59"/>
      <c r="B212" s="43"/>
      <c r="C212" s="10">
        <v>0</v>
      </c>
      <c r="D212" s="7">
        <v>22</v>
      </c>
      <c r="E212" s="7">
        <f t="shared" ref="E212:E213" si="75">C212*D212</f>
        <v>0</v>
      </c>
      <c r="G212" s="47"/>
      <c r="H212" s="47"/>
    </row>
    <row r="213" spans="1:8" ht="15" customHeight="1" x14ac:dyDescent="0.5">
      <c r="A213" s="53"/>
      <c r="B213" s="50"/>
      <c r="C213" s="10">
        <v>0</v>
      </c>
      <c r="D213" s="7">
        <v>22</v>
      </c>
      <c r="E213" s="7">
        <f t="shared" si="75"/>
        <v>0</v>
      </c>
      <c r="G213" s="47"/>
      <c r="H213" s="47"/>
    </row>
    <row r="214" spans="1:8" x14ac:dyDescent="0.35">
      <c r="A214" s="75" t="s">
        <v>99</v>
      </c>
      <c r="B214" s="75"/>
      <c r="C214" s="75"/>
      <c r="D214" s="75"/>
      <c r="E214" s="75"/>
    </row>
    <row r="215" spans="1:8" x14ac:dyDescent="0.35">
      <c r="A215" s="66">
        <v>21071502865</v>
      </c>
      <c r="B215" s="67" t="s">
        <v>7</v>
      </c>
      <c r="C215" s="10">
        <v>0</v>
      </c>
      <c r="D215" s="7">
        <v>19</v>
      </c>
      <c r="E215" s="7">
        <f>C215*D215</f>
        <v>0</v>
      </c>
    </row>
    <row r="216" spans="1:8" x14ac:dyDescent="0.35">
      <c r="A216" s="66">
        <v>21071502861</v>
      </c>
      <c r="B216" s="67" t="s">
        <v>6</v>
      </c>
      <c r="C216" s="10">
        <v>0</v>
      </c>
      <c r="D216" s="7">
        <v>19</v>
      </c>
      <c r="E216" s="7">
        <f t="shared" ref="E216:E223" si="76">C216*D216</f>
        <v>0</v>
      </c>
    </row>
    <row r="217" spans="1:8" x14ac:dyDescent="0.35">
      <c r="A217" s="66">
        <v>21071502863</v>
      </c>
      <c r="B217" s="67" t="s">
        <v>8</v>
      </c>
      <c r="C217" s="10">
        <v>0</v>
      </c>
      <c r="D217" s="7">
        <v>19</v>
      </c>
      <c r="E217" s="7">
        <f t="shared" si="76"/>
        <v>0</v>
      </c>
    </row>
    <row r="218" spans="1:8" x14ac:dyDescent="0.35">
      <c r="A218" s="66">
        <v>21071503079</v>
      </c>
      <c r="B218" s="67" t="s">
        <v>154</v>
      </c>
      <c r="C218" s="10">
        <v>0</v>
      </c>
      <c r="D218" s="7">
        <v>19</v>
      </c>
      <c r="E218" s="7">
        <f t="shared" si="76"/>
        <v>0</v>
      </c>
    </row>
    <row r="219" spans="1:8" x14ac:dyDescent="0.35">
      <c r="A219" s="66">
        <v>21071504979</v>
      </c>
      <c r="B219" s="67" t="s">
        <v>174</v>
      </c>
      <c r="C219" s="10">
        <v>0</v>
      </c>
      <c r="D219" s="7">
        <v>19</v>
      </c>
      <c r="E219" s="7">
        <f t="shared" si="76"/>
        <v>0</v>
      </c>
    </row>
    <row r="220" spans="1:8" x14ac:dyDescent="0.35">
      <c r="A220" s="66">
        <v>21071505038</v>
      </c>
      <c r="B220" s="67" t="s">
        <v>172</v>
      </c>
      <c r="C220" s="10">
        <v>0</v>
      </c>
      <c r="D220" s="7">
        <v>19</v>
      </c>
      <c r="E220" s="7">
        <f t="shared" si="76"/>
        <v>0</v>
      </c>
    </row>
    <row r="221" spans="1:8" x14ac:dyDescent="0.35">
      <c r="A221" s="66">
        <v>21071505097</v>
      </c>
      <c r="B221" s="67" t="s">
        <v>175</v>
      </c>
      <c r="C221" s="10">
        <v>0</v>
      </c>
      <c r="D221" s="7">
        <v>19</v>
      </c>
      <c r="E221" s="7">
        <f t="shared" si="76"/>
        <v>0</v>
      </c>
    </row>
    <row r="222" spans="1:8" x14ac:dyDescent="0.35">
      <c r="A222" s="66">
        <v>21071502970</v>
      </c>
      <c r="B222" s="67" t="s">
        <v>13</v>
      </c>
      <c r="C222" s="10">
        <v>0</v>
      </c>
      <c r="D222" s="7">
        <v>19</v>
      </c>
      <c r="E222" s="7">
        <f t="shared" si="76"/>
        <v>0</v>
      </c>
    </row>
    <row r="223" spans="1:8" x14ac:dyDescent="0.35">
      <c r="A223" s="46"/>
      <c r="B223" s="43"/>
      <c r="C223" s="10">
        <v>0</v>
      </c>
      <c r="D223" s="7">
        <v>19</v>
      </c>
      <c r="E223" s="7">
        <f t="shared" si="76"/>
        <v>0</v>
      </c>
    </row>
    <row r="224" spans="1:8" x14ac:dyDescent="0.35">
      <c r="A224" s="46"/>
      <c r="B224" s="43"/>
      <c r="C224" s="10">
        <v>0</v>
      </c>
      <c r="D224" s="7">
        <v>19</v>
      </c>
      <c r="E224" s="7">
        <f t="shared" ref="E224" si="77">C224*D224</f>
        <v>0</v>
      </c>
    </row>
    <row r="225" spans="1:5" x14ac:dyDescent="0.35">
      <c r="A225" s="46"/>
      <c r="B225" s="43"/>
      <c r="C225" s="10">
        <v>0</v>
      </c>
      <c r="D225" s="7">
        <v>19</v>
      </c>
      <c r="E225" s="7">
        <f t="shared" ref="E225:E226" si="78">C225*D225</f>
        <v>0</v>
      </c>
    </row>
    <row r="226" spans="1:5" x14ac:dyDescent="0.35">
      <c r="A226" s="46"/>
      <c r="B226" s="43"/>
      <c r="C226" s="10">
        <v>0</v>
      </c>
      <c r="D226" s="7">
        <v>19</v>
      </c>
      <c r="E226" s="7">
        <f t="shared" si="78"/>
        <v>0</v>
      </c>
    </row>
    <row r="227" spans="1:5" x14ac:dyDescent="0.35">
      <c r="A227" s="75" t="s">
        <v>44</v>
      </c>
      <c r="B227" s="75"/>
      <c r="C227" s="75"/>
      <c r="D227" s="75"/>
      <c r="E227" s="75"/>
    </row>
    <row r="228" spans="1:5" x14ac:dyDescent="0.35">
      <c r="A228" s="66">
        <v>21071502037</v>
      </c>
      <c r="B228" s="67" t="s">
        <v>49</v>
      </c>
      <c r="C228" s="10">
        <v>0</v>
      </c>
      <c r="D228" s="7">
        <v>22</v>
      </c>
      <c r="E228" s="7">
        <f t="shared" ref="E228" si="79">C228*D228</f>
        <v>0</v>
      </c>
    </row>
    <row r="229" spans="1:5" x14ac:dyDescent="0.35">
      <c r="A229" s="66">
        <v>21071502035</v>
      </c>
      <c r="B229" s="67" t="s">
        <v>51</v>
      </c>
      <c r="C229" s="10">
        <v>0</v>
      </c>
      <c r="D229" s="7">
        <v>22</v>
      </c>
      <c r="E229" s="7">
        <f t="shared" ref="E229:E235" si="80">C229*D229</f>
        <v>0</v>
      </c>
    </row>
    <row r="230" spans="1:5" x14ac:dyDescent="0.35">
      <c r="A230" s="66">
        <v>21071503476</v>
      </c>
      <c r="B230" s="67" t="s">
        <v>158</v>
      </c>
      <c r="C230" s="10">
        <v>0</v>
      </c>
      <c r="D230" s="7">
        <v>22</v>
      </c>
      <c r="E230" s="7">
        <f t="shared" si="80"/>
        <v>0</v>
      </c>
    </row>
    <row r="231" spans="1:5" x14ac:dyDescent="0.35">
      <c r="A231" s="66">
        <v>21071505572</v>
      </c>
      <c r="B231" s="67" t="s">
        <v>165</v>
      </c>
      <c r="C231" s="10">
        <v>0</v>
      </c>
      <c r="D231" s="7">
        <v>22</v>
      </c>
      <c r="E231" s="7">
        <f t="shared" si="80"/>
        <v>0</v>
      </c>
    </row>
    <row r="232" spans="1:5" x14ac:dyDescent="0.35">
      <c r="A232" s="66">
        <v>21071502034</v>
      </c>
      <c r="B232" s="67" t="s">
        <v>6</v>
      </c>
      <c r="C232" s="10">
        <v>0</v>
      </c>
      <c r="D232" s="7">
        <v>22</v>
      </c>
      <c r="E232" s="7">
        <f t="shared" si="80"/>
        <v>0</v>
      </c>
    </row>
    <row r="233" spans="1:5" x14ac:dyDescent="0.35">
      <c r="A233" s="66">
        <v>21071503998</v>
      </c>
      <c r="B233" s="67" t="s">
        <v>13</v>
      </c>
      <c r="C233" s="10">
        <v>0</v>
      </c>
      <c r="D233" s="7">
        <v>22</v>
      </c>
      <c r="E233" s="7">
        <f t="shared" si="80"/>
        <v>0</v>
      </c>
    </row>
    <row r="234" spans="1:5" x14ac:dyDescent="0.35">
      <c r="A234" s="66">
        <v>21071502036</v>
      </c>
      <c r="B234" s="67" t="s">
        <v>8</v>
      </c>
      <c r="C234" s="10">
        <v>0</v>
      </c>
      <c r="D234" s="7">
        <v>22</v>
      </c>
      <c r="E234" s="7">
        <f t="shared" si="80"/>
        <v>0</v>
      </c>
    </row>
    <row r="235" spans="1:5" x14ac:dyDescent="0.35">
      <c r="A235" s="66">
        <v>21071502331</v>
      </c>
      <c r="B235" s="67" t="s">
        <v>154</v>
      </c>
      <c r="C235" s="10">
        <v>0</v>
      </c>
      <c r="D235" s="7">
        <v>22</v>
      </c>
      <c r="E235" s="7">
        <f t="shared" si="80"/>
        <v>0</v>
      </c>
    </row>
    <row r="236" spans="1:5" x14ac:dyDescent="0.35">
      <c r="A236" s="66">
        <v>21071504981</v>
      </c>
      <c r="B236" s="67" t="s">
        <v>174</v>
      </c>
      <c r="C236" s="10">
        <v>0</v>
      </c>
      <c r="D236" s="7">
        <v>22</v>
      </c>
      <c r="E236" s="7">
        <f t="shared" ref="E236" si="81">C236*D236</f>
        <v>0</v>
      </c>
    </row>
    <row r="237" spans="1:5" x14ac:dyDescent="0.35">
      <c r="A237" s="66">
        <v>21071505040</v>
      </c>
      <c r="B237" s="67" t="s">
        <v>172</v>
      </c>
      <c r="C237" s="10">
        <v>0</v>
      </c>
      <c r="D237" s="7">
        <v>22</v>
      </c>
      <c r="E237" s="7">
        <f t="shared" ref="E237:E238" si="82">C237*D237</f>
        <v>0</v>
      </c>
    </row>
    <row r="238" spans="1:5" x14ac:dyDescent="0.35">
      <c r="A238" s="66">
        <v>21071505099</v>
      </c>
      <c r="B238" s="67" t="s">
        <v>175</v>
      </c>
      <c r="C238" s="10">
        <v>0</v>
      </c>
      <c r="D238" s="7">
        <v>22</v>
      </c>
      <c r="E238" s="7">
        <f t="shared" si="82"/>
        <v>0</v>
      </c>
    </row>
    <row r="239" spans="1:5" x14ac:dyDescent="0.35">
      <c r="A239" s="46"/>
      <c r="B239" s="43"/>
      <c r="C239" s="10">
        <v>0</v>
      </c>
      <c r="D239" s="7">
        <v>22</v>
      </c>
      <c r="E239" s="7">
        <f t="shared" ref="E239" si="83">C239*D239</f>
        <v>0</v>
      </c>
    </row>
    <row r="240" spans="1:5" x14ac:dyDescent="0.35">
      <c r="A240" s="46"/>
      <c r="B240" s="43"/>
      <c r="C240" s="10">
        <v>0</v>
      </c>
      <c r="D240" s="7">
        <v>22</v>
      </c>
      <c r="E240" s="7">
        <f t="shared" ref="E240:E241" si="84">C240*D240</f>
        <v>0</v>
      </c>
    </row>
    <row r="241" spans="1:8" x14ac:dyDescent="0.35">
      <c r="A241" s="46"/>
      <c r="B241" s="43"/>
      <c r="C241" s="10">
        <v>0</v>
      </c>
      <c r="D241" s="7">
        <v>22</v>
      </c>
      <c r="E241" s="7">
        <f t="shared" si="84"/>
        <v>0</v>
      </c>
    </row>
    <row r="242" spans="1:8" x14ac:dyDescent="0.35">
      <c r="A242" s="46"/>
      <c r="B242" s="43"/>
      <c r="C242" s="10">
        <v>0</v>
      </c>
      <c r="D242" s="7">
        <v>22</v>
      </c>
      <c r="E242" s="7">
        <f t="shared" ref="E242" si="85">C242*D242</f>
        <v>0</v>
      </c>
    </row>
    <row r="243" spans="1:8" x14ac:dyDescent="0.35">
      <c r="A243" s="46"/>
      <c r="B243" s="43"/>
      <c r="C243" s="10">
        <v>0</v>
      </c>
      <c r="D243" s="7">
        <v>22</v>
      </c>
      <c r="E243" s="7">
        <f t="shared" ref="E243" si="86">C243*D243</f>
        <v>0</v>
      </c>
    </row>
    <row r="244" spans="1:8" x14ac:dyDescent="0.35">
      <c r="A244" s="75" t="s">
        <v>23</v>
      </c>
      <c r="B244" s="75"/>
      <c r="C244" s="75"/>
      <c r="D244" s="75"/>
      <c r="E244" s="75"/>
    </row>
    <row r="245" spans="1:8" x14ac:dyDescent="0.35">
      <c r="A245" s="66">
        <v>21071504045</v>
      </c>
      <c r="B245" s="67" t="s">
        <v>7</v>
      </c>
      <c r="C245" s="10">
        <v>0</v>
      </c>
      <c r="D245" s="7">
        <v>22</v>
      </c>
      <c r="E245" s="7">
        <f t="shared" ref="E245:E254" si="87">C245*D245</f>
        <v>0</v>
      </c>
    </row>
    <row r="246" spans="1:8" x14ac:dyDescent="0.35">
      <c r="A246" s="66">
        <v>21071503477</v>
      </c>
      <c r="B246" s="67" t="s">
        <v>158</v>
      </c>
      <c r="C246" s="10">
        <v>0</v>
      </c>
      <c r="D246" s="7">
        <v>22</v>
      </c>
      <c r="E246" s="7">
        <f t="shared" si="87"/>
        <v>0</v>
      </c>
    </row>
    <row r="247" spans="1:8" x14ac:dyDescent="0.35">
      <c r="A247" s="66">
        <v>21071505574</v>
      </c>
      <c r="B247" s="67" t="s">
        <v>165</v>
      </c>
      <c r="C247" s="10">
        <v>0</v>
      </c>
      <c r="D247" s="7">
        <v>22</v>
      </c>
      <c r="E247" s="7">
        <f t="shared" si="87"/>
        <v>0</v>
      </c>
    </row>
    <row r="248" spans="1:8" x14ac:dyDescent="0.35">
      <c r="A248" s="66">
        <v>21071504046</v>
      </c>
      <c r="B248" s="67" t="s">
        <v>6</v>
      </c>
      <c r="C248" s="10">
        <v>0</v>
      </c>
      <c r="D248" s="7">
        <v>22</v>
      </c>
      <c r="E248" s="7">
        <f t="shared" si="87"/>
        <v>0</v>
      </c>
    </row>
    <row r="249" spans="1:8" x14ac:dyDescent="0.35">
      <c r="A249" s="66">
        <v>21071501935</v>
      </c>
      <c r="B249" s="67" t="s">
        <v>52</v>
      </c>
      <c r="C249" s="10">
        <v>0</v>
      </c>
      <c r="D249" s="7">
        <v>22</v>
      </c>
      <c r="E249" s="7">
        <f t="shared" si="87"/>
        <v>0</v>
      </c>
    </row>
    <row r="250" spans="1:8" x14ac:dyDescent="0.35">
      <c r="A250" s="66">
        <v>21071500416</v>
      </c>
      <c r="B250" s="67" t="s">
        <v>170</v>
      </c>
      <c r="C250" s="10">
        <v>0</v>
      </c>
      <c r="D250" s="7">
        <v>22</v>
      </c>
      <c r="E250" s="7">
        <f t="shared" si="87"/>
        <v>0</v>
      </c>
    </row>
    <row r="251" spans="1:8" x14ac:dyDescent="0.35">
      <c r="A251" s="66">
        <v>21071504049</v>
      </c>
      <c r="B251" s="67" t="s">
        <v>13</v>
      </c>
      <c r="C251" s="10">
        <v>0</v>
      </c>
      <c r="D251" s="7">
        <v>22</v>
      </c>
      <c r="E251" s="7">
        <f t="shared" si="87"/>
        <v>0</v>
      </c>
    </row>
    <row r="252" spans="1:8" x14ac:dyDescent="0.35">
      <c r="A252" s="66">
        <v>21071500446</v>
      </c>
      <c r="B252" s="67" t="s">
        <v>169</v>
      </c>
      <c r="C252" s="10">
        <v>0</v>
      </c>
      <c r="D252" s="7">
        <v>22</v>
      </c>
      <c r="E252" s="7">
        <f t="shared" si="87"/>
        <v>0</v>
      </c>
    </row>
    <row r="253" spans="1:8" x14ac:dyDescent="0.35">
      <c r="A253" s="66">
        <v>21071504048</v>
      </c>
      <c r="B253" s="67" t="s">
        <v>8</v>
      </c>
      <c r="C253" s="10">
        <v>0</v>
      </c>
      <c r="D253" s="7">
        <v>22</v>
      </c>
      <c r="E253" s="7">
        <f t="shared" si="87"/>
        <v>0</v>
      </c>
    </row>
    <row r="254" spans="1:8" x14ac:dyDescent="0.35">
      <c r="A254" s="66">
        <v>21071060025</v>
      </c>
      <c r="B254" s="67" t="s">
        <v>9</v>
      </c>
      <c r="C254" s="10">
        <v>0</v>
      </c>
      <c r="D254" s="7">
        <v>22</v>
      </c>
      <c r="E254" s="7">
        <f t="shared" si="87"/>
        <v>0</v>
      </c>
    </row>
    <row r="255" spans="1:8" ht="15" customHeight="1" x14ac:dyDescent="0.35">
      <c r="A255" s="66">
        <v>21071503042</v>
      </c>
      <c r="B255" s="67" t="s">
        <v>154</v>
      </c>
      <c r="C255" s="10">
        <v>0</v>
      </c>
      <c r="D255" s="7">
        <v>22</v>
      </c>
      <c r="E255" s="7">
        <f t="shared" ref="E255:E266" si="88">C255*D255</f>
        <v>0</v>
      </c>
      <c r="G255" s="93" t="s">
        <v>141</v>
      </c>
      <c r="H255" s="93"/>
    </row>
    <row r="256" spans="1:8" ht="15" customHeight="1" x14ac:dyDescent="0.35">
      <c r="A256" s="66">
        <v>21071503553</v>
      </c>
      <c r="B256" s="67" t="s">
        <v>160</v>
      </c>
      <c r="C256" s="10">
        <v>0</v>
      </c>
      <c r="D256" s="7">
        <v>22</v>
      </c>
      <c r="E256" s="7">
        <f>C256*D256</f>
        <v>0</v>
      </c>
      <c r="G256" s="93"/>
      <c r="H256" s="93"/>
    </row>
    <row r="257" spans="1:9" x14ac:dyDescent="0.35">
      <c r="A257" s="66">
        <v>21071504047</v>
      </c>
      <c r="B257" s="67" t="s">
        <v>10</v>
      </c>
      <c r="C257" s="10">
        <v>0</v>
      </c>
      <c r="D257" s="7">
        <v>22</v>
      </c>
      <c r="E257" s="7">
        <f t="shared" ref="E257:E258" si="89">C257*D257</f>
        <v>0</v>
      </c>
    </row>
    <row r="258" spans="1:9" x14ac:dyDescent="0.35">
      <c r="A258" s="66">
        <v>21071503281</v>
      </c>
      <c r="B258" s="67" t="s">
        <v>159</v>
      </c>
      <c r="C258" s="10">
        <v>0</v>
      </c>
      <c r="D258" s="7">
        <v>22</v>
      </c>
      <c r="E258" s="7">
        <f t="shared" si="89"/>
        <v>0</v>
      </c>
    </row>
    <row r="259" spans="1:9" x14ac:dyDescent="0.35">
      <c r="A259" s="66">
        <v>21071504980</v>
      </c>
      <c r="B259" s="67" t="s">
        <v>174</v>
      </c>
      <c r="C259" s="10">
        <v>0</v>
      </c>
      <c r="D259" s="7">
        <v>22</v>
      </c>
      <c r="E259" s="7">
        <f t="shared" ref="E259" si="90">C259*D259</f>
        <v>0</v>
      </c>
    </row>
    <row r="260" spans="1:9" x14ac:dyDescent="0.35">
      <c r="A260" s="66">
        <v>21071505039</v>
      </c>
      <c r="B260" s="67" t="s">
        <v>172</v>
      </c>
      <c r="C260" s="10">
        <v>0</v>
      </c>
      <c r="D260" s="7">
        <v>22</v>
      </c>
      <c r="E260" s="7">
        <f t="shared" ref="E260:E261" si="91">C260*D260</f>
        <v>0</v>
      </c>
    </row>
    <row r="261" spans="1:9" x14ac:dyDescent="0.35">
      <c r="A261" s="66">
        <v>21071505098</v>
      </c>
      <c r="B261" s="67" t="s">
        <v>175</v>
      </c>
      <c r="C261" s="10">
        <v>0</v>
      </c>
      <c r="D261" s="7">
        <v>22</v>
      </c>
      <c r="E261" s="7">
        <f t="shared" si="91"/>
        <v>0</v>
      </c>
    </row>
    <row r="262" spans="1:9" x14ac:dyDescent="0.35">
      <c r="A262" s="46"/>
      <c r="B262" s="43"/>
      <c r="C262" s="10">
        <v>0</v>
      </c>
      <c r="D262" s="7">
        <v>22</v>
      </c>
      <c r="E262" s="7">
        <f t="shared" ref="E262" si="92">C262*D262</f>
        <v>0</v>
      </c>
    </row>
    <row r="263" spans="1:9" x14ac:dyDescent="0.35">
      <c r="A263" s="46"/>
      <c r="B263" s="43"/>
      <c r="C263" s="10">
        <v>0</v>
      </c>
      <c r="D263" s="7">
        <v>22</v>
      </c>
      <c r="E263" s="7">
        <f t="shared" ref="E263" si="93">C263*D263</f>
        <v>0</v>
      </c>
    </row>
    <row r="264" spans="1:9" x14ac:dyDescent="0.35">
      <c r="A264" s="75" t="s">
        <v>24</v>
      </c>
      <c r="B264" s="75"/>
      <c r="C264" s="75"/>
      <c r="D264" s="75"/>
      <c r="E264" s="75"/>
    </row>
    <row r="265" spans="1:9" x14ac:dyDescent="0.35">
      <c r="A265" s="66">
        <v>21071503474</v>
      </c>
      <c r="B265" s="67" t="s">
        <v>158</v>
      </c>
      <c r="C265" s="10">
        <v>0</v>
      </c>
      <c r="D265" s="7">
        <v>22</v>
      </c>
      <c r="E265" s="7">
        <f t="shared" si="88"/>
        <v>0</v>
      </c>
    </row>
    <row r="266" spans="1:9" x14ac:dyDescent="0.35">
      <c r="A266" s="66">
        <v>21071504036</v>
      </c>
      <c r="B266" s="67" t="s">
        <v>6</v>
      </c>
      <c r="C266" s="10">
        <v>0</v>
      </c>
      <c r="D266" s="7">
        <v>22</v>
      </c>
      <c r="E266" s="7">
        <f t="shared" si="88"/>
        <v>0</v>
      </c>
      <c r="I266"/>
    </row>
    <row r="267" spans="1:9" x14ac:dyDescent="0.35">
      <c r="A267" s="66">
        <v>21071504039</v>
      </c>
      <c r="B267" s="67" t="s">
        <v>13</v>
      </c>
      <c r="C267" s="10">
        <v>0</v>
      </c>
      <c r="D267" s="7">
        <v>22</v>
      </c>
      <c r="E267" s="7">
        <f t="shared" ref="E267:E270" si="94">C267*D267</f>
        <v>0</v>
      </c>
      <c r="I267"/>
    </row>
    <row r="268" spans="1:9" x14ac:dyDescent="0.35">
      <c r="A268" s="66">
        <v>21071504038</v>
      </c>
      <c r="B268" s="67" t="s">
        <v>8</v>
      </c>
      <c r="C268" s="10">
        <v>0</v>
      </c>
      <c r="D268" s="7">
        <v>22</v>
      </c>
      <c r="E268" s="7">
        <f t="shared" si="94"/>
        <v>0</v>
      </c>
      <c r="I268"/>
    </row>
    <row r="269" spans="1:9" x14ac:dyDescent="0.35">
      <c r="A269" s="66">
        <v>21071503041</v>
      </c>
      <c r="B269" s="67" t="s">
        <v>154</v>
      </c>
      <c r="C269" s="10">
        <v>0</v>
      </c>
      <c r="D269" s="7">
        <v>22</v>
      </c>
      <c r="E269" s="7">
        <f t="shared" si="94"/>
        <v>0</v>
      </c>
    </row>
    <row r="270" spans="1:9" x14ac:dyDescent="0.35">
      <c r="A270" s="46"/>
      <c r="B270" s="43"/>
      <c r="C270" s="10">
        <v>0</v>
      </c>
      <c r="D270" s="7">
        <v>22</v>
      </c>
      <c r="E270" s="7">
        <f t="shared" si="94"/>
        <v>0</v>
      </c>
    </row>
    <row r="271" spans="1:9" x14ac:dyDescent="0.35">
      <c r="A271" s="64"/>
      <c r="B271" s="65"/>
      <c r="C271" s="10">
        <v>0</v>
      </c>
      <c r="D271" s="7">
        <v>22</v>
      </c>
      <c r="E271" s="7">
        <f t="shared" ref="E271" si="95">C271*D271</f>
        <v>0</v>
      </c>
    </row>
    <row r="272" spans="1:9" x14ac:dyDescent="0.35">
      <c r="A272" s="64"/>
      <c r="B272" s="65"/>
      <c r="C272" s="10">
        <v>0</v>
      </c>
      <c r="D272" s="7">
        <v>22</v>
      </c>
      <c r="E272" s="7">
        <f t="shared" ref="E272:E274" si="96">C272*D272</f>
        <v>0</v>
      </c>
    </row>
    <row r="273" spans="1:8" x14ac:dyDescent="0.35">
      <c r="A273" s="46"/>
      <c r="B273" s="43"/>
      <c r="C273" s="10">
        <v>0</v>
      </c>
      <c r="D273" s="7">
        <v>22</v>
      </c>
      <c r="E273" s="7">
        <f t="shared" si="96"/>
        <v>0</v>
      </c>
    </row>
    <row r="274" spans="1:8" x14ac:dyDescent="0.35">
      <c r="A274" s="46"/>
      <c r="B274" s="43"/>
      <c r="C274" s="10">
        <v>0</v>
      </c>
      <c r="D274" s="7">
        <v>22</v>
      </c>
      <c r="E274" s="7">
        <f t="shared" si="96"/>
        <v>0</v>
      </c>
    </row>
    <row r="275" spans="1:8" x14ac:dyDescent="0.35">
      <c r="A275" s="97" t="s">
        <v>45</v>
      </c>
      <c r="B275" s="98"/>
      <c r="C275" s="98"/>
      <c r="D275" s="98"/>
      <c r="E275" s="99"/>
      <c r="G275" s="41"/>
    </row>
    <row r="276" spans="1:8" x14ac:dyDescent="0.35">
      <c r="A276" s="66">
        <v>21071502715</v>
      </c>
      <c r="B276" s="67" t="s">
        <v>152</v>
      </c>
      <c r="C276" s="10">
        <v>0</v>
      </c>
      <c r="D276" s="7">
        <v>40</v>
      </c>
      <c r="E276" s="7">
        <f t="shared" ref="E276:E284" si="97">C276*D276</f>
        <v>0</v>
      </c>
    </row>
    <row r="277" spans="1:8" x14ac:dyDescent="0.35">
      <c r="A277" s="66">
        <v>21071502481</v>
      </c>
      <c r="B277" s="67" t="s">
        <v>40</v>
      </c>
      <c r="C277" s="10">
        <v>0</v>
      </c>
      <c r="D277" s="7">
        <v>40</v>
      </c>
      <c r="E277" s="7">
        <f t="shared" si="97"/>
        <v>0</v>
      </c>
    </row>
    <row r="278" spans="1:8" x14ac:dyDescent="0.35">
      <c r="A278" s="66">
        <v>21071503503</v>
      </c>
      <c r="B278" s="67" t="s">
        <v>158</v>
      </c>
      <c r="C278" s="10">
        <v>0</v>
      </c>
      <c r="D278" s="7">
        <v>40</v>
      </c>
      <c r="E278" s="7">
        <f t="shared" si="97"/>
        <v>0</v>
      </c>
    </row>
    <row r="279" spans="1:8" x14ac:dyDescent="0.35">
      <c r="A279" s="66">
        <v>21071501987</v>
      </c>
      <c r="B279" s="67" t="s">
        <v>6</v>
      </c>
      <c r="C279" s="10">
        <v>0</v>
      </c>
      <c r="D279" s="7">
        <v>40</v>
      </c>
      <c r="E279" s="7">
        <f t="shared" si="97"/>
        <v>0</v>
      </c>
    </row>
    <row r="280" spans="1:8" x14ac:dyDescent="0.35">
      <c r="A280" s="66">
        <v>21071504095</v>
      </c>
      <c r="B280" s="67" t="s">
        <v>13</v>
      </c>
      <c r="C280" s="10">
        <v>0</v>
      </c>
      <c r="D280" s="7">
        <v>40</v>
      </c>
      <c r="E280" s="7">
        <f t="shared" si="97"/>
        <v>0</v>
      </c>
    </row>
    <row r="281" spans="1:8" ht="15" customHeight="1" x14ac:dyDescent="0.5">
      <c r="A281" s="66">
        <v>21071501985</v>
      </c>
      <c r="B281" s="67" t="s">
        <v>9</v>
      </c>
      <c r="C281" s="10">
        <v>0</v>
      </c>
      <c r="D281" s="7">
        <v>40</v>
      </c>
      <c r="E281" s="7">
        <f t="shared" si="97"/>
        <v>0</v>
      </c>
      <c r="G281" s="93"/>
      <c r="H281" s="93"/>
    </row>
    <row r="282" spans="1:8" x14ac:dyDescent="0.35">
      <c r="A282" s="66">
        <v>21071503068</v>
      </c>
      <c r="B282" s="67" t="s">
        <v>154</v>
      </c>
      <c r="C282" s="10">
        <v>0</v>
      </c>
      <c r="D282" s="7">
        <v>40</v>
      </c>
      <c r="E282" s="7">
        <f t="shared" si="97"/>
        <v>0</v>
      </c>
    </row>
    <row r="283" spans="1:8" x14ac:dyDescent="0.35">
      <c r="A283" s="66">
        <v>21071504357</v>
      </c>
      <c r="B283" s="67" t="s">
        <v>160</v>
      </c>
      <c r="C283" s="10">
        <v>0</v>
      </c>
      <c r="D283" s="7">
        <v>40</v>
      </c>
      <c r="E283" s="7">
        <f t="shared" si="97"/>
        <v>0</v>
      </c>
    </row>
    <row r="284" spans="1:8" x14ac:dyDescent="0.35">
      <c r="A284" s="66">
        <v>21071503307</v>
      </c>
      <c r="B284" s="67" t="s">
        <v>159</v>
      </c>
      <c r="C284" s="10">
        <v>0</v>
      </c>
      <c r="D284" s="7">
        <v>40</v>
      </c>
      <c r="E284" s="7">
        <f t="shared" si="97"/>
        <v>0</v>
      </c>
    </row>
    <row r="285" spans="1:8" x14ac:dyDescent="0.35">
      <c r="A285" s="66">
        <v>21071504982</v>
      </c>
      <c r="B285" s="67" t="s">
        <v>174</v>
      </c>
      <c r="C285" s="10">
        <v>0</v>
      </c>
      <c r="D285" s="7">
        <v>40</v>
      </c>
      <c r="E285" s="7">
        <f t="shared" ref="E285" si="98">C285*D285</f>
        <v>0</v>
      </c>
    </row>
    <row r="286" spans="1:8" x14ac:dyDescent="0.35">
      <c r="A286" s="66">
        <v>21071505100</v>
      </c>
      <c r="B286" s="67" t="s">
        <v>175</v>
      </c>
      <c r="C286" s="10">
        <v>0</v>
      </c>
      <c r="D286" s="7">
        <v>40</v>
      </c>
      <c r="E286" s="7">
        <f t="shared" ref="E286" si="99">C286*D286</f>
        <v>0</v>
      </c>
    </row>
    <row r="287" spans="1:8" x14ac:dyDescent="0.35">
      <c r="A287" s="66"/>
      <c r="B287" s="67"/>
    </row>
    <row r="288" spans="1:8" x14ac:dyDescent="0.35">
      <c r="A288" s="75" t="s">
        <v>100</v>
      </c>
      <c r="B288" s="75"/>
      <c r="C288" s="75"/>
      <c r="D288" s="75"/>
      <c r="E288" s="75"/>
    </row>
    <row r="289" spans="1:5" x14ac:dyDescent="0.35">
      <c r="A289" s="66">
        <v>21071503712</v>
      </c>
      <c r="B289" s="67" t="s">
        <v>7</v>
      </c>
      <c r="C289" s="10">
        <v>0</v>
      </c>
      <c r="D289" s="7">
        <v>22</v>
      </c>
      <c r="E289" s="7">
        <f t="shared" ref="E289" si="100">C289*D289</f>
        <v>0</v>
      </c>
    </row>
    <row r="290" spans="1:5" x14ac:dyDescent="0.35">
      <c r="A290" s="66">
        <v>21071504235</v>
      </c>
      <c r="B290" s="67" t="s">
        <v>158</v>
      </c>
      <c r="C290" s="10">
        <v>0</v>
      </c>
      <c r="D290" s="7">
        <v>22</v>
      </c>
      <c r="E290" s="7">
        <f t="shared" ref="E290:E296" si="101">C290*D290</f>
        <v>0</v>
      </c>
    </row>
    <row r="291" spans="1:5" x14ac:dyDescent="0.35">
      <c r="A291" s="66">
        <v>21071505580</v>
      </c>
      <c r="B291" s="67" t="s">
        <v>165</v>
      </c>
      <c r="C291" s="10">
        <v>0</v>
      </c>
      <c r="D291" s="7">
        <v>22</v>
      </c>
      <c r="E291" s="7">
        <f t="shared" si="101"/>
        <v>0</v>
      </c>
    </row>
    <row r="292" spans="1:5" x14ac:dyDescent="0.35">
      <c r="A292" s="66">
        <v>21071503711</v>
      </c>
      <c r="B292" s="67" t="s">
        <v>6</v>
      </c>
      <c r="C292" s="10">
        <v>0</v>
      </c>
      <c r="D292" s="7">
        <v>22</v>
      </c>
      <c r="E292" s="7">
        <f t="shared" si="101"/>
        <v>0</v>
      </c>
    </row>
    <row r="293" spans="1:5" x14ac:dyDescent="0.35">
      <c r="A293" s="66">
        <v>21071503889</v>
      </c>
      <c r="B293" s="67" t="s">
        <v>13</v>
      </c>
      <c r="C293" s="10">
        <v>0</v>
      </c>
      <c r="D293" s="7">
        <v>22</v>
      </c>
      <c r="E293" s="7">
        <f t="shared" si="101"/>
        <v>0</v>
      </c>
    </row>
    <row r="294" spans="1:5" x14ac:dyDescent="0.35">
      <c r="A294" s="66">
        <v>21071503710</v>
      </c>
      <c r="B294" s="67" t="s">
        <v>8</v>
      </c>
      <c r="C294" s="10">
        <v>0</v>
      </c>
      <c r="D294" s="7">
        <v>22</v>
      </c>
      <c r="E294" s="7">
        <f t="shared" si="101"/>
        <v>0</v>
      </c>
    </row>
    <row r="295" spans="1:5" x14ac:dyDescent="0.35">
      <c r="A295" s="66">
        <v>21071503708</v>
      </c>
      <c r="B295" s="67" t="s">
        <v>9</v>
      </c>
      <c r="C295" s="10">
        <v>0</v>
      </c>
      <c r="D295" s="7">
        <v>22</v>
      </c>
      <c r="E295" s="7">
        <f t="shared" si="101"/>
        <v>0</v>
      </c>
    </row>
    <row r="296" spans="1:5" x14ac:dyDescent="0.35">
      <c r="A296" s="66">
        <v>21071505042</v>
      </c>
      <c r="B296" s="67" t="s">
        <v>172</v>
      </c>
      <c r="C296" s="10">
        <v>0</v>
      </c>
      <c r="D296" s="7">
        <v>22</v>
      </c>
      <c r="E296" s="7">
        <f t="shared" si="101"/>
        <v>0</v>
      </c>
    </row>
    <row r="297" spans="1:5" x14ac:dyDescent="0.35">
      <c r="A297" s="66">
        <v>21071505101</v>
      </c>
      <c r="B297" s="67" t="s">
        <v>175</v>
      </c>
      <c r="C297" s="10">
        <v>0</v>
      </c>
      <c r="D297" s="7">
        <v>22</v>
      </c>
      <c r="E297" s="7">
        <f t="shared" ref="E297:E298" si="102">C297*D297</f>
        <v>0</v>
      </c>
    </row>
    <row r="298" spans="1:5" x14ac:dyDescent="0.35">
      <c r="A298" s="66">
        <v>21071503915</v>
      </c>
      <c r="B298" s="67" t="s">
        <v>154</v>
      </c>
      <c r="C298" s="10">
        <v>0</v>
      </c>
      <c r="D298" s="7">
        <v>22</v>
      </c>
      <c r="E298" s="7">
        <f t="shared" si="102"/>
        <v>0</v>
      </c>
    </row>
    <row r="299" spans="1:5" x14ac:dyDescent="0.35">
      <c r="A299" s="46"/>
      <c r="B299" s="43"/>
      <c r="C299" s="10">
        <v>0</v>
      </c>
      <c r="D299" s="7">
        <v>22</v>
      </c>
      <c r="E299" s="7">
        <f t="shared" ref="E299" si="103">C299*D299</f>
        <v>0</v>
      </c>
    </row>
    <row r="300" spans="1:5" x14ac:dyDescent="0.35">
      <c r="A300" s="46"/>
      <c r="B300" s="43"/>
      <c r="C300" s="10">
        <v>0</v>
      </c>
      <c r="D300" s="7">
        <v>22</v>
      </c>
      <c r="E300" s="7">
        <f t="shared" ref="E300:E301" si="104">C300*D300</f>
        <v>0</v>
      </c>
    </row>
    <row r="301" spans="1:5" x14ac:dyDescent="0.35">
      <c r="A301" s="46"/>
      <c r="B301" s="43"/>
      <c r="C301" s="10">
        <v>0</v>
      </c>
      <c r="D301" s="7">
        <v>22</v>
      </c>
      <c r="E301" s="7">
        <f t="shared" si="104"/>
        <v>0</v>
      </c>
    </row>
    <row r="302" spans="1:5" x14ac:dyDescent="0.35">
      <c r="A302" s="56"/>
      <c r="B302" s="43"/>
      <c r="C302" s="10">
        <v>0</v>
      </c>
      <c r="D302" s="7">
        <v>22</v>
      </c>
      <c r="E302" s="7">
        <f t="shared" ref="E302" si="105">C302*D302</f>
        <v>0</v>
      </c>
    </row>
    <row r="303" spans="1:5" x14ac:dyDescent="0.35">
      <c r="A303" s="56"/>
      <c r="B303" s="43"/>
      <c r="C303" s="10">
        <v>0</v>
      </c>
      <c r="D303" s="7">
        <v>22</v>
      </c>
      <c r="E303" s="7">
        <f t="shared" ref="E303" si="106">C303*D303</f>
        <v>0</v>
      </c>
    </row>
    <row r="304" spans="1:5" x14ac:dyDescent="0.35">
      <c r="A304" s="75" t="s">
        <v>38</v>
      </c>
      <c r="B304" s="75"/>
      <c r="C304" s="75"/>
      <c r="D304" s="75"/>
      <c r="E304" s="75"/>
    </row>
    <row r="305" spans="1:5" x14ac:dyDescent="0.35">
      <c r="A305" s="66">
        <v>21071502716</v>
      </c>
      <c r="B305" s="67" t="s">
        <v>152</v>
      </c>
      <c r="C305" s="10">
        <v>0</v>
      </c>
      <c r="D305" s="7">
        <v>26.8</v>
      </c>
      <c r="E305" s="7">
        <f t="shared" ref="E305:E315" si="107">C305*D305</f>
        <v>0</v>
      </c>
    </row>
    <row r="306" spans="1:5" x14ac:dyDescent="0.35">
      <c r="A306" s="66">
        <v>21071502285</v>
      </c>
      <c r="B306" s="67" t="s">
        <v>7</v>
      </c>
      <c r="C306" s="10">
        <v>0</v>
      </c>
      <c r="D306" s="7">
        <v>26.8</v>
      </c>
      <c r="E306" s="7">
        <f t="shared" si="107"/>
        <v>0</v>
      </c>
    </row>
    <row r="307" spans="1:5" x14ac:dyDescent="0.35">
      <c r="A307" s="66">
        <v>21071503501</v>
      </c>
      <c r="B307" s="67" t="s">
        <v>158</v>
      </c>
      <c r="C307" s="10">
        <v>0</v>
      </c>
      <c r="D307" s="7">
        <v>26.8</v>
      </c>
      <c r="E307" s="7">
        <f t="shared" si="107"/>
        <v>0</v>
      </c>
    </row>
    <row r="308" spans="1:5" x14ac:dyDescent="0.35">
      <c r="A308" s="66">
        <v>21071505584</v>
      </c>
      <c r="B308" s="67" t="s">
        <v>165</v>
      </c>
      <c r="C308" s="10">
        <v>0</v>
      </c>
      <c r="D308" s="7">
        <v>26.8</v>
      </c>
      <c r="E308" s="7">
        <f t="shared" si="107"/>
        <v>0</v>
      </c>
    </row>
    <row r="309" spans="1:5" x14ac:dyDescent="0.35">
      <c r="A309" s="66">
        <v>21071502284</v>
      </c>
      <c r="B309" s="67" t="s">
        <v>6</v>
      </c>
      <c r="C309" s="10">
        <v>0</v>
      </c>
      <c r="D309" s="7">
        <v>26.8</v>
      </c>
      <c r="E309" s="7">
        <f t="shared" si="107"/>
        <v>0</v>
      </c>
    </row>
    <row r="310" spans="1:5" x14ac:dyDescent="0.35">
      <c r="A310" s="66">
        <v>21071503879</v>
      </c>
      <c r="B310" s="67" t="s">
        <v>13</v>
      </c>
      <c r="C310" s="10">
        <v>0</v>
      </c>
      <c r="D310" s="7">
        <v>26.8</v>
      </c>
      <c r="E310" s="7">
        <f t="shared" si="107"/>
        <v>0</v>
      </c>
    </row>
    <row r="311" spans="1:5" x14ac:dyDescent="0.35">
      <c r="A311" s="66">
        <v>21070070043</v>
      </c>
      <c r="B311" s="67" t="s">
        <v>8</v>
      </c>
      <c r="C311" s="10">
        <v>0</v>
      </c>
      <c r="D311" s="7">
        <v>26.8</v>
      </c>
      <c r="E311" s="7">
        <f t="shared" si="107"/>
        <v>0</v>
      </c>
    </row>
    <row r="312" spans="1:5" x14ac:dyDescent="0.35">
      <c r="A312" s="66">
        <v>21071503066</v>
      </c>
      <c r="B312" s="67" t="s">
        <v>154</v>
      </c>
      <c r="C312" s="10">
        <v>0</v>
      </c>
      <c r="D312" s="7">
        <v>26.8</v>
      </c>
      <c r="E312" s="7">
        <f t="shared" si="107"/>
        <v>0</v>
      </c>
    </row>
    <row r="313" spans="1:5" x14ac:dyDescent="0.35">
      <c r="A313" s="66">
        <v>21071502282</v>
      </c>
      <c r="B313" s="67" t="s">
        <v>10</v>
      </c>
      <c r="C313" s="10">
        <v>0</v>
      </c>
      <c r="D313" s="7">
        <v>26.8</v>
      </c>
      <c r="E313" s="7">
        <f t="shared" ref="E313:E314" si="108">C313*D313</f>
        <v>0</v>
      </c>
    </row>
    <row r="314" spans="1:5" x14ac:dyDescent="0.35">
      <c r="A314" s="66">
        <v>21071504985</v>
      </c>
      <c r="B314" s="67" t="s">
        <v>174</v>
      </c>
      <c r="C314" s="10">
        <v>0</v>
      </c>
      <c r="D314" s="7">
        <v>26.8</v>
      </c>
      <c r="E314" s="7">
        <f t="shared" si="108"/>
        <v>0</v>
      </c>
    </row>
    <row r="315" spans="1:5" x14ac:dyDescent="0.35">
      <c r="A315" s="66">
        <v>21071505043</v>
      </c>
      <c r="B315" s="67" t="s">
        <v>172</v>
      </c>
      <c r="C315" s="10">
        <v>0</v>
      </c>
      <c r="D315" s="7">
        <v>26.8</v>
      </c>
      <c r="E315" s="7">
        <f t="shared" si="107"/>
        <v>0</v>
      </c>
    </row>
    <row r="316" spans="1:5" x14ac:dyDescent="0.35">
      <c r="A316" s="66">
        <v>21071505102</v>
      </c>
      <c r="B316" s="67" t="s">
        <v>175</v>
      </c>
      <c r="C316" s="10">
        <v>0</v>
      </c>
      <c r="D316" s="7">
        <v>26.8</v>
      </c>
      <c r="E316" s="7">
        <f t="shared" ref="E316:E317" si="109">C316*D316</f>
        <v>0</v>
      </c>
    </row>
    <row r="317" spans="1:5" x14ac:dyDescent="0.35">
      <c r="A317" s="46"/>
      <c r="B317" s="43"/>
      <c r="C317" s="10">
        <v>0</v>
      </c>
      <c r="D317" s="7">
        <v>26.8</v>
      </c>
      <c r="E317" s="7">
        <f t="shared" si="109"/>
        <v>0</v>
      </c>
    </row>
    <row r="318" spans="1:5" x14ac:dyDescent="0.35">
      <c r="A318" s="56"/>
      <c r="B318" s="43"/>
      <c r="C318" s="10">
        <v>0</v>
      </c>
      <c r="D318" s="7">
        <v>26.8</v>
      </c>
      <c r="E318" s="7">
        <f t="shared" ref="E318" si="110">C318*D318</f>
        <v>0</v>
      </c>
    </row>
    <row r="319" spans="1:5" x14ac:dyDescent="0.35">
      <c r="A319" s="54"/>
      <c r="B319" s="50"/>
      <c r="C319" s="10">
        <v>0</v>
      </c>
      <c r="D319" s="7">
        <v>26.8</v>
      </c>
      <c r="E319" s="7">
        <f t="shared" ref="E319" si="111">C319*D319</f>
        <v>0</v>
      </c>
    </row>
    <row r="320" spans="1:5" x14ac:dyDescent="0.35">
      <c r="A320" s="54"/>
      <c r="B320" s="50"/>
    </row>
    <row r="321" spans="1:8" x14ac:dyDescent="0.35">
      <c r="A321" s="75" t="s">
        <v>25</v>
      </c>
      <c r="B321" s="75"/>
      <c r="C321" s="75"/>
      <c r="D321" s="75"/>
      <c r="E321" s="75"/>
    </row>
    <row r="322" spans="1:8" x14ac:dyDescent="0.35">
      <c r="A322" s="66">
        <v>21071502225</v>
      </c>
      <c r="B322" s="67" t="s">
        <v>7</v>
      </c>
      <c r="C322" s="10">
        <v>0</v>
      </c>
      <c r="D322" s="7">
        <v>25</v>
      </c>
      <c r="E322" s="7">
        <f t="shared" ref="E322" si="112">C322*D322</f>
        <v>0</v>
      </c>
    </row>
    <row r="323" spans="1:8" x14ac:dyDescent="0.35">
      <c r="A323" s="66">
        <v>21071503493</v>
      </c>
      <c r="B323" s="67" t="s">
        <v>158</v>
      </c>
      <c r="C323" s="10">
        <v>0</v>
      </c>
      <c r="D323" s="7">
        <v>25</v>
      </c>
      <c r="E323" s="7">
        <f t="shared" ref="E323:E333" si="113">C323*D323</f>
        <v>0</v>
      </c>
    </row>
    <row r="324" spans="1:8" x14ac:dyDescent="0.35">
      <c r="A324" s="66">
        <v>21071505578</v>
      </c>
      <c r="B324" s="67" t="s">
        <v>165</v>
      </c>
      <c r="C324" s="10">
        <v>0</v>
      </c>
      <c r="D324" s="7">
        <v>25</v>
      </c>
      <c r="E324" s="7">
        <f t="shared" si="113"/>
        <v>0</v>
      </c>
    </row>
    <row r="325" spans="1:8" x14ac:dyDescent="0.35">
      <c r="A325" s="66">
        <v>21071502227</v>
      </c>
      <c r="B325" s="67" t="s">
        <v>6</v>
      </c>
      <c r="C325" s="10">
        <v>0</v>
      </c>
      <c r="D325" s="7">
        <v>25</v>
      </c>
      <c r="E325" s="7">
        <f t="shared" si="113"/>
        <v>0</v>
      </c>
    </row>
    <row r="326" spans="1:8" x14ac:dyDescent="0.35">
      <c r="A326" s="66">
        <v>21071504377</v>
      </c>
      <c r="B326" s="67" t="s">
        <v>13</v>
      </c>
      <c r="C326" s="10">
        <v>0</v>
      </c>
      <c r="D326" s="7">
        <v>25</v>
      </c>
      <c r="E326" s="7">
        <f t="shared" si="113"/>
        <v>0</v>
      </c>
    </row>
    <row r="327" spans="1:8" ht="15" customHeight="1" x14ac:dyDescent="0.35">
      <c r="A327" s="66">
        <v>21071502229</v>
      </c>
      <c r="B327" s="67" t="s">
        <v>8</v>
      </c>
      <c r="C327" s="10">
        <v>0</v>
      </c>
      <c r="D327" s="7">
        <v>25</v>
      </c>
      <c r="E327" s="7">
        <f t="shared" si="113"/>
        <v>0</v>
      </c>
      <c r="G327" s="93" t="s">
        <v>141</v>
      </c>
      <c r="H327" s="93"/>
    </row>
    <row r="328" spans="1:8" ht="15" customHeight="1" x14ac:dyDescent="0.35">
      <c r="A328" s="66">
        <v>21071300099</v>
      </c>
      <c r="B328" s="67" t="s">
        <v>9</v>
      </c>
      <c r="C328" s="10">
        <v>0</v>
      </c>
      <c r="D328" s="7">
        <v>25</v>
      </c>
      <c r="E328" s="7">
        <f t="shared" si="113"/>
        <v>0</v>
      </c>
      <c r="G328" s="93"/>
      <c r="H328" s="93"/>
    </row>
    <row r="329" spans="1:8" x14ac:dyDescent="0.35">
      <c r="A329" s="66">
        <v>21071503058</v>
      </c>
      <c r="B329" s="67" t="s">
        <v>154</v>
      </c>
      <c r="C329" s="10">
        <v>0</v>
      </c>
      <c r="D329" s="7">
        <v>25</v>
      </c>
      <c r="E329" s="7">
        <f t="shared" si="113"/>
        <v>0</v>
      </c>
    </row>
    <row r="330" spans="1:8" x14ac:dyDescent="0.35">
      <c r="A330" s="66">
        <v>21071502228</v>
      </c>
      <c r="B330" s="67" t="s">
        <v>10</v>
      </c>
      <c r="C330" s="10">
        <v>0</v>
      </c>
      <c r="D330" s="7">
        <v>25</v>
      </c>
      <c r="E330" s="7">
        <f t="shared" si="113"/>
        <v>0</v>
      </c>
    </row>
    <row r="331" spans="1:8" x14ac:dyDescent="0.35">
      <c r="A331" s="66">
        <v>21071504985</v>
      </c>
      <c r="B331" s="67" t="s">
        <v>174</v>
      </c>
      <c r="C331" s="10">
        <v>0</v>
      </c>
      <c r="D331" s="7">
        <v>25</v>
      </c>
      <c r="E331" s="7">
        <f t="shared" si="113"/>
        <v>0</v>
      </c>
    </row>
    <row r="332" spans="1:8" x14ac:dyDescent="0.35">
      <c r="A332" s="66">
        <v>21071505044</v>
      </c>
      <c r="B332" s="67" t="s">
        <v>172</v>
      </c>
      <c r="C332" s="10">
        <v>0</v>
      </c>
      <c r="D332" s="7">
        <v>25</v>
      </c>
      <c r="E332" s="7">
        <f t="shared" si="113"/>
        <v>0</v>
      </c>
    </row>
    <row r="333" spans="1:8" x14ac:dyDescent="0.35">
      <c r="A333" s="66">
        <v>21071505103</v>
      </c>
      <c r="B333" s="67" t="s">
        <v>175</v>
      </c>
      <c r="C333" s="10">
        <v>0</v>
      </c>
      <c r="D333" s="7">
        <v>25</v>
      </c>
      <c r="E333" s="7">
        <f t="shared" si="113"/>
        <v>0</v>
      </c>
    </row>
    <row r="334" spans="1:8" x14ac:dyDescent="0.35">
      <c r="A334" s="66">
        <v>21071500434</v>
      </c>
      <c r="B334" s="67" t="s">
        <v>169</v>
      </c>
      <c r="C334" s="10">
        <v>0</v>
      </c>
      <c r="D334" s="7">
        <v>25</v>
      </c>
      <c r="E334" s="7">
        <f t="shared" ref="E334:E335" si="114">C334*D334</f>
        <v>0</v>
      </c>
    </row>
    <row r="335" spans="1:8" x14ac:dyDescent="0.35">
      <c r="A335" s="66">
        <v>21071503629</v>
      </c>
      <c r="B335" s="67" t="s">
        <v>171</v>
      </c>
      <c r="C335" s="10">
        <v>0</v>
      </c>
      <c r="D335" s="7">
        <v>25</v>
      </c>
      <c r="E335" s="7">
        <f t="shared" si="114"/>
        <v>0</v>
      </c>
    </row>
    <row r="336" spans="1:8" x14ac:dyDescent="0.35">
      <c r="A336" s="46"/>
      <c r="B336" s="43"/>
      <c r="C336" s="10">
        <v>0</v>
      </c>
      <c r="D336" s="7">
        <v>25</v>
      </c>
      <c r="E336" s="7">
        <f t="shared" ref="E336" si="115">C336*D336</f>
        <v>0</v>
      </c>
    </row>
    <row r="337" spans="1:6" x14ac:dyDescent="0.35">
      <c r="A337" s="46"/>
      <c r="B337" s="43"/>
      <c r="C337" s="10">
        <v>0</v>
      </c>
      <c r="D337" s="7">
        <v>25</v>
      </c>
      <c r="E337" s="7">
        <f t="shared" ref="E337:E339" si="116">C337*D337</f>
        <v>0</v>
      </c>
    </row>
    <row r="338" spans="1:6" x14ac:dyDescent="0.35">
      <c r="A338" s="46"/>
      <c r="B338" s="43"/>
      <c r="C338" s="10">
        <v>0</v>
      </c>
      <c r="D338" s="7">
        <v>25</v>
      </c>
      <c r="E338" s="7">
        <f t="shared" si="116"/>
        <v>0</v>
      </c>
    </row>
    <row r="339" spans="1:6" x14ac:dyDescent="0.35">
      <c r="A339" s="46"/>
      <c r="B339" s="43"/>
      <c r="C339" s="10">
        <v>0</v>
      </c>
      <c r="D339" s="7">
        <v>25</v>
      </c>
      <c r="E339" s="7">
        <f t="shared" si="116"/>
        <v>0</v>
      </c>
    </row>
    <row r="340" spans="1:6" x14ac:dyDescent="0.35">
      <c r="A340" s="46"/>
      <c r="B340" s="43"/>
      <c r="C340" s="10">
        <v>0</v>
      </c>
      <c r="D340" s="7">
        <v>25</v>
      </c>
      <c r="E340" s="7">
        <f t="shared" ref="E340:E341" si="117">C340*D340</f>
        <v>0</v>
      </c>
    </row>
    <row r="341" spans="1:6" x14ac:dyDescent="0.35">
      <c r="A341" s="46"/>
      <c r="B341" s="43"/>
      <c r="C341" s="10">
        <v>0</v>
      </c>
      <c r="D341" s="7">
        <v>25</v>
      </c>
      <c r="E341" s="7">
        <f t="shared" si="117"/>
        <v>0</v>
      </c>
    </row>
    <row r="342" spans="1:6" x14ac:dyDescent="0.35">
      <c r="A342" s="56"/>
      <c r="B342" s="43"/>
      <c r="C342" s="10">
        <v>0</v>
      </c>
      <c r="D342" s="7">
        <v>25</v>
      </c>
      <c r="E342" s="7">
        <f t="shared" ref="E342" si="118">C342*D342</f>
        <v>0</v>
      </c>
    </row>
    <row r="343" spans="1:6" x14ac:dyDescent="0.35">
      <c r="A343" s="75" t="s">
        <v>26</v>
      </c>
      <c r="B343" s="75"/>
      <c r="C343" s="75"/>
      <c r="D343" s="75"/>
      <c r="E343" s="75"/>
    </row>
    <row r="344" spans="1:6" x14ac:dyDescent="0.35">
      <c r="A344" s="66">
        <v>21071502272</v>
      </c>
      <c r="B344" s="67" t="s">
        <v>7</v>
      </c>
      <c r="C344" s="10">
        <v>0</v>
      </c>
      <c r="D344" s="7">
        <v>25</v>
      </c>
      <c r="E344" s="7">
        <f t="shared" ref="E344" si="119">C344*D344</f>
        <v>0</v>
      </c>
    </row>
    <row r="345" spans="1:6" x14ac:dyDescent="0.35">
      <c r="A345" s="66">
        <v>21071503472</v>
      </c>
      <c r="B345" s="67" t="s">
        <v>158</v>
      </c>
      <c r="C345" s="10">
        <v>0</v>
      </c>
      <c r="D345" s="7">
        <v>25</v>
      </c>
      <c r="E345" s="7">
        <f t="shared" ref="E345:E353" si="120">C345*D345</f>
        <v>0</v>
      </c>
    </row>
    <row r="346" spans="1:6" x14ac:dyDescent="0.35">
      <c r="A346" s="66">
        <v>21071505397</v>
      </c>
      <c r="B346" s="67" t="s">
        <v>165</v>
      </c>
      <c r="C346" s="10">
        <v>0</v>
      </c>
      <c r="D346" s="7">
        <v>25</v>
      </c>
      <c r="E346" s="7">
        <f t="shared" si="120"/>
        <v>0</v>
      </c>
    </row>
    <row r="347" spans="1:6" x14ac:dyDescent="0.35">
      <c r="A347" s="66">
        <v>21071502274</v>
      </c>
      <c r="B347" s="67" t="s">
        <v>6</v>
      </c>
      <c r="C347" s="10">
        <v>0</v>
      </c>
      <c r="D347" s="7">
        <v>25</v>
      </c>
      <c r="E347" s="7">
        <f t="shared" si="120"/>
        <v>0</v>
      </c>
    </row>
    <row r="348" spans="1:6" x14ac:dyDescent="0.35">
      <c r="A348" s="66">
        <v>21071504378</v>
      </c>
      <c r="B348" s="67" t="s">
        <v>13</v>
      </c>
      <c r="C348" s="10">
        <v>0</v>
      </c>
      <c r="D348" s="7">
        <v>25</v>
      </c>
      <c r="E348" s="7">
        <f t="shared" si="120"/>
        <v>0</v>
      </c>
    </row>
    <row r="349" spans="1:6" x14ac:dyDescent="0.35">
      <c r="A349" s="66">
        <v>21071504385</v>
      </c>
      <c r="B349" s="67" t="s">
        <v>8</v>
      </c>
      <c r="C349" s="10">
        <v>0</v>
      </c>
      <c r="D349" s="7">
        <v>25</v>
      </c>
      <c r="E349" s="7">
        <f t="shared" si="120"/>
        <v>0</v>
      </c>
      <c r="F349" s="41"/>
    </row>
    <row r="350" spans="1:6" x14ac:dyDescent="0.35">
      <c r="A350" s="66">
        <v>21071500617</v>
      </c>
      <c r="B350" s="67" t="s">
        <v>9</v>
      </c>
      <c r="C350" s="10">
        <v>0</v>
      </c>
      <c r="D350" s="7">
        <v>25</v>
      </c>
      <c r="E350" s="7">
        <f t="shared" si="120"/>
        <v>0</v>
      </c>
    </row>
    <row r="351" spans="1:6" x14ac:dyDescent="0.35">
      <c r="A351" s="66">
        <v>21071503039</v>
      </c>
      <c r="B351" s="67" t="s">
        <v>154</v>
      </c>
      <c r="C351" s="10">
        <v>0</v>
      </c>
      <c r="D351" s="7">
        <v>25</v>
      </c>
      <c r="E351" s="7">
        <f t="shared" ref="E351" si="121">C351*D351</f>
        <v>0</v>
      </c>
    </row>
    <row r="352" spans="1:6" x14ac:dyDescent="0.35">
      <c r="A352" s="66">
        <v>21071502275</v>
      </c>
      <c r="B352" s="67" t="s">
        <v>10</v>
      </c>
      <c r="C352" s="10">
        <v>0</v>
      </c>
      <c r="D352" s="7">
        <v>25</v>
      </c>
      <c r="E352" s="7">
        <f t="shared" si="120"/>
        <v>0</v>
      </c>
    </row>
    <row r="353" spans="1:8" x14ac:dyDescent="0.35">
      <c r="A353" s="66">
        <v>21071504987</v>
      </c>
      <c r="B353" s="67" t="s">
        <v>174</v>
      </c>
      <c r="C353" s="10">
        <v>0</v>
      </c>
      <c r="D353" s="7">
        <v>25</v>
      </c>
      <c r="E353" s="7">
        <f t="shared" si="120"/>
        <v>0</v>
      </c>
    </row>
    <row r="354" spans="1:8" x14ac:dyDescent="0.35">
      <c r="A354" s="66">
        <v>21071505105</v>
      </c>
      <c r="B354" s="67" t="s">
        <v>175</v>
      </c>
      <c r="C354" s="10">
        <v>0</v>
      </c>
      <c r="D354" s="7">
        <v>25</v>
      </c>
      <c r="E354" s="7">
        <f t="shared" ref="E354:E356" si="122">C354*D354</f>
        <v>0</v>
      </c>
    </row>
    <row r="355" spans="1:8" x14ac:dyDescent="0.35">
      <c r="A355" s="46"/>
      <c r="B355" s="43"/>
      <c r="C355" s="10">
        <v>0</v>
      </c>
      <c r="D355" s="7">
        <v>25</v>
      </c>
      <c r="E355" s="7">
        <f t="shared" si="122"/>
        <v>0</v>
      </c>
    </row>
    <row r="356" spans="1:8" x14ac:dyDescent="0.35">
      <c r="A356" s="42"/>
      <c r="B356" s="43"/>
      <c r="C356" s="10">
        <v>0</v>
      </c>
      <c r="D356" s="7">
        <v>25</v>
      </c>
      <c r="E356" s="7">
        <f t="shared" si="122"/>
        <v>0</v>
      </c>
    </row>
    <row r="357" spans="1:8" x14ac:dyDescent="0.35">
      <c r="A357" s="75" t="s">
        <v>27</v>
      </c>
      <c r="B357" s="75"/>
      <c r="C357" s="75"/>
      <c r="D357" s="75"/>
      <c r="E357" s="75"/>
    </row>
    <row r="358" spans="1:8" x14ac:dyDescent="0.35">
      <c r="A358" s="66">
        <v>21071502719</v>
      </c>
      <c r="B358" s="67" t="s">
        <v>152</v>
      </c>
      <c r="C358" s="10">
        <v>0</v>
      </c>
      <c r="D358" s="7">
        <v>26.8</v>
      </c>
      <c r="E358" s="7">
        <f t="shared" ref="E358:E371" si="123">C358*D358</f>
        <v>0</v>
      </c>
    </row>
    <row r="359" spans="1:8" x14ac:dyDescent="0.35">
      <c r="A359" s="66">
        <v>21071502004</v>
      </c>
      <c r="B359" s="67" t="s">
        <v>7</v>
      </c>
      <c r="C359" s="10">
        <v>0</v>
      </c>
      <c r="D359" s="7">
        <v>26.8</v>
      </c>
      <c r="E359" s="7">
        <f t="shared" si="123"/>
        <v>0</v>
      </c>
    </row>
    <row r="360" spans="1:8" x14ac:dyDescent="0.35">
      <c r="A360" s="66">
        <v>21071502008</v>
      </c>
      <c r="B360" s="67" t="s">
        <v>11</v>
      </c>
      <c r="C360" s="10">
        <v>0</v>
      </c>
      <c r="D360" s="7">
        <v>26.8</v>
      </c>
      <c r="E360" s="7">
        <f t="shared" si="123"/>
        <v>0</v>
      </c>
    </row>
    <row r="361" spans="1:8" x14ac:dyDescent="0.35">
      <c r="A361" s="66">
        <v>21071503498</v>
      </c>
      <c r="B361" s="67" t="s">
        <v>158</v>
      </c>
      <c r="C361" s="10">
        <v>0</v>
      </c>
      <c r="D361" s="7">
        <v>26.8</v>
      </c>
      <c r="E361" s="7">
        <f t="shared" si="123"/>
        <v>0</v>
      </c>
    </row>
    <row r="362" spans="1:8" x14ac:dyDescent="0.35">
      <c r="A362" s="66">
        <v>21071502056</v>
      </c>
      <c r="B362" s="67" t="s">
        <v>43</v>
      </c>
      <c r="C362" s="10">
        <v>0</v>
      </c>
      <c r="D362" s="7">
        <v>26.8</v>
      </c>
      <c r="E362" s="7">
        <f t="shared" si="123"/>
        <v>0</v>
      </c>
      <c r="G362" s="93" t="s">
        <v>141</v>
      </c>
      <c r="H362" s="93"/>
    </row>
    <row r="363" spans="1:8" x14ac:dyDescent="0.35">
      <c r="A363" s="66">
        <v>21071505403</v>
      </c>
      <c r="B363" s="67" t="s">
        <v>165</v>
      </c>
      <c r="C363" s="10">
        <v>0</v>
      </c>
      <c r="D363" s="7">
        <v>26.8</v>
      </c>
      <c r="E363" s="7">
        <f t="shared" si="123"/>
        <v>0</v>
      </c>
      <c r="G363" s="93"/>
      <c r="H363" s="93"/>
    </row>
    <row r="364" spans="1:8" x14ac:dyDescent="0.35">
      <c r="A364" s="66">
        <v>21071502006</v>
      </c>
      <c r="B364" s="67" t="s">
        <v>6</v>
      </c>
      <c r="C364" s="10">
        <v>0</v>
      </c>
      <c r="D364" s="7">
        <v>26.8</v>
      </c>
      <c r="E364" s="7">
        <f t="shared" ref="E364" si="124">C364*D364</f>
        <v>0</v>
      </c>
    </row>
    <row r="365" spans="1:8" x14ac:dyDescent="0.35">
      <c r="A365" s="66">
        <v>21071503941</v>
      </c>
      <c r="B365" s="67" t="s">
        <v>13</v>
      </c>
      <c r="C365" s="10">
        <v>0</v>
      </c>
      <c r="D365" s="7">
        <v>26.8</v>
      </c>
      <c r="E365" s="7">
        <f t="shared" si="123"/>
        <v>0</v>
      </c>
    </row>
    <row r="366" spans="1:8" x14ac:dyDescent="0.35">
      <c r="A366" s="66">
        <v>21071503389</v>
      </c>
      <c r="B366" s="67" t="s">
        <v>161</v>
      </c>
      <c r="C366" s="10">
        <v>0</v>
      </c>
      <c r="D366" s="7">
        <v>26.8</v>
      </c>
      <c r="E366" s="7">
        <f t="shared" ref="E366:E370" si="125">C366*D366</f>
        <v>0</v>
      </c>
    </row>
    <row r="367" spans="1:8" x14ac:dyDescent="0.35">
      <c r="A367" s="66">
        <v>21071502007</v>
      </c>
      <c r="B367" s="67" t="s">
        <v>8</v>
      </c>
      <c r="C367" s="10">
        <v>0</v>
      </c>
      <c r="D367" s="7">
        <v>26.8</v>
      </c>
      <c r="E367" s="7">
        <f t="shared" si="125"/>
        <v>0</v>
      </c>
    </row>
    <row r="368" spans="1:8" x14ac:dyDescent="0.35">
      <c r="A368" s="66">
        <v>21071503063</v>
      </c>
      <c r="B368" s="67" t="s">
        <v>154</v>
      </c>
      <c r="C368" s="10">
        <v>0</v>
      </c>
      <c r="D368" s="7">
        <v>26.8</v>
      </c>
      <c r="E368" s="7">
        <f t="shared" si="125"/>
        <v>0</v>
      </c>
    </row>
    <row r="369" spans="1:11" x14ac:dyDescent="0.35">
      <c r="A369" s="66">
        <v>21071503568</v>
      </c>
      <c r="B369" s="67" t="s">
        <v>160</v>
      </c>
      <c r="C369" s="10">
        <v>0</v>
      </c>
      <c r="D369" s="7">
        <v>26.8</v>
      </c>
      <c r="E369" s="7">
        <f t="shared" si="125"/>
        <v>0</v>
      </c>
    </row>
    <row r="370" spans="1:11" x14ac:dyDescent="0.35">
      <c r="A370" s="66">
        <v>21071502005</v>
      </c>
      <c r="B370" s="67" t="s">
        <v>10</v>
      </c>
      <c r="C370" s="10">
        <v>0</v>
      </c>
      <c r="D370" s="7">
        <v>26.8</v>
      </c>
      <c r="E370" s="7">
        <f t="shared" si="125"/>
        <v>0</v>
      </c>
    </row>
    <row r="371" spans="1:11" x14ac:dyDescent="0.35">
      <c r="A371" s="66">
        <v>21071503302</v>
      </c>
      <c r="B371" s="67" t="s">
        <v>159</v>
      </c>
      <c r="C371" s="10">
        <v>0</v>
      </c>
      <c r="D371" s="7">
        <v>26.8</v>
      </c>
      <c r="E371" s="7">
        <f t="shared" si="123"/>
        <v>0</v>
      </c>
    </row>
    <row r="372" spans="1:11" x14ac:dyDescent="0.35">
      <c r="A372" s="66">
        <v>21071504988</v>
      </c>
      <c r="B372" s="67" t="s">
        <v>174</v>
      </c>
      <c r="C372" s="10">
        <v>0</v>
      </c>
      <c r="D372" s="7">
        <v>26.8</v>
      </c>
      <c r="E372" s="7">
        <f t="shared" ref="E372" si="126">C372*D372</f>
        <v>0</v>
      </c>
    </row>
    <row r="373" spans="1:11" x14ac:dyDescent="0.35">
      <c r="A373" s="66">
        <v>21071505106</v>
      </c>
      <c r="B373" s="67" t="s">
        <v>175</v>
      </c>
      <c r="C373" s="10">
        <v>0</v>
      </c>
      <c r="D373" s="7">
        <v>26.8</v>
      </c>
      <c r="E373" s="7">
        <f t="shared" ref="E373:E375" si="127">C373*D373</f>
        <v>0</v>
      </c>
    </row>
    <row r="374" spans="1:11" x14ac:dyDescent="0.35">
      <c r="A374" s="46"/>
      <c r="B374" s="43"/>
      <c r="C374" s="10">
        <v>0</v>
      </c>
      <c r="D374" s="7">
        <v>26.8</v>
      </c>
      <c r="E374" s="7">
        <f t="shared" si="127"/>
        <v>0</v>
      </c>
    </row>
    <row r="375" spans="1:11" x14ac:dyDescent="0.35">
      <c r="A375" s="59"/>
      <c r="B375" s="43"/>
      <c r="C375" s="10">
        <v>0</v>
      </c>
      <c r="D375" s="7">
        <v>26.8</v>
      </c>
      <c r="E375" s="7">
        <f t="shared" si="127"/>
        <v>0</v>
      </c>
    </row>
    <row r="376" spans="1:11" x14ac:dyDescent="0.35">
      <c r="A376" s="56"/>
      <c r="B376" s="43"/>
      <c r="C376" s="10">
        <v>0</v>
      </c>
      <c r="D376" s="7">
        <v>26.8</v>
      </c>
      <c r="E376" s="7">
        <f t="shared" ref="E376:E377" si="128">C376*D376</f>
        <v>0</v>
      </c>
    </row>
    <row r="377" spans="1:11" x14ac:dyDescent="0.35">
      <c r="A377" s="56"/>
      <c r="B377" s="43"/>
      <c r="C377" s="10">
        <v>0</v>
      </c>
      <c r="D377" s="7">
        <v>26.8</v>
      </c>
      <c r="E377" s="7">
        <f t="shared" si="128"/>
        <v>0</v>
      </c>
    </row>
    <row r="378" spans="1:11" x14ac:dyDescent="0.35">
      <c r="A378" s="75" t="s">
        <v>53</v>
      </c>
      <c r="B378" s="75"/>
      <c r="C378" s="75"/>
      <c r="D378" s="75"/>
      <c r="E378" s="75"/>
      <c r="G378" s="9"/>
      <c r="H378" s="3"/>
      <c r="I378" s="4"/>
      <c r="J378" s="7"/>
      <c r="K378" s="7"/>
    </row>
    <row r="379" spans="1:11" x14ac:dyDescent="0.35">
      <c r="A379" s="66"/>
      <c r="B379" s="67"/>
      <c r="C379" s="10">
        <v>0</v>
      </c>
      <c r="D379" s="7">
        <v>28</v>
      </c>
      <c r="E379" s="7">
        <f t="shared" ref="E379" si="129">C379*D379</f>
        <v>0</v>
      </c>
    </row>
    <row r="380" spans="1:11" x14ac:dyDescent="0.35">
      <c r="A380" s="66">
        <v>21071502216</v>
      </c>
      <c r="B380" s="67" t="s">
        <v>51</v>
      </c>
      <c r="C380" s="10">
        <v>0</v>
      </c>
      <c r="D380" s="7">
        <v>28</v>
      </c>
      <c r="E380" s="7">
        <f t="shared" ref="E380:E386" si="130">C380*D380</f>
        <v>0</v>
      </c>
    </row>
    <row r="381" spans="1:11" x14ac:dyDescent="0.35">
      <c r="A381" s="66">
        <v>21071503699</v>
      </c>
      <c r="B381" s="67" t="s">
        <v>158</v>
      </c>
      <c r="C381" s="10">
        <v>0</v>
      </c>
      <c r="D381" s="7">
        <v>28</v>
      </c>
      <c r="E381" s="7">
        <f t="shared" ref="E381:E382" si="131">C381*D381</f>
        <v>0</v>
      </c>
    </row>
    <row r="382" spans="1:11" x14ac:dyDescent="0.35">
      <c r="A382" s="66">
        <v>21071505573</v>
      </c>
      <c r="B382" s="67" t="s">
        <v>165</v>
      </c>
      <c r="C382" s="10">
        <v>0</v>
      </c>
      <c r="D382" s="7">
        <v>28</v>
      </c>
      <c r="E382" s="7">
        <f t="shared" si="131"/>
        <v>0</v>
      </c>
    </row>
    <row r="383" spans="1:11" x14ac:dyDescent="0.35">
      <c r="A383" s="66">
        <v>21071504498</v>
      </c>
      <c r="B383" s="67" t="s">
        <v>6</v>
      </c>
      <c r="C383" s="10">
        <v>0</v>
      </c>
      <c r="D383" s="7">
        <v>28</v>
      </c>
      <c r="E383" s="7">
        <f t="shared" si="130"/>
        <v>0</v>
      </c>
    </row>
    <row r="384" spans="1:11" x14ac:dyDescent="0.35">
      <c r="A384" s="66">
        <v>21071503999</v>
      </c>
      <c r="B384" s="67" t="s">
        <v>13</v>
      </c>
      <c r="C384" s="10">
        <v>0</v>
      </c>
      <c r="D384" s="7">
        <v>28</v>
      </c>
      <c r="E384" s="7">
        <f t="shared" si="130"/>
        <v>0</v>
      </c>
    </row>
    <row r="385" spans="1:5" x14ac:dyDescent="0.35">
      <c r="A385" s="66">
        <v>21071503697</v>
      </c>
      <c r="B385" s="67" t="s">
        <v>154</v>
      </c>
      <c r="C385" s="10">
        <v>0</v>
      </c>
      <c r="D385" s="7">
        <v>28</v>
      </c>
      <c r="E385" s="7">
        <f t="shared" si="130"/>
        <v>0</v>
      </c>
    </row>
    <row r="386" spans="1:5" x14ac:dyDescent="0.35">
      <c r="A386" s="66">
        <v>21071504179</v>
      </c>
      <c r="B386" s="67" t="s">
        <v>159</v>
      </c>
      <c r="C386" s="10">
        <v>0</v>
      </c>
      <c r="D386" s="7">
        <v>28</v>
      </c>
      <c r="E386" s="7">
        <f t="shared" si="130"/>
        <v>0</v>
      </c>
    </row>
    <row r="387" spans="1:5" x14ac:dyDescent="0.35">
      <c r="A387" s="66">
        <v>21071504990</v>
      </c>
      <c r="B387" s="67" t="s">
        <v>174</v>
      </c>
      <c r="C387" s="10">
        <v>0</v>
      </c>
      <c r="D387" s="7">
        <v>28</v>
      </c>
      <c r="E387" s="7">
        <f t="shared" ref="E387:E389" si="132">C387*D387</f>
        <v>0</v>
      </c>
    </row>
    <row r="388" spans="1:5" x14ac:dyDescent="0.35">
      <c r="A388" s="66">
        <v>21071505049</v>
      </c>
      <c r="B388" s="67" t="s">
        <v>172</v>
      </c>
      <c r="C388" s="10">
        <v>0</v>
      </c>
      <c r="D388" s="7">
        <v>28</v>
      </c>
      <c r="E388" s="7">
        <f t="shared" si="132"/>
        <v>0</v>
      </c>
    </row>
    <row r="389" spans="1:5" x14ac:dyDescent="0.35">
      <c r="A389" s="66">
        <v>21071505108</v>
      </c>
      <c r="B389" s="67" t="s">
        <v>175</v>
      </c>
      <c r="C389" s="10">
        <v>0</v>
      </c>
      <c r="D389" s="7">
        <v>28</v>
      </c>
      <c r="E389" s="7">
        <f t="shared" si="132"/>
        <v>0</v>
      </c>
    </row>
    <row r="390" spans="1:5" x14ac:dyDescent="0.35">
      <c r="A390" s="46"/>
      <c r="B390" s="43"/>
      <c r="C390" s="10">
        <v>0</v>
      </c>
      <c r="D390" s="7">
        <v>28</v>
      </c>
      <c r="E390" s="7">
        <f t="shared" ref="E390:E391" si="133">C390*D390</f>
        <v>0</v>
      </c>
    </row>
    <row r="391" spans="1:5" x14ac:dyDescent="0.35">
      <c r="A391" s="46"/>
      <c r="B391" s="43"/>
      <c r="C391" s="10">
        <v>0</v>
      </c>
      <c r="D391" s="7">
        <v>28</v>
      </c>
      <c r="E391" s="7">
        <f t="shared" si="133"/>
        <v>0</v>
      </c>
    </row>
    <row r="392" spans="1:5" x14ac:dyDescent="0.35">
      <c r="A392" s="46"/>
      <c r="B392" s="43"/>
      <c r="C392" s="10">
        <v>0</v>
      </c>
      <c r="D392" s="7">
        <v>28</v>
      </c>
      <c r="E392" s="7">
        <f t="shared" ref="E392" si="134">C392*D392</f>
        <v>0</v>
      </c>
    </row>
    <row r="393" spans="1:5" x14ac:dyDescent="0.35">
      <c r="A393" s="59"/>
      <c r="B393" s="43"/>
      <c r="C393" s="10">
        <v>0</v>
      </c>
      <c r="D393" s="7">
        <v>28</v>
      </c>
      <c r="E393" s="7">
        <f t="shared" ref="E393" si="135">C393*D393</f>
        <v>0</v>
      </c>
    </row>
    <row r="394" spans="1:5" x14ac:dyDescent="0.35">
      <c r="A394" s="56"/>
      <c r="B394" s="43"/>
      <c r="C394" s="10">
        <v>0</v>
      </c>
      <c r="D394" s="7">
        <v>28</v>
      </c>
      <c r="E394" s="7">
        <f t="shared" ref="E394" si="136">C394*D394</f>
        <v>0</v>
      </c>
    </row>
    <row r="395" spans="1:5" ht="15" customHeight="1" x14ac:dyDescent="0.35">
      <c r="A395" s="75" t="s">
        <v>28</v>
      </c>
      <c r="B395" s="75"/>
      <c r="C395" s="75"/>
      <c r="D395" s="75"/>
      <c r="E395" s="75"/>
    </row>
    <row r="396" spans="1:5" ht="15" customHeight="1" x14ac:dyDescent="0.35">
      <c r="A396" s="66">
        <v>21071504101</v>
      </c>
      <c r="B396" s="67" t="s">
        <v>7</v>
      </c>
      <c r="C396" s="10">
        <v>0</v>
      </c>
      <c r="D396" s="7">
        <v>28</v>
      </c>
      <c r="E396" s="7">
        <f t="shared" ref="E396" si="137">C396*D396</f>
        <v>0</v>
      </c>
    </row>
    <row r="397" spans="1:5" x14ac:dyDescent="0.35">
      <c r="A397" s="66">
        <v>21071503478</v>
      </c>
      <c r="B397" s="67" t="s">
        <v>158</v>
      </c>
      <c r="C397" s="10">
        <v>0</v>
      </c>
      <c r="D397" s="7">
        <v>28</v>
      </c>
      <c r="E397" s="7">
        <f t="shared" ref="E397:E401" si="138">C397*D397</f>
        <v>0</v>
      </c>
    </row>
    <row r="398" spans="1:5" x14ac:dyDescent="0.35">
      <c r="A398" s="66">
        <v>21071505575</v>
      </c>
      <c r="B398" s="67" t="s">
        <v>165</v>
      </c>
      <c r="C398" s="10">
        <v>0</v>
      </c>
      <c r="D398" s="7">
        <v>28</v>
      </c>
      <c r="E398" s="7">
        <f t="shared" si="138"/>
        <v>0</v>
      </c>
    </row>
    <row r="399" spans="1:5" x14ac:dyDescent="0.35">
      <c r="A399" s="66">
        <v>21071504102</v>
      </c>
      <c r="B399" s="67" t="s">
        <v>6</v>
      </c>
      <c r="C399" s="10">
        <v>0</v>
      </c>
      <c r="D399" s="7">
        <v>28</v>
      </c>
      <c r="E399" s="7">
        <f t="shared" si="138"/>
        <v>0</v>
      </c>
    </row>
    <row r="400" spans="1:5" x14ac:dyDescent="0.35">
      <c r="A400" s="66">
        <v>21071504105</v>
      </c>
      <c r="B400" s="67" t="s">
        <v>13</v>
      </c>
      <c r="C400" s="10">
        <v>0</v>
      </c>
      <c r="D400" s="7">
        <v>28</v>
      </c>
      <c r="E400" s="7">
        <f t="shared" si="138"/>
        <v>0</v>
      </c>
    </row>
    <row r="401" spans="1:8" x14ac:dyDescent="0.35">
      <c r="A401" s="66">
        <v>21071504104</v>
      </c>
      <c r="B401" s="67" t="s">
        <v>8</v>
      </c>
      <c r="C401" s="10">
        <v>0</v>
      </c>
      <c r="D401" s="7">
        <v>28</v>
      </c>
      <c r="E401" s="7">
        <f t="shared" si="138"/>
        <v>0</v>
      </c>
      <c r="G401" s="93" t="s">
        <v>141</v>
      </c>
      <c r="H401" s="93"/>
    </row>
    <row r="402" spans="1:8" x14ac:dyDescent="0.35">
      <c r="A402" s="66">
        <v>21071200025</v>
      </c>
      <c r="B402" s="67" t="s">
        <v>9</v>
      </c>
      <c r="C402" s="10">
        <v>0</v>
      </c>
      <c r="D402" s="7">
        <v>28</v>
      </c>
      <c r="E402" s="7">
        <f t="shared" ref="E402:E405" si="139">C402*D402</f>
        <v>0</v>
      </c>
      <c r="G402" s="93"/>
      <c r="H402" s="93"/>
    </row>
    <row r="403" spans="1:8" x14ac:dyDescent="0.35">
      <c r="A403" s="66">
        <v>21071503043</v>
      </c>
      <c r="B403" s="67" t="s">
        <v>154</v>
      </c>
      <c r="C403" s="10">
        <v>0</v>
      </c>
      <c r="D403" s="7">
        <v>28</v>
      </c>
      <c r="E403" s="7">
        <f t="shared" si="139"/>
        <v>0</v>
      </c>
    </row>
    <row r="404" spans="1:8" x14ac:dyDescent="0.35">
      <c r="A404" s="66">
        <v>21071504103</v>
      </c>
      <c r="B404" s="67" t="s">
        <v>10</v>
      </c>
      <c r="C404" s="10">
        <v>0</v>
      </c>
      <c r="D404" s="7">
        <v>28</v>
      </c>
      <c r="E404" s="7">
        <f t="shared" si="139"/>
        <v>0</v>
      </c>
    </row>
    <row r="405" spans="1:8" x14ac:dyDescent="0.35">
      <c r="A405" s="66">
        <v>21071504989</v>
      </c>
      <c r="B405" s="67" t="s">
        <v>174</v>
      </c>
      <c r="C405" s="10">
        <v>0</v>
      </c>
      <c r="D405" s="7">
        <v>28</v>
      </c>
      <c r="E405" s="7">
        <f t="shared" si="139"/>
        <v>0</v>
      </c>
    </row>
    <row r="406" spans="1:8" x14ac:dyDescent="0.35">
      <c r="A406" s="66">
        <v>21071505048</v>
      </c>
      <c r="B406" s="67" t="s">
        <v>172</v>
      </c>
      <c r="C406" s="10">
        <v>0</v>
      </c>
      <c r="D406" s="7">
        <v>28</v>
      </c>
      <c r="E406" s="7">
        <f t="shared" ref="E406" si="140">C406*D406</f>
        <v>0</v>
      </c>
    </row>
    <row r="407" spans="1:8" x14ac:dyDescent="0.35">
      <c r="A407" s="66">
        <v>21071505107</v>
      </c>
      <c r="B407" s="67" t="s">
        <v>175</v>
      </c>
      <c r="C407" s="10">
        <v>0</v>
      </c>
      <c r="D407" s="7">
        <v>28</v>
      </c>
      <c r="E407" s="7">
        <f t="shared" ref="E407:E409" si="141">C407*D407</f>
        <v>0</v>
      </c>
    </row>
    <row r="408" spans="1:8" x14ac:dyDescent="0.35">
      <c r="A408" s="46"/>
      <c r="B408" s="43"/>
      <c r="C408" s="10">
        <v>0</v>
      </c>
      <c r="D408" s="7">
        <v>28</v>
      </c>
      <c r="E408" s="7">
        <f t="shared" si="141"/>
        <v>0</v>
      </c>
    </row>
    <row r="409" spans="1:8" x14ac:dyDescent="0.35">
      <c r="A409" s="46"/>
      <c r="B409" s="43"/>
      <c r="C409" s="10">
        <v>0</v>
      </c>
      <c r="D409" s="7">
        <v>28</v>
      </c>
      <c r="E409" s="7">
        <f t="shared" si="141"/>
        <v>0</v>
      </c>
    </row>
    <row r="410" spans="1:8" x14ac:dyDescent="0.35">
      <c r="A410" s="46"/>
      <c r="B410" s="43"/>
      <c r="C410" s="10">
        <v>0</v>
      </c>
      <c r="D410" s="7">
        <v>28</v>
      </c>
      <c r="E410" s="7">
        <f t="shared" ref="E410:E411" si="142">C410*D410</f>
        <v>0</v>
      </c>
    </row>
    <row r="411" spans="1:8" x14ac:dyDescent="0.35">
      <c r="A411" s="46"/>
      <c r="B411" s="43"/>
      <c r="C411" s="10">
        <v>0</v>
      </c>
      <c r="D411" s="7">
        <v>28</v>
      </c>
      <c r="E411" s="7">
        <f t="shared" si="142"/>
        <v>0</v>
      </c>
    </row>
    <row r="412" spans="1:8" x14ac:dyDescent="0.35">
      <c r="A412" s="59"/>
      <c r="B412" s="61"/>
      <c r="C412" s="10">
        <v>0</v>
      </c>
      <c r="D412" s="7">
        <v>28</v>
      </c>
      <c r="E412" s="7">
        <f t="shared" ref="E412" si="143">C412*D412</f>
        <v>0</v>
      </c>
    </row>
    <row r="413" spans="1:8" ht="15.75" customHeight="1" x14ac:dyDescent="0.35">
      <c r="A413" s="75" t="s">
        <v>29</v>
      </c>
      <c r="B413" s="75"/>
      <c r="C413" s="75"/>
      <c r="D413" s="75"/>
      <c r="E413" s="75"/>
    </row>
    <row r="414" spans="1:8" x14ac:dyDescent="0.35">
      <c r="A414" s="66">
        <v>21071504110</v>
      </c>
      <c r="B414" s="67" t="s">
        <v>7</v>
      </c>
      <c r="C414" s="10">
        <v>0</v>
      </c>
      <c r="D414" s="7">
        <v>28</v>
      </c>
      <c r="E414" s="7">
        <f t="shared" ref="E414:E422" si="144">C414*D414</f>
        <v>0</v>
      </c>
    </row>
    <row r="415" spans="1:8" x14ac:dyDescent="0.35">
      <c r="A415" s="66">
        <v>21071504112</v>
      </c>
      <c r="B415" s="67" t="s">
        <v>10</v>
      </c>
      <c r="C415" s="10">
        <v>0</v>
      </c>
      <c r="D415" s="7">
        <v>28</v>
      </c>
      <c r="E415" s="7">
        <f t="shared" si="144"/>
        <v>0</v>
      </c>
    </row>
    <row r="416" spans="1:8" x14ac:dyDescent="0.35">
      <c r="A416" s="66">
        <v>21071501253</v>
      </c>
      <c r="B416" s="67" t="s">
        <v>11</v>
      </c>
      <c r="C416" s="10">
        <v>0</v>
      </c>
      <c r="D416" s="7">
        <v>28</v>
      </c>
      <c r="E416" s="7">
        <f t="shared" si="144"/>
        <v>0</v>
      </c>
    </row>
    <row r="417" spans="1:5" x14ac:dyDescent="0.35">
      <c r="A417" s="66">
        <v>21071500753</v>
      </c>
      <c r="B417" s="67" t="s">
        <v>43</v>
      </c>
      <c r="C417" s="10">
        <v>0</v>
      </c>
      <c r="D417" s="7">
        <v>28</v>
      </c>
      <c r="E417" s="7">
        <f t="shared" si="144"/>
        <v>0</v>
      </c>
    </row>
    <row r="418" spans="1:5" x14ac:dyDescent="0.35">
      <c r="A418" s="46">
        <v>21071504989</v>
      </c>
      <c r="B418" s="43" t="s">
        <v>174</v>
      </c>
      <c r="C418" s="10">
        <v>0</v>
      </c>
      <c r="D418" s="7">
        <v>28</v>
      </c>
      <c r="E418" s="7">
        <f t="shared" si="144"/>
        <v>0</v>
      </c>
    </row>
    <row r="419" spans="1:5" x14ac:dyDescent="0.35">
      <c r="A419" s="42">
        <v>21071505048</v>
      </c>
      <c r="B419" s="43" t="s">
        <v>172</v>
      </c>
      <c r="C419" s="10">
        <v>0</v>
      </c>
      <c r="D419" s="7">
        <v>28</v>
      </c>
      <c r="E419" s="7">
        <f t="shared" si="144"/>
        <v>0</v>
      </c>
    </row>
    <row r="420" spans="1:5" x14ac:dyDescent="0.35">
      <c r="A420" s="42"/>
      <c r="B420" s="43"/>
      <c r="C420" s="10">
        <v>0</v>
      </c>
      <c r="D420" s="7">
        <v>28</v>
      </c>
      <c r="E420" s="7">
        <f t="shared" si="144"/>
        <v>0</v>
      </c>
    </row>
    <row r="421" spans="1:5" x14ac:dyDescent="0.35">
      <c r="C421" s="10">
        <v>0</v>
      </c>
      <c r="D421" s="7">
        <v>28</v>
      </c>
      <c r="E421" s="7">
        <f t="shared" si="144"/>
        <v>0</v>
      </c>
    </row>
    <row r="422" spans="1:5" x14ac:dyDescent="0.35">
      <c r="C422" s="10">
        <v>0</v>
      </c>
      <c r="D422" s="7">
        <v>28</v>
      </c>
      <c r="E422" s="7">
        <f t="shared" si="144"/>
        <v>0</v>
      </c>
    </row>
    <row r="423" spans="1:5" x14ac:dyDescent="0.35">
      <c r="A423" s="75" t="s">
        <v>101</v>
      </c>
      <c r="B423" s="75"/>
      <c r="C423" s="75"/>
      <c r="D423" s="75"/>
      <c r="E423" s="75"/>
    </row>
    <row r="424" spans="1:5" x14ac:dyDescent="0.35">
      <c r="A424" s="66">
        <v>21071505790</v>
      </c>
      <c r="B424" s="67" t="s">
        <v>158</v>
      </c>
      <c r="C424" s="10">
        <v>0</v>
      </c>
      <c r="D424" s="7">
        <v>25</v>
      </c>
      <c r="E424" s="7">
        <f t="shared" ref="E424" si="145">C424*D424</f>
        <v>0</v>
      </c>
    </row>
    <row r="425" spans="1:5" x14ac:dyDescent="0.35">
      <c r="A425" s="66">
        <v>21071505582</v>
      </c>
      <c r="B425" s="67" t="s">
        <v>165</v>
      </c>
      <c r="C425" s="10">
        <v>0</v>
      </c>
      <c r="D425" s="7">
        <v>25</v>
      </c>
      <c r="E425" s="7">
        <f t="shared" ref="E425:E429" si="146">C425*D425</f>
        <v>0</v>
      </c>
    </row>
    <row r="426" spans="1:5" x14ac:dyDescent="0.35">
      <c r="A426" s="66">
        <v>21071504266</v>
      </c>
      <c r="B426" s="67" t="s">
        <v>161</v>
      </c>
      <c r="C426" s="10">
        <v>0</v>
      </c>
      <c r="D426" s="7">
        <v>25</v>
      </c>
      <c r="E426" s="7">
        <f t="shared" si="146"/>
        <v>0</v>
      </c>
    </row>
    <row r="427" spans="1:5" x14ac:dyDescent="0.35">
      <c r="A427" s="66">
        <v>21071503722</v>
      </c>
      <c r="B427" s="67" t="s">
        <v>8</v>
      </c>
      <c r="C427" s="10">
        <v>0</v>
      </c>
      <c r="D427" s="7">
        <v>25</v>
      </c>
      <c r="E427" s="7">
        <f t="shared" si="146"/>
        <v>0</v>
      </c>
    </row>
    <row r="428" spans="1:5" x14ac:dyDescent="0.35">
      <c r="A428" s="66">
        <v>21071503916</v>
      </c>
      <c r="B428" s="67" t="s">
        <v>154</v>
      </c>
      <c r="C428" s="10">
        <v>0</v>
      </c>
      <c r="D428" s="7">
        <v>25</v>
      </c>
      <c r="E428" s="7">
        <f t="shared" si="146"/>
        <v>0</v>
      </c>
    </row>
    <row r="429" spans="1:5" x14ac:dyDescent="0.35">
      <c r="A429" s="66">
        <v>21071504993</v>
      </c>
      <c r="B429" s="67" t="s">
        <v>174</v>
      </c>
      <c r="C429" s="10">
        <v>0</v>
      </c>
      <c r="D429" s="7">
        <v>25</v>
      </c>
      <c r="E429" s="7">
        <f t="shared" si="146"/>
        <v>0</v>
      </c>
    </row>
    <row r="430" spans="1:5" x14ac:dyDescent="0.35">
      <c r="A430" s="46"/>
      <c r="B430" s="43"/>
      <c r="C430" s="10">
        <v>0</v>
      </c>
      <c r="D430" s="7">
        <v>25</v>
      </c>
      <c r="E430" s="7">
        <f t="shared" ref="E430:E431" si="147">C430*D430</f>
        <v>0</v>
      </c>
    </row>
    <row r="431" spans="1:5" x14ac:dyDescent="0.35">
      <c r="A431" s="46"/>
      <c r="B431" s="43"/>
      <c r="C431" s="10">
        <v>0</v>
      </c>
      <c r="D431" s="7">
        <v>25</v>
      </c>
      <c r="E431" s="7">
        <f t="shared" si="147"/>
        <v>0</v>
      </c>
    </row>
    <row r="432" spans="1:5" x14ac:dyDescent="0.35">
      <c r="A432" s="46"/>
      <c r="B432" s="43"/>
      <c r="C432" s="10">
        <v>0</v>
      </c>
      <c r="D432" s="7">
        <v>25</v>
      </c>
      <c r="E432" s="7">
        <f t="shared" ref="E432" si="148">C432*D432</f>
        <v>0</v>
      </c>
    </row>
    <row r="433" spans="1:8" x14ac:dyDescent="0.35">
      <c r="A433" s="46"/>
      <c r="B433" s="43"/>
      <c r="C433" s="10">
        <v>0</v>
      </c>
      <c r="D433" s="7">
        <v>25</v>
      </c>
      <c r="E433" s="7">
        <f t="shared" ref="E433:E434" si="149">C433*D433</f>
        <v>0</v>
      </c>
    </row>
    <row r="434" spans="1:8" x14ac:dyDescent="0.35">
      <c r="A434" s="46"/>
      <c r="B434" s="43"/>
      <c r="C434" s="10">
        <v>0</v>
      </c>
      <c r="D434" s="7">
        <v>25</v>
      </c>
      <c r="E434" s="7">
        <f t="shared" si="149"/>
        <v>0</v>
      </c>
    </row>
    <row r="435" spans="1:8" x14ac:dyDescent="0.35">
      <c r="A435" s="46"/>
      <c r="B435" s="43"/>
      <c r="C435" s="10">
        <v>0</v>
      </c>
      <c r="D435" s="7">
        <v>25</v>
      </c>
      <c r="E435" s="7">
        <f t="shared" ref="E435" si="150">C435*D435</f>
        <v>0</v>
      </c>
    </row>
    <row r="436" spans="1:8" x14ac:dyDescent="0.35">
      <c r="A436" s="46"/>
      <c r="B436" s="43"/>
      <c r="C436" s="10">
        <v>0</v>
      </c>
      <c r="D436" s="7">
        <v>25</v>
      </c>
      <c r="E436" s="7">
        <f t="shared" ref="E436:E437" si="151">C436*D436</f>
        <v>0</v>
      </c>
    </row>
    <row r="437" spans="1:8" x14ac:dyDescent="0.35">
      <c r="A437" s="46"/>
      <c r="B437" s="43"/>
      <c r="C437" s="10">
        <v>0</v>
      </c>
      <c r="D437" s="7">
        <v>25</v>
      </c>
      <c r="E437" s="7">
        <f t="shared" si="151"/>
        <v>0</v>
      </c>
    </row>
    <row r="438" spans="1:8" x14ac:dyDescent="0.35">
      <c r="A438" s="76" t="s">
        <v>39</v>
      </c>
      <c r="B438" s="78"/>
      <c r="C438" s="78"/>
      <c r="D438" s="78"/>
      <c r="E438" s="79"/>
    </row>
    <row r="439" spans="1:8" x14ac:dyDescent="0.35">
      <c r="A439" s="66">
        <v>21071502723</v>
      </c>
      <c r="B439" s="67" t="s">
        <v>152</v>
      </c>
      <c r="C439" s="10">
        <v>0</v>
      </c>
      <c r="D439" s="7">
        <v>29.2</v>
      </c>
      <c r="E439" s="7">
        <f t="shared" ref="E439" si="152">C439*D439</f>
        <v>0</v>
      </c>
    </row>
    <row r="440" spans="1:8" x14ac:dyDescent="0.35">
      <c r="A440" s="66">
        <v>21071502295</v>
      </c>
      <c r="B440" s="67" t="s">
        <v>7</v>
      </c>
      <c r="C440" s="10">
        <v>0</v>
      </c>
      <c r="D440" s="7">
        <v>29.2</v>
      </c>
      <c r="E440" s="7">
        <f t="shared" ref="E440:E449" si="153">C440*D440</f>
        <v>0</v>
      </c>
    </row>
    <row r="441" spans="1:8" x14ac:dyDescent="0.35">
      <c r="A441" s="66">
        <v>21071503502</v>
      </c>
      <c r="B441" s="67" t="s">
        <v>158</v>
      </c>
      <c r="C441" s="10">
        <v>0</v>
      </c>
      <c r="D441" s="7">
        <v>29.2</v>
      </c>
      <c r="E441" s="7">
        <f t="shared" si="153"/>
        <v>0</v>
      </c>
      <c r="H441" s="9"/>
    </row>
    <row r="442" spans="1:8" x14ac:dyDescent="0.35">
      <c r="A442" s="66">
        <v>21071505585</v>
      </c>
      <c r="B442" s="67" t="s">
        <v>165</v>
      </c>
      <c r="C442" s="10">
        <v>0</v>
      </c>
      <c r="D442" s="7">
        <v>29.2</v>
      </c>
      <c r="E442" s="7">
        <f t="shared" si="153"/>
        <v>0</v>
      </c>
      <c r="H442" s="9"/>
    </row>
    <row r="443" spans="1:8" x14ac:dyDescent="0.35">
      <c r="A443" s="66">
        <v>21071502294</v>
      </c>
      <c r="B443" s="67" t="s">
        <v>6</v>
      </c>
      <c r="C443" s="10">
        <v>0</v>
      </c>
      <c r="D443" s="7">
        <v>29.2</v>
      </c>
      <c r="E443" s="7">
        <f t="shared" si="153"/>
        <v>0</v>
      </c>
      <c r="H443" s="9"/>
    </row>
    <row r="444" spans="1:8" x14ac:dyDescent="0.35">
      <c r="A444" s="66">
        <v>21071503881</v>
      </c>
      <c r="B444" s="67" t="s">
        <v>13</v>
      </c>
      <c r="C444" s="10">
        <v>0</v>
      </c>
      <c r="D444" s="7">
        <v>29.2</v>
      </c>
      <c r="E444" s="7">
        <f t="shared" si="153"/>
        <v>0</v>
      </c>
      <c r="H444" s="9"/>
    </row>
    <row r="445" spans="1:8" x14ac:dyDescent="0.35">
      <c r="A445" s="66">
        <v>21071503393</v>
      </c>
      <c r="B445" s="67" t="s">
        <v>161</v>
      </c>
      <c r="C445" s="10">
        <v>0</v>
      </c>
      <c r="D445" s="7">
        <v>29.2</v>
      </c>
      <c r="E445" s="7">
        <f t="shared" si="153"/>
        <v>0</v>
      </c>
      <c r="H445" s="9"/>
    </row>
    <row r="446" spans="1:8" x14ac:dyDescent="0.35">
      <c r="A446" s="66">
        <v>21071502293</v>
      </c>
      <c r="B446" s="67" t="s">
        <v>8</v>
      </c>
      <c r="C446" s="10">
        <v>0</v>
      </c>
      <c r="D446" s="7">
        <v>29.2</v>
      </c>
      <c r="E446" s="7">
        <f t="shared" si="153"/>
        <v>0</v>
      </c>
      <c r="H446" s="9"/>
    </row>
    <row r="447" spans="1:8" ht="15" customHeight="1" x14ac:dyDescent="0.35">
      <c r="A447" s="66">
        <v>21071503067</v>
      </c>
      <c r="B447" s="67" t="s">
        <v>154</v>
      </c>
      <c r="C447" s="10">
        <v>0</v>
      </c>
      <c r="D447" s="7">
        <v>29.2</v>
      </c>
      <c r="E447" s="7">
        <f t="shared" ref="E447:E448" si="154">C447*D447</f>
        <v>0</v>
      </c>
      <c r="G447" s="93" t="s">
        <v>141</v>
      </c>
      <c r="H447" s="93"/>
    </row>
    <row r="448" spans="1:8" ht="15" customHeight="1" x14ac:dyDescent="0.35">
      <c r="A448" s="66">
        <v>21071502292</v>
      </c>
      <c r="B448" s="67" t="s">
        <v>10</v>
      </c>
      <c r="C448" s="10">
        <v>0</v>
      </c>
      <c r="D448" s="7">
        <v>29.2</v>
      </c>
      <c r="E448" s="7">
        <f t="shared" si="154"/>
        <v>0</v>
      </c>
      <c r="G448" s="93"/>
      <c r="H448" s="93"/>
    </row>
    <row r="449" spans="1:8" x14ac:dyDescent="0.35">
      <c r="A449" s="66">
        <v>21071503306</v>
      </c>
      <c r="B449" s="67" t="s">
        <v>159</v>
      </c>
      <c r="C449" s="10">
        <v>0</v>
      </c>
      <c r="D449" s="7">
        <v>29.2</v>
      </c>
      <c r="E449" s="7">
        <f t="shared" si="153"/>
        <v>0</v>
      </c>
      <c r="H449" s="9"/>
    </row>
    <row r="450" spans="1:8" x14ac:dyDescent="0.35">
      <c r="A450" s="66">
        <v>21071504991</v>
      </c>
      <c r="B450" s="67" t="s">
        <v>174</v>
      </c>
      <c r="C450" s="10">
        <v>0</v>
      </c>
      <c r="D450" s="7">
        <v>29.2</v>
      </c>
      <c r="E450" s="7">
        <f t="shared" ref="E450:E451" si="155">C450*D450</f>
        <v>0</v>
      </c>
      <c r="H450" s="9"/>
    </row>
    <row r="451" spans="1:8" x14ac:dyDescent="0.35">
      <c r="A451" s="66">
        <v>21071505109</v>
      </c>
      <c r="B451" s="67" t="s">
        <v>175</v>
      </c>
      <c r="C451" s="10">
        <v>0</v>
      </c>
      <c r="D451" s="7">
        <v>29.2</v>
      </c>
      <c r="E451" s="7">
        <f t="shared" si="155"/>
        <v>0</v>
      </c>
      <c r="H451" s="9"/>
    </row>
    <row r="452" spans="1:8" x14ac:dyDescent="0.35">
      <c r="A452" s="66">
        <v>21071503638</v>
      </c>
      <c r="B452" s="67" t="s">
        <v>171</v>
      </c>
      <c r="C452" s="10">
        <v>0</v>
      </c>
      <c r="D452" s="7">
        <v>29.2</v>
      </c>
      <c r="E452" s="7">
        <f t="shared" ref="E452" si="156">C452*D452</f>
        <v>0</v>
      </c>
      <c r="H452" s="9"/>
    </row>
    <row r="453" spans="1:8" x14ac:dyDescent="0.35">
      <c r="A453" s="59"/>
      <c r="B453" s="61"/>
      <c r="C453" s="10">
        <v>0</v>
      </c>
      <c r="D453" s="7">
        <v>29.2</v>
      </c>
      <c r="E453" s="7">
        <f t="shared" ref="E453" si="157">C453*D453</f>
        <v>0</v>
      </c>
      <c r="H453" s="9"/>
    </row>
    <row r="454" spans="1:8" x14ac:dyDescent="0.35">
      <c r="A454" s="75" t="s">
        <v>30</v>
      </c>
      <c r="B454" s="75"/>
      <c r="C454" s="75"/>
      <c r="D454" s="75"/>
      <c r="E454" s="75"/>
      <c r="H454" s="9"/>
    </row>
    <row r="455" spans="1:8" x14ac:dyDescent="0.35">
      <c r="A455" s="66">
        <v>21071502724</v>
      </c>
      <c r="B455" s="67" t="s">
        <v>152</v>
      </c>
      <c r="C455" s="10">
        <v>0</v>
      </c>
      <c r="D455" s="7">
        <v>26.8</v>
      </c>
      <c r="E455" s="7">
        <f t="shared" ref="E455" si="158">C455*D455</f>
        <v>0</v>
      </c>
      <c r="H455" s="9"/>
    </row>
    <row r="456" spans="1:8" x14ac:dyDescent="0.35">
      <c r="A456" s="66">
        <v>21071300106</v>
      </c>
      <c r="B456" s="67" t="s">
        <v>7</v>
      </c>
      <c r="C456" s="10">
        <v>0</v>
      </c>
      <c r="D456" s="7">
        <v>26.8</v>
      </c>
      <c r="E456" s="7">
        <f t="shared" ref="E456:E465" si="159">C456*D456</f>
        <v>0</v>
      </c>
    </row>
    <row r="457" spans="1:8" x14ac:dyDescent="0.35">
      <c r="A457" s="66">
        <v>21071501773</v>
      </c>
      <c r="B457" s="67" t="s">
        <v>40</v>
      </c>
      <c r="C457" s="10">
        <v>0</v>
      </c>
      <c r="D457" s="7">
        <v>26.8</v>
      </c>
      <c r="E457" s="7">
        <f t="shared" si="159"/>
        <v>0</v>
      </c>
    </row>
    <row r="458" spans="1:8" x14ac:dyDescent="0.35">
      <c r="A458" s="66">
        <v>21071503494</v>
      </c>
      <c r="B458" s="67" t="s">
        <v>158</v>
      </c>
      <c r="C458" s="10">
        <v>0</v>
      </c>
      <c r="D458" s="7">
        <v>26.8</v>
      </c>
      <c r="E458" s="7">
        <f t="shared" si="159"/>
        <v>0</v>
      </c>
    </row>
    <row r="459" spans="1:8" x14ac:dyDescent="0.35">
      <c r="A459" s="66">
        <v>21071505579</v>
      </c>
      <c r="B459" s="67" t="s">
        <v>165</v>
      </c>
      <c r="C459" s="10">
        <v>0</v>
      </c>
      <c r="D459" s="7">
        <v>26.8</v>
      </c>
      <c r="E459" s="7">
        <f t="shared" si="159"/>
        <v>0</v>
      </c>
    </row>
    <row r="460" spans="1:8" x14ac:dyDescent="0.35">
      <c r="A460" s="66">
        <v>21070070035</v>
      </c>
      <c r="B460" s="67" t="s">
        <v>6</v>
      </c>
      <c r="C460" s="10">
        <v>0</v>
      </c>
      <c r="D460" s="7">
        <v>26.8</v>
      </c>
      <c r="E460" s="7">
        <f t="shared" si="159"/>
        <v>0</v>
      </c>
    </row>
    <row r="461" spans="1:8" x14ac:dyDescent="0.35">
      <c r="A461" s="66">
        <v>21071500405</v>
      </c>
      <c r="B461" s="67" t="s">
        <v>170</v>
      </c>
      <c r="C461" s="10">
        <v>0</v>
      </c>
      <c r="D461" s="7">
        <v>26.8</v>
      </c>
      <c r="E461" s="7">
        <f t="shared" si="159"/>
        <v>0</v>
      </c>
    </row>
    <row r="462" spans="1:8" x14ac:dyDescent="0.35">
      <c r="A462" s="66">
        <v>21071501470</v>
      </c>
      <c r="B462" s="67" t="s">
        <v>13</v>
      </c>
      <c r="C462" s="10">
        <v>0</v>
      </c>
      <c r="D462" s="7">
        <v>26.8</v>
      </c>
      <c r="E462" s="7">
        <f t="shared" si="159"/>
        <v>0</v>
      </c>
    </row>
    <row r="463" spans="1:8" x14ac:dyDescent="0.35">
      <c r="A463" s="66">
        <v>21071500435</v>
      </c>
      <c r="B463" s="67" t="s">
        <v>169</v>
      </c>
      <c r="C463" s="10">
        <v>0</v>
      </c>
      <c r="D463" s="7">
        <v>26.8</v>
      </c>
      <c r="E463" s="7">
        <f t="shared" si="159"/>
        <v>0</v>
      </c>
    </row>
    <row r="464" spans="1:8" x14ac:dyDescent="0.35">
      <c r="A464" s="66">
        <v>21071504487</v>
      </c>
      <c r="B464" s="67" t="s">
        <v>161</v>
      </c>
      <c r="C464" s="10">
        <v>0</v>
      </c>
      <c r="D464" s="7">
        <v>26.8</v>
      </c>
      <c r="E464" s="7">
        <f t="shared" si="159"/>
        <v>0</v>
      </c>
    </row>
    <row r="465" spans="1:8" x14ac:dyDescent="0.35">
      <c r="A465" s="66">
        <v>21071300109</v>
      </c>
      <c r="B465" s="67" t="s">
        <v>8</v>
      </c>
      <c r="C465" s="10">
        <v>0</v>
      </c>
      <c r="D465" s="7">
        <v>26.8</v>
      </c>
      <c r="E465" s="7">
        <f t="shared" si="159"/>
        <v>0</v>
      </c>
    </row>
    <row r="466" spans="1:8" x14ac:dyDescent="0.35">
      <c r="A466" s="66">
        <v>21071503059</v>
      </c>
      <c r="B466" s="67" t="s">
        <v>154</v>
      </c>
      <c r="C466" s="10">
        <v>0</v>
      </c>
      <c r="D466" s="7">
        <v>26.8</v>
      </c>
      <c r="E466" s="7">
        <f t="shared" ref="E466:E468" si="160">C466*D466</f>
        <v>0</v>
      </c>
      <c r="H466" s="41"/>
    </row>
    <row r="467" spans="1:8" x14ac:dyDescent="0.35">
      <c r="A467" s="66">
        <v>21071503818</v>
      </c>
      <c r="B467" s="67" t="s">
        <v>10</v>
      </c>
      <c r="C467" s="10">
        <v>0</v>
      </c>
      <c r="D467" s="7">
        <v>26.8</v>
      </c>
      <c r="E467" s="7">
        <f t="shared" si="160"/>
        <v>0</v>
      </c>
    </row>
    <row r="468" spans="1:8" x14ac:dyDescent="0.35">
      <c r="A468" s="66">
        <v>21071503298</v>
      </c>
      <c r="B468" s="67" t="s">
        <v>159</v>
      </c>
      <c r="C468" s="10">
        <v>0</v>
      </c>
      <c r="D468" s="7">
        <v>26.8</v>
      </c>
      <c r="E468" s="7">
        <f t="shared" si="160"/>
        <v>0</v>
      </c>
    </row>
    <row r="469" spans="1:8" x14ac:dyDescent="0.35">
      <c r="A469" s="66">
        <v>21071504992</v>
      </c>
      <c r="B469" s="67" t="s">
        <v>174</v>
      </c>
      <c r="C469" s="10">
        <v>0</v>
      </c>
      <c r="D469" s="7">
        <v>26.8</v>
      </c>
      <c r="E469" s="7">
        <f t="shared" ref="E469" si="161">C469*D469</f>
        <v>0</v>
      </c>
    </row>
    <row r="470" spans="1:8" x14ac:dyDescent="0.35">
      <c r="A470" s="66">
        <v>21071505051</v>
      </c>
      <c r="B470" s="67" t="s">
        <v>172</v>
      </c>
      <c r="C470" s="10">
        <v>0</v>
      </c>
      <c r="D470" s="7">
        <v>26.8</v>
      </c>
      <c r="E470" s="7">
        <f t="shared" ref="E470:E471" si="162">C470*D470</f>
        <v>0</v>
      </c>
    </row>
    <row r="471" spans="1:8" x14ac:dyDescent="0.35">
      <c r="A471" s="66">
        <v>21071505110</v>
      </c>
      <c r="B471" s="67" t="s">
        <v>175</v>
      </c>
      <c r="C471" s="10">
        <v>0</v>
      </c>
      <c r="D471" s="7">
        <v>26.8</v>
      </c>
      <c r="E471" s="7">
        <f t="shared" si="162"/>
        <v>0</v>
      </c>
    </row>
    <row r="472" spans="1:8" x14ac:dyDescent="0.35">
      <c r="A472" s="66">
        <v>21071300105</v>
      </c>
      <c r="B472" s="67" t="s">
        <v>9</v>
      </c>
      <c r="C472" s="10">
        <v>0</v>
      </c>
      <c r="D472" s="7">
        <v>26.8</v>
      </c>
      <c r="E472" s="7">
        <f t="shared" ref="E472:E474" si="163">C472*D472</f>
        <v>0</v>
      </c>
    </row>
    <row r="473" spans="1:8" x14ac:dyDescent="0.35">
      <c r="A473" s="46"/>
      <c r="B473" s="43"/>
      <c r="C473" s="10">
        <v>0</v>
      </c>
      <c r="D473" s="7">
        <v>26.8</v>
      </c>
      <c r="E473" s="7">
        <f t="shared" si="163"/>
        <v>0</v>
      </c>
    </row>
    <row r="474" spans="1:8" x14ac:dyDescent="0.35">
      <c r="A474" s="46"/>
      <c r="B474" s="43"/>
      <c r="C474" s="10">
        <v>0</v>
      </c>
      <c r="D474" s="7">
        <v>26.8</v>
      </c>
      <c r="E474" s="7">
        <f t="shared" si="163"/>
        <v>0</v>
      </c>
    </row>
    <row r="475" spans="1:8" x14ac:dyDescent="0.35">
      <c r="A475" s="46"/>
      <c r="B475" s="43"/>
      <c r="C475" s="10">
        <v>0</v>
      </c>
      <c r="D475" s="7">
        <v>26.8</v>
      </c>
      <c r="E475" s="7">
        <f t="shared" ref="E475" si="164">C475*D475</f>
        <v>0</v>
      </c>
    </row>
    <row r="476" spans="1:8" x14ac:dyDescent="0.35">
      <c r="A476" s="60"/>
      <c r="B476" s="61"/>
      <c r="C476" s="10">
        <v>0</v>
      </c>
      <c r="D476" s="7">
        <v>26.8</v>
      </c>
      <c r="E476" s="7">
        <f t="shared" ref="E476" si="165">C476*D476</f>
        <v>0</v>
      </c>
    </row>
    <row r="477" spans="1:8" x14ac:dyDescent="0.35">
      <c r="A477" s="56"/>
      <c r="B477" s="43"/>
      <c r="C477" s="10">
        <v>0</v>
      </c>
      <c r="D477" s="7">
        <v>26.8</v>
      </c>
      <c r="E477" s="7">
        <f t="shared" ref="E477" si="166">C477*D477</f>
        <v>0</v>
      </c>
    </row>
    <row r="478" spans="1:8" x14ac:dyDescent="0.35">
      <c r="A478" s="75" t="s">
        <v>31</v>
      </c>
      <c r="B478" s="75"/>
      <c r="C478" s="75"/>
      <c r="D478" s="75"/>
      <c r="E478" s="75"/>
    </row>
    <row r="479" spans="1:8" x14ac:dyDescent="0.35">
      <c r="A479" s="66">
        <v>21071502255</v>
      </c>
      <c r="B479" s="67" t="s">
        <v>7</v>
      </c>
      <c r="C479" s="10">
        <v>0</v>
      </c>
      <c r="D479" s="7">
        <v>29.2</v>
      </c>
      <c r="E479" s="7">
        <f t="shared" ref="E479" si="167">C479*D479</f>
        <v>0</v>
      </c>
    </row>
    <row r="480" spans="1:8" x14ac:dyDescent="0.35">
      <c r="A480" s="66">
        <v>21071503982</v>
      </c>
      <c r="B480" s="67" t="s">
        <v>157</v>
      </c>
      <c r="C480" s="10">
        <v>0</v>
      </c>
      <c r="D480" s="7">
        <v>29.2</v>
      </c>
      <c r="E480" s="7">
        <f t="shared" ref="E480:E484" si="168">C480*D480</f>
        <v>0</v>
      </c>
    </row>
    <row r="481" spans="1:5" x14ac:dyDescent="0.35">
      <c r="A481" s="66">
        <v>21071503635</v>
      </c>
      <c r="B481" s="67" t="s">
        <v>171</v>
      </c>
      <c r="C481" s="10">
        <v>0</v>
      </c>
      <c r="D481" s="7">
        <v>29.2</v>
      </c>
      <c r="E481" s="7">
        <f t="shared" si="168"/>
        <v>0</v>
      </c>
    </row>
    <row r="482" spans="1:5" x14ac:dyDescent="0.35">
      <c r="A482" s="66">
        <v>21071503499</v>
      </c>
      <c r="B482" s="67" t="s">
        <v>158</v>
      </c>
      <c r="C482" s="10">
        <v>0</v>
      </c>
      <c r="D482" s="7">
        <v>29.2</v>
      </c>
      <c r="E482" s="7">
        <f t="shared" si="168"/>
        <v>0</v>
      </c>
    </row>
    <row r="483" spans="1:5" x14ac:dyDescent="0.35">
      <c r="A483" s="66">
        <v>21071502060</v>
      </c>
      <c r="B483" s="67" t="s">
        <v>43</v>
      </c>
      <c r="C483" s="10">
        <v>0</v>
      </c>
      <c r="D483" s="7">
        <v>29.2</v>
      </c>
      <c r="E483" s="7">
        <f t="shared" si="168"/>
        <v>0</v>
      </c>
    </row>
    <row r="484" spans="1:5" x14ac:dyDescent="0.35">
      <c r="A484" s="66">
        <v>21071505583</v>
      </c>
      <c r="B484" s="67" t="s">
        <v>165</v>
      </c>
      <c r="C484" s="10">
        <v>0</v>
      </c>
      <c r="D484" s="7">
        <v>29.2</v>
      </c>
      <c r="E484" s="7">
        <f t="shared" si="168"/>
        <v>0</v>
      </c>
    </row>
    <row r="485" spans="1:5" x14ac:dyDescent="0.35">
      <c r="A485" s="66">
        <v>21071502257</v>
      </c>
      <c r="B485" s="67" t="s">
        <v>6</v>
      </c>
      <c r="C485" s="10">
        <v>0</v>
      </c>
      <c r="D485" s="7">
        <v>29.2</v>
      </c>
      <c r="E485" s="7">
        <f t="shared" ref="E485:E487" si="169">C485*D485</f>
        <v>0</v>
      </c>
    </row>
    <row r="486" spans="1:5" x14ac:dyDescent="0.35">
      <c r="A486" s="66">
        <v>21071501903</v>
      </c>
      <c r="B486" s="67" t="s">
        <v>13</v>
      </c>
      <c r="C486" s="10">
        <v>0</v>
      </c>
      <c r="D486" s="7">
        <v>29.2</v>
      </c>
      <c r="E486" s="7">
        <f t="shared" si="169"/>
        <v>0</v>
      </c>
    </row>
    <row r="487" spans="1:5" x14ac:dyDescent="0.35">
      <c r="A487" s="66">
        <v>21071503390</v>
      </c>
      <c r="B487" s="67" t="s">
        <v>161</v>
      </c>
      <c r="C487" s="10">
        <v>0</v>
      </c>
      <c r="D487" s="7">
        <v>29.2</v>
      </c>
      <c r="E487" s="7">
        <f t="shared" si="169"/>
        <v>0</v>
      </c>
    </row>
    <row r="488" spans="1:5" x14ac:dyDescent="0.35">
      <c r="A488" s="66">
        <v>21071502014</v>
      </c>
      <c r="B488" s="67" t="s">
        <v>8</v>
      </c>
      <c r="C488" s="10">
        <v>0</v>
      </c>
      <c r="D488" s="7">
        <v>29.2</v>
      </c>
      <c r="E488" s="7">
        <f t="shared" ref="E488" si="170">C488*D488</f>
        <v>0</v>
      </c>
    </row>
    <row r="489" spans="1:5" x14ac:dyDescent="0.35">
      <c r="A489" s="66">
        <v>21071503064</v>
      </c>
      <c r="B489" s="67" t="s">
        <v>154</v>
      </c>
      <c r="C489" s="10">
        <v>0</v>
      </c>
      <c r="D489" s="7">
        <v>29.2</v>
      </c>
      <c r="E489" s="7">
        <f t="shared" ref="E489:E490" si="171">C489*D489</f>
        <v>0</v>
      </c>
    </row>
    <row r="490" spans="1:5" x14ac:dyDescent="0.35">
      <c r="A490" s="66">
        <v>21071502258</v>
      </c>
      <c r="B490" s="67" t="s">
        <v>10</v>
      </c>
      <c r="C490" s="10">
        <v>0</v>
      </c>
      <c r="D490" s="7">
        <v>29.2</v>
      </c>
      <c r="E490" s="7">
        <f t="shared" si="171"/>
        <v>0</v>
      </c>
    </row>
    <row r="491" spans="1:5" x14ac:dyDescent="0.35">
      <c r="A491" s="66">
        <v>21071503303</v>
      </c>
      <c r="B491" s="67" t="s">
        <v>159</v>
      </c>
      <c r="C491" s="10">
        <v>0</v>
      </c>
      <c r="D491" s="7">
        <v>29.2</v>
      </c>
      <c r="E491" s="7">
        <f t="shared" ref="E491:E492" si="172">C491*D491</f>
        <v>0</v>
      </c>
    </row>
    <row r="492" spans="1:5" x14ac:dyDescent="0.35">
      <c r="A492" s="66">
        <v>21071504996</v>
      </c>
      <c r="B492" s="67" t="s">
        <v>174</v>
      </c>
      <c r="C492" s="10">
        <v>0</v>
      </c>
      <c r="D492" s="7">
        <v>29.2</v>
      </c>
      <c r="E492" s="7">
        <f t="shared" si="172"/>
        <v>0</v>
      </c>
    </row>
    <row r="493" spans="1:5" x14ac:dyDescent="0.35">
      <c r="A493" s="66">
        <v>21071505055</v>
      </c>
      <c r="B493" s="67" t="s">
        <v>172</v>
      </c>
      <c r="C493" s="10">
        <v>0</v>
      </c>
      <c r="D493" s="7">
        <v>29.2</v>
      </c>
      <c r="E493" s="7">
        <f t="shared" ref="E493" si="173">C493*D493</f>
        <v>0</v>
      </c>
    </row>
    <row r="494" spans="1:5" x14ac:dyDescent="0.35">
      <c r="A494" s="66">
        <v>21071505114</v>
      </c>
      <c r="B494" s="67" t="s">
        <v>175</v>
      </c>
      <c r="C494" s="10">
        <v>0</v>
      </c>
      <c r="D494" s="7">
        <v>29.2</v>
      </c>
      <c r="E494" s="7">
        <f t="shared" ref="E494" si="174">C494*D494</f>
        <v>0</v>
      </c>
    </row>
    <row r="495" spans="1:5" x14ac:dyDescent="0.35">
      <c r="A495" s="75" t="s">
        <v>32</v>
      </c>
      <c r="B495" s="75"/>
      <c r="C495" s="75"/>
      <c r="D495" s="75"/>
      <c r="E495" s="75"/>
    </row>
    <row r="496" spans="1:5" x14ac:dyDescent="0.35">
      <c r="A496" s="66">
        <v>21071502727</v>
      </c>
      <c r="B496" s="67" t="s">
        <v>152</v>
      </c>
      <c r="C496" s="10">
        <v>0</v>
      </c>
      <c r="D496" s="7">
        <v>34</v>
      </c>
      <c r="E496" s="7">
        <f t="shared" ref="E496:E503" si="175">C496*D496</f>
        <v>0</v>
      </c>
    </row>
    <row r="497" spans="1:8" x14ac:dyDescent="0.35">
      <c r="A497" s="66">
        <v>21071503829</v>
      </c>
      <c r="B497" s="67" t="s">
        <v>7</v>
      </c>
      <c r="C497" s="10">
        <v>0</v>
      </c>
      <c r="D497" s="7">
        <v>34</v>
      </c>
      <c r="E497" s="7">
        <f t="shared" si="175"/>
        <v>0</v>
      </c>
    </row>
    <row r="498" spans="1:8" x14ac:dyDescent="0.35">
      <c r="A498" s="66">
        <v>21071501778</v>
      </c>
      <c r="B498" s="67" t="s">
        <v>40</v>
      </c>
      <c r="C498" s="10">
        <v>0</v>
      </c>
      <c r="D498" s="7">
        <v>34</v>
      </c>
      <c r="E498" s="7">
        <f t="shared" si="175"/>
        <v>0</v>
      </c>
    </row>
    <row r="499" spans="1:8" x14ac:dyDescent="0.35">
      <c r="A499" s="66">
        <v>21071503480</v>
      </c>
      <c r="B499" s="67" t="s">
        <v>158</v>
      </c>
      <c r="C499" s="10">
        <v>0</v>
      </c>
      <c r="D499" s="7">
        <v>34</v>
      </c>
      <c r="E499" s="7">
        <f t="shared" si="175"/>
        <v>0</v>
      </c>
    </row>
    <row r="500" spans="1:8" ht="15" customHeight="1" x14ac:dyDescent="0.35">
      <c r="A500" s="66">
        <v>21071505576</v>
      </c>
      <c r="B500" s="67" t="s">
        <v>165</v>
      </c>
      <c r="C500" s="10">
        <v>0</v>
      </c>
      <c r="D500" s="7">
        <v>34</v>
      </c>
      <c r="E500" s="7">
        <f t="shared" si="175"/>
        <v>0</v>
      </c>
      <c r="G500" s="93" t="s">
        <v>141</v>
      </c>
      <c r="H500" s="93"/>
    </row>
    <row r="501" spans="1:8" ht="15" customHeight="1" x14ac:dyDescent="0.35">
      <c r="A501" s="66">
        <v>21071503831</v>
      </c>
      <c r="B501" s="67" t="s">
        <v>6</v>
      </c>
      <c r="C501" s="10">
        <v>0</v>
      </c>
      <c r="D501" s="7">
        <v>34</v>
      </c>
      <c r="E501" s="7">
        <f t="shared" si="175"/>
        <v>0</v>
      </c>
      <c r="G501" s="93"/>
      <c r="H501" s="93"/>
    </row>
    <row r="502" spans="1:8" x14ac:dyDescent="0.35">
      <c r="A502" s="66">
        <v>21071503940</v>
      </c>
      <c r="B502" s="67" t="s">
        <v>13</v>
      </c>
      <c r="C502" s="10">
        <v>0</v>
      </c>
      <c r="D502" s="7">
        <v>34</v>
      </c>
      <c r="E502" s="7">
        <f t="shared" si="175"/>
        <v>0</v>
      </c>
    </row>
    <row r="503" spans="1:8" x14ac:dyDescent="0.35">
      <c r="A503" s="66">
        <v>21071504186</v>
      </c>
      <c r="B503" s="67" t="s">
        <v>171</v>
      </c>
      <c r="C503" s="10">
        <v>0</v>
      </c>
      <c r="D503" s="7">
        <v>34</v>
      </c>
      <c r="E503" s="7">
        <f t="shared" si="175"/>
        <v>0</v>
      </c>
    </row>
    <row r="504" spans="1:8" x14ac:dyDescent="0.35">
      <c r="A504" s="66">
        <v>21071070023</v>
      </c>
      <c r="B504" s="67" t="s">
        <v>8</v>
      </c>
      <c r="C504" s="10">
        <v>0</v>
      </c>
      <c r="D504" s="7">
        <v>34</v>
      </c>
      <c r="E504" s="7">
        <f t="shared" ref="E504:E507" si="176">C504*D504</f>
        <v>0</v>
      </c>
    </row>
    <row r="505" spans="1:8" x14ac:dyDescent="0.35">
      <c r="A505" s="66">
        <v>21071070021</v>
      </c>
      <c r="B505" s="67" t="s">
        <v>9</v>
      </c>
      <c r="C505" s="10">
        <v>0</v>
      </c>
      <c r="D505" s="7">
        <v>34</v>
      </c>
      <c r="E505" s="7">
        <f t="shared" si="176"/>
        <v>0</v>
      </c>
    </row>
    <row r="506" spans="1:8" x14ac:dyDescent="0.35">
      <c r="A506" s="66">
        <v>21071503045</v>
      </c>
      <c r="B506" s="67" t="s">
        <v>154</v>
      </c>
      <c r="C506" s="10">
        <v>0</v>
      </c>
      <c r="D506" s="7">
        <v>34</v>
      </c>
      <c r="E506" s="7">
        <f t="shared" si="176"/>
        <v>0</v>
      </c>
    </row>
    <row r="507" spans="1:8" x14ac:dyDescent="0.35">
      <c r="A507" s="66">
        <v>21071503833</v>
      </c>
      <c r="B507" s="67" t="s">
        <v>10</v>
      </c>
      <c r="C507" s="10">
        <v>0</v>
      </c>
      <c r="D507" s="7">
        <v>34</v>
      </c>
      <c r="E507" s="7">
        <f t="shared" si="176"/>
        <v>0</v>
      </c>
    </row>
    <row r="508" spans="1:8" x14ac:dyDescent="0.35">
      <c r="A508" s="66">
        <v>21071503284</v>
      </c>
      <c r="B508" s="67" t="s">
        <v>159</v>
      </c>
      <c r="C508" s="10">
        <v>0</v>
      </c>
      <c r="D508" s="7">
        <v>34</v>
      </c>
      <c r="E508" s="7">
        <f t="shared" ref="E508" si="177">C508*D508</f>
        <v>0</v>
      </c>
    </row>
    <row r="509" spans="1:8" x14ac:dyDescent="0.35">
      <c r="A509" s="66">
        <v>21071504997</v>
      </c>
      <c r="B509" s="67" t="s">
        <v>174</v>
      </c>
      <c r="C509" s="10">
        <v>0</v>
      </c>
      <c r="D509" s="7">
        <v>34</v>
      </c>
      <c r="E509" s="7">
        <f t="shared" ref="E509" si="178">C509*D509</f>
        <v>0</v>
      </c>
    </row>
    <row r="510" spans="1:8" x14ac:dyDescent="0.35">
      <c r="A510" s="66">
        <v>21071505056</v>
      </c>
      <c r="B510" s="67" t="s">
        <v>172</v>
      </c>
      <c r="C510" s="10">
        <v>0</v>
      </c>
      <c r="D510" s="7">
        <v>34</v>
      </c>
      <c r="E510" s="7">
        <f t="shared" ref="E510" si="179">C510*D510</f>
        <v>0</v>
      </c>
    </row>
    <row r="511" spans="1:8" x14ac:dyDescent="0.35">
      <c r="A511" s="66">
        <v>21071505115</v>
      </c>
      <c r="B511" s="67" t="s">
        <v>175</v>
      </c>
      <c r="C511" s="10">
        <v>0</v>
      </c>
      <c r="D511" s="7">
        <v>34</v>
      </c>
      <c r="E511" s="7">
        <f t="shared" ref="E511" si="180">C511*D511</f>
        <v>0</v>
      </c>
    </row>
    <row r="512" spans="1:8" x14ac:dyDescent="0.35">
      <c r="A512" s="75" t="s">
        <v>50</v>
      </c>
      <c r="B512" s="75"/>
      <c r="C512" s="75"/>
      <c r="D512" s="75"/>
      <c r="E512" s="75"/>
    </row>
    <row r="513" spans="1:10" x14ac:dyDescent="0.35">
      <c r="A513" s="66">
        <v>21071502899</v>
      </c>
      <c r="B513" s="67" t="s">
        <v>152</v>
      </c>
      <c r="C513" s="10">
        <v>0</v>
      </c>
      <c r="D513" s="7">
        <v>31</v>
      </c>
      <c r="E513" s="7">
        <f t="shared" ref="E513:E517" si="181">C513*D513</f>
        <v>0</v>
      </c>
    </row>
    <row r="514" spans="1:10" x14ac:dyDescent="0.35">
      <c r="A514" s="66">
        <v>21071503636</v>
      </c>
      <c r="B514" s="67" t="s">
        <v>171</v>
      </c>
      <c r="C514" s="10">
        <v>0</v>
      </c>
      <c r="D514" s="7">
        <v>31</v>
      </c>
      <c r="E514" s="7">
        <f t="shared" si="181"/>
        <v>0</v>
      </c>
    </row>
    <row r="515" spans="1:10" x14ac:dyDescent="0.35">
      <c r="A515" s="66">
        <v>21071503500</v>
      </c>
      <c r="B515" s="67" t="s">
        <v>158</v>
      </c>
      <c r="C515" s="10">
        <v>0</v>
      </c>
      <c r="D515" s="7">
        <v>31</v>
      </c>
      <c r="E515" s="7">
        <f t="shared" si="181"/>
        <v>0</v>
      </c>
    </row>
    <row r="516" spans="1:10" x14ac:dyDescent="0.35">
      <c r="A516" s="66">
        <v>21071502900</v>
      </c>
      <c r="B516" s="67" t="s">
        <v>43</v>
      </c>
      <c r="C516" s="10">
        <v>0</v>
      </c>
      <c r="D516" s="7">
        <v>31</v>
      </c>
      <c r="E516" s="7">
        <f t="shared" si="181"/>
        <v>0</v>
      </c>
    </row>
    <row r="517" spans="1:10" x14ac:dyDescent="0.35">
      <c r="A517" s="66">
        <v>21071505404</v>
      </c>
      <c r="B517" s="67" t="s">
        <v>165</v>
      </c>
      <c r="C517" s="10">
        <v>0</v>
      </c>
      <c r="D517" s="7">
        <v>31</v>
      </c>
      <c r="E517" s="7">
        <f t="shared" si="181"/>
        <v>0</v>
      </c>
      <c r="I517" s="89"/>
      <c r="J517" s="89"/>
    </row>
    <row r="518" spans="1:10" x14ac:dyDescent="0.35">
      <c r="A518" s="66">
        <v>21071503844</v>
      </c>
      <c r="B518" s="67" t="s">
        <v>6</v>
      </c>
      <c r="C518" s="10">
        <v>0</v>
      </c>
      <c r="D518" s="7">
        <v>31</v>
      </c>
      <c r="E518" s="7">
        <f t="shared" ref="E518:E519" si="182">C518*D518</f>
        <v>0</v>
      </c>
    </row>
    <row r="519" spans="1:10" x14ac:dyDescent="0.35">
      <c r="A519" s="66">
        <v>21071503849</v>
      </c>
      <c r="B519" s="67" t="s">
        <v>13</v>
      </c>
      <c r="C519" s="10">
        <v>0</v>
      </c>
      <c r="D519" s="7">
        <v>31</v>
      </c>
      <c r="E519" s="7">
        <f t="shared" si="182"/>
        <v>0</v>
      </c>
    </row>
    <row r="520" spans="1:10" x14ac:dyDescent="0.35">
      <c r="A520" s="66">
        <v>21071503846</v>
      </c>
      <c r="B520" s="67" t="s">
        <v>8</v>
      </c>
      <c r="C520" s="10">
        <v>0</v>
      </c>
      <c r="D520" s="7">
        <v>31</v>
      </c>
      <c r="E520" s="7">
        <f t="shared" ref="E520" si="183">C520*D520</f>
        <v>0</v>
      </c>
      <c r="F520" s="48"/>
      <c r="G520" s="3"/>
    </row>
    <row r="521" spans="1:10" x14ac:dyDescent="0.35">
      <c r="A521" s="66">
        <v>21071503065</v>
      </c>
      <c r="B521" s="67" t="s">
        <v>154</v>
      </c>
      <c r="C521" s="10">
        <v>0</v>
      </c>
      <c r="D521" s="7">
        <v>31</v>
      </c>
      <c r="E521" s="7">
        <f t="shared" ref="E521" si="184">C521*D521</f>
        <v>0</v>
      </c>
      <c r="F521" s="48"/>
      <c r="G521" s="3"/>
    </row>
    <row r="522" spans="1:10" x14ac:dyDescent="0.35">
      <c r="A522" s="66">
        <v>21071503845</v>
      </c>
      <c r="B522" s="67" t="s">
        <v>10</v>
      </c>
      <c r="C522" s="10">
        <v>0</v>
      </c>
      <c r="D522" s="7">
        <v>31</v>
      </c>
      <c r="E522" s="7">
        <f t="shared" ref="E522:E523" si="185">C522*D522</f>
        <v>0</v>
      </c>
      <c r="F522" s="48"/>
      <c r="G522" s="3"/>
    </row>
    <row r="523" spans="1:10" x14ac:dyDescent="0.35">
      <c r="A523" s="66">
        <v>21071503304</v>
      </c>
      <c r="B523" s="67" t="s">
        <v>159</v>
      </c>
      <c r="C523" s="10">
        <v>0</v>
      </c>
      <c r="D523" s="7">
        <v>31</v>
      </c>
      <c r="E523" s="7">
        <f t="shared" si="185"/>
        <v>0</v>
      </c>
      <c r="F523" s="48"/>
      <c r="G523" s="3"/>
    </row>
    <row r="524" spans="1:10" x14ac:dyDescent="0.35">
      <c r="A524" s="66">
        <v>21071505000</v>
      </c>
      <c r="B524" s="67" t="s">
        <v>174</v>
      </c>
      <c r="C524" s="10">
        <v>0</v>
      </c>
      <c r="D524" s="7">
        <v>31</v>
      </c>
      <c r="E524" s="7">
        <f t="shared" ref="E524" si="186">C524*D524</f>
        <v>0</v>
      </c>
      <c r="F524" s="48"/>
      <c r="G524" s="3"/>
    </row>
    <row r="525" spans="1:10" x14ac:dyDescent="0.35">
      <c r="A525" s="66">
        <v>21071505059</v>
      </c>
      <c r="B525" s="67" t="s">
        <v>172</v>
      </c>
      <c r="C525" s="10">
        <v>0</v>
      </c>
      <c r="D525" s="7">
        <v>31</v>
      </c>
      <c r="E525" s="7">
        <f t="shared" ref="E525" si="187">C525*D525</f>
        <v>0</v>
      </c>
      <c r="F525" s="48"/>
      <c r="G525" s="3"/>
    </row>
    <row r="526" spans="1:10" x14ac:dyDescent="0.35">
      <c r="A526" s="66">
        <v>21071505118</v>
      </c>
      <c r="B526" s="67" t="s">
        <v>175</v>
      </c>
      <c r="C526" s="10">
        <v>0</v>
      </c>
      <c r="D526" s="7">
        <v>31</v>
      </c>
      <c r="E526" s="7">
        <f t="shared" ref="E526" si="188">C526*D526</f>
        <v>0</v>
      </c>
      <c r="F526" s="48"/>
      <c r="G526" s="3"/>
    </row>
    <row r="527" spans="1:10" x14ac:dyDescent="0.35">
      <c r="A527" s="46"/>
      <c r="B527" s="43"/>
      <c r="C527" s="10">
        <v>0</v>
      </c>
      <c r="D527" s="7">
        <v>31</v>
      </c>
      <c r="E527" s="7">
        <f t="shared" ref="E527" si="189">C527*D527</f>
        <v>0</v>
      </c>
      <c r="F527" s="48"/>
      <c r="G527" s="3"/>
    </row>
    <row r="528" spans="1:10" x14ac:dyDescent="0.35">
      <c r="A528" s="76" t="s">
        <v>33</v>
      </c>
      <c r="B528" s="78"/>
      <c r="C528" s="78"/>
      <c r="D528" s="78"/>
      <c r="E528" s="79"/>
      <c r="F528" s="73"/>
      <c r="G528" s="74"/>
    </row>
    <row r="529" spans="1:7" x14ac:dyDescent="0.35">
      <c r="A529" s="66">
        <v>21071502729</v>
      </c>
      <c r="B529" s="67" t="s">
        <v>152</v>
      </c>
      <c r="C529" s="10">
        <v>0</v>
      </c>
      <c r="D529" s="7">
        <v>37</v>
      </c>
      <c r="E529" s="7">
        <f t="shared" ref="E529" si="190">C529*D529</f>
        <v>0</v>
      </c>
      <c r="F529" s="73"/>
      <c r="G529" s="74"/>
    </row>
    <row r="530" spans="1:7" x14ac:dyDescent="0.35">
      <c r="A530" s="66">
        <v>21071504119</v>
      </c>
      <c r="B530" s="67" t="s">
        <v>7</v>
      </c>
      <c r="C530" s="10">
        <v>0</v>
      </c>
      <c r="D530" s="7">
        <v>37</v>
      </c>
      <c r="E530" s="7">
        <f t="shared" ref="E530:E539" si="191">C530*D530</f>
        <v>0</v>
      </c>
      <c r="F530" s="73"/>
      <c r="G530" s="74"/>
    </row>
    <row r="531" spans="1:7" x14ac:dyDescent="0.35">
      <c r="A531" s="66">
        <v>21071504188</v>
      </c>
      <c r="B531" s="67" t="s">
        <v>171</v>
      </c>
      <c r="C531" s="10">
        <v>0</v>
      </c>
      <c r="D531" s="7">
        <v>37</v>
      </c>
      <c r="E531" s="7">
        <f t="shared" si="191"/>
        <v>0</v>
      </c>
      <c r="F531" s="73"/>
      <c r="G531" s="74"/>
    </row>
    <row r="532" spans="1:7" x14ac:dyDescent="0.35">
      <c r="A532" s="66">
        <v>21071503481</v>
      </c>
      <c r="B532" s="67" t="s">
        <v>158</v>
      </c>
      <c r="C532" s="10">
        <v>0</v>
      </c>
      <c r="D532" s="7">
        <v>37</v>
      </c>
      <c r="E532" s="7">
        <f t="shared" si="191"/>
        <v>0</v>
      </c>
      <c r="F532" s="73"/>
      <c r="G532" s="74"/>
    </row>
    <row r="533" spans="1:7" x14ac:dyDescent="0.35">
      <c r="A533" s="66">
        <v>21071505400</v>
      </c>
      <c r="B533" s="67" t="s">
        <v>165</v>
      </c>
      <c r="C533" s="10">
        <v>0</v>
      </c>
      <c r="D533" s="7">
        <v>37</v>
      </c>
      <c r="E533" s="7">
        <f t="shared" si="191"/>
        <v>0</v>
      </c>
      <c r="F533" s="73"/>
      <c r="G533" s="74"/>
    </row>
    <row r="534" spans="1:7" x14ac:dyDescent="0.35">
      <c r="A534" s="66">
        <v>21071504154</v>
      </c>
      <c r="B534" s="67" t="s">
        <v>52</v>
      </c>
      <c r="C534" s="10">
        <v>0</v>
      </c>
      <c r="D534" s="7">
        <v>37</v>
      </c>
      <c r="E534" s="7">
        <f t="shared" ref="E534" si="192">C534*D534</f>
        <v>0</v>
      </c>
      <c r="F534" s="73"/>
      <c r="G534" s="74"/>
    </row>
    <row r="535" spans="1:7" x14ac:dyDescent="0.35">
      <c r="A535" s="66">
        <v>21071504123</v>
      </c>
      <c r="B535" s="67" t="s">
        <v>13</v>
      </c>
      <c r="C535" s="10">
        <v>0</v>
      </c>
      <c r="D535" s="7">
        <v>37</v>
      </c>
      <c r="E535" s="7">
        <f t="shared" ref="E535:E536" si="193">C535*D535</f>
        <v>0</v>
      </c>
      <c r="F535" s="73"/>
      <c r="G535" s="74"/>
    </row>
    <row r="536" spans="1:7" x14ac:dyDescent="0.35">
      <c r="A536" s="66">
        <v>21071504122</v>
      </c>
      <c r="B536" s="67" t="s">
        <v>8</v>
      </c>
      <c r="C536" s="10">
        <v>0</v>
      </c>
      <c r="D536" s="7">
        <v>37</v>
      </c>
      <c r="E536" s="7">
        <f t="shared" si="193"/>
        <v>0</v>
      </c>
      <c r="F536" s="73"/>
      <c r="G536" s="74"/>
    </row>
    <row r="537" spans="1:7" x14ac:dyDescent="0.35">
      <c r="A537" s="66">
        <v>21071503046</v>
      </c>
      <c r="B537" s="67" t="s">
        <v>154</v>
      </c>
      <c r="C537" s="10">
        <v>0</v>
      </c>
      <c r="D537" s="7">
        <v>37</v>
      </c>
      <c r="E537" s="7">
        <f t="shared" ref="E537:E538" si="194">C537*D537</f>
        <v>0</v>
      </c>
      <c r="F537" s="73"/>
      <c r="G537" s="74"/>
    </row>
    <row r="538" spans="1:7" x14ac:dyDescent="0.35">
      <c r="A538" s="66">
        <v>21071503556</v>
      </c>
      <c r="B538" s="67" t="s">
        <v>160</v>
      </c>
      <c r="C538" s="10">
        <v>0</v>
      </c>
      <c r="D538" s="7">
        <v>37</v>
      </c>
      <c r="E538" s="7">
        <f t="shared" si="194"/>
        <v>0</v>
      </c>
      <c r="F538" s="73"/>
      <c r="G538" s="74"/>
    </row>
    <row r="539" spans="1:7" x14ac:dyDescent="0.35">
      <c r="A539" s="66">
        <v>21071504121</v>
      </c>
      <c r="B539" s="67" t="s">
        <v>10</v>
      </c>
      <c r="C539" s="10">
        <v>0</v>
      </c>
      <c r="D539" s="7">
        <v>37</v>
      </c>
      <c r="E539" s="7">
        <f t="shared" si="191"/>
        <v>0</v>
      </c>
      <c r="F539" s="73"/>
      <c r="G539" s="74"/>
    </row>
    <row r="540" spans="1:7" x14ac:dyDescent="0.35">
      <c r="A540" s="66">
        <v>21071503285</v>
      </c>
      <c r="B540" s="67" t="s">
        <v>159</v>
      </c>
      <c r="C540" s="10">
        <v>0</v>
      </c>
      <c r="D540" s="7">
        <v>37</v>
      </c>
      <c r="E540" s="7">
        <f t="shared" ref="E540:E541" si="195">C540*D540</f>
        <v>0</v>
      </c>
      <c r="F540" s="48"/>
      <c r="G540" s="3"/>
    </row>
    <row r="541" spans="1:7" x14ac:dyDescent="0.35">
      <c r="A541" s="66">
        <v>21071505001</v>
      </c>
      <c r="B541" s="67" t="s">
        <v>174</v>
      </c>
      <c r="C541" s="10">
        <v>0</v>
      </c>
      <c r="D541" s="7">
        <v>37</v>
      </c>
      <c r="E541" s="7">
        <f t="shared" si="195"/>
        <v>0</v>
      </c>
      <c r="F541" s="48"/>
      <c r="G541" s="3"/>
    </row>
    <row r="542" spans="1:7" x14ac:dyDescent="0.35">
      <c r="A542" s="66">
        <v>21071505119</v>
      </c>
      <c r="B542" s="67" t="s">
        <v>175</v>
      </c>
      <c r="C542" s="10">
        <v>0</v>
      </c>
      <c r="D542" s="7">
        <v>37</v>
      </c>
      <c r="E542" s="7">
        <f t="shared" ref="E542:E543" si="196">C542*D542</f>
        <v>0</v>
      </c>
      <c r="F542" s="48"/>
      <c r="G542" s="3"/>
    </row>
    <row r="543" spans="1:7" x14ac:dyDescent="0.35">
      <c r="A543" s="66">
        <v>21071504120</v>
      </c>
      <c r="B543" s="67" t="s">
        <v>6</v>
      </c>
      <c r="C543" s="10">
        <v>0</v>
      </c>
      <c r="D543" s="7">
        <v>37</v>
      </c>
      <c r="E543" s="7">
        <f t="shared" si="196"/>
        <v>0</v>
      </c>
      <c r="F543" s="48"/>
      <c r="G543" s="3"/>
    </row>
    <row r="544" spans="1:7" x14ac:dyDescent="0.35">
      <c r="A544" s="76" t="s">
        <v>34</v>
      </c>
      <c r="B544" s="78"/>
      <c r="C544" s="78"/>
      <c r="D544" s="78"/>
      <c r="E544" s="79"/>
      <c r="F544" s="73"/>
      <c r="G544" s="74"/>
    </row>
    <row r="545" spans="1:8" ht="14.5" customHeight="1" x14ac:dyDescent="0.6">
      <c r="A545" s="66">
        <v>21071503482</v>
      </c>
      <c r="B545" s="67" t="s">
        <v>158</v>
      </c>
      <c r="C545" s="10">
        <v>0</v>
      </c>
      <c r="D545" s="7">
        <v>43</v>
      </c>
      <c r="E545" s="7">
        <f t="shared" ref="E545" si="197">C545*D545</f>
        <v>0</v>
      </c>
      <c r="F545" s="73"/>
      <c r="G545" s="74"/>
      <c r="H545" s="34"/>
    </row>
    <row r="546" spans="1:8" ht="14.5" customHeight="1" x14ac:dyDescent="0.6">
      <c r="A546" s="66">
        <v>21071505401</v>
      </c>
      <c r="B546" s="67" t="s">
        <v>165</v>
      </c>
      <c r="C546" s="10">
        <v>0</v>
      </c>
      <c r="D546" s="7">
        <v>43</v>
      </c>
      <c r="E546" s="7">
        <f t="shared" ref="E546:E550" si="198">C546*D546</f>
        <v>0</v>
      </c>
      <c r="F546" s="73"/>
      <c r="G546" s="74"/>
      <c r="H546" s="34"/>
    </row>
    <row r="547" spans="1:8" x14ac:dyDescent="0.35">
      <c r="A547" s="66">
        <v>21071503858</v>
      </c>
      <c r="B547" s="67" t="s">
        <v>6</v>
      </c>
      <c r="C547" s="10">
        <v>0</v>
      </c>
      <c r="D547" s="7">
        <v>43</v>
      </c>
      <c r="E547" s="7">
        <f t="shared" si="198"/>
        <v>0</v>
      </c>
      <c r="F547" s="73"/>
      <c r="G547" s="74"/>
    </row>
    <row r="548" spans="1:8" x14ac:dyDescent="0.35">
      <c r="A548" s="66">
        <v>21071501479</v>
      </c>
      <c r="B548" s="67" t="s">
        <v>13</v>
      </c>
      <c r="C548" s="10">
        <v>0</v>
      </c>
      <c r="D548" s="7">
        <v>43</v>
      </c>
      <c r="E548" s="7">
        <f t="shared" si="198"/>
        <v>0</v>
      </c>
      <c r="F548" s="73"/>
      <c r="G548" s="74"/>
    </row>
    <row r="549" spans="1:8" ht="14.5" customHeight="1" x14ac:dyDescent="0.6">
      <c r="A549" s="66">
        <v>21071503047</v>
      </c>
      <c r="B549" s="67" t="s">
        <v>154</v>
      </c>
      <c r="C549" s="10">
        <v>0</v>
      </c>
      <c r="D549" s="7">
        <v>43</v>
      </c>
      <c r="E549" s="7">
        <f t="shared" si="198"/>
        <v>0</v>
      </c>
      <c r="F549" s="34"/>
      <c r="G549" s="93" t="s">
        <v>141</v>
      </c>
      <c r="H549" s="93"/>
    </row>
    <row r="550" spans="1:8" ht="14.5" customHeight="1" x14ac:dyDescent="0.6">
      <c r="A550" s="66">
        <v>21071503557</v>
      </c>
      <c r="B550" s="67" t="s">
        <v>160</v>
      </c>
      <c r="C550" s="10">
        <v>0</v>
      </c>
      <c r="D550" s="7">
        <v>43</v>
      </c>
      <c r="E550" s="7">
        <f t="shared" si="198"/>
        <v>0</v>
      </c>
      <c r="F550" s="34"/>
      <c r="G550" s="93"/>
      <c r="H550" s="93"/>
    </row>
    <row r="551" spans="1:8" x14ac:dyDescent="0.35">
      <c r="A551" s="66">
        <v>21071503861</v>
      </c>
      <c r="B551" s="67" t="s">
        <v>10</v>
      </c>
      <c r="C551" s="10">
        <v>0</v>
      </c>
      <c r="D551" s="7">
        <v>43</v>
      </c>
      <c r="E551" s="7">
        <f t="shared" ref="E551:E552" si="199">C551*D551</f>
        <v>0</v>
      </c>
    </row>
    <row r="552" spans="1:8" x14ac:dyDescent="0.35">
      <c r="A552" s="66">
        <v>21071503286</v>
      </c>
      <c r="B552" s="67" t="s">
        <v>159</v>
      </c>
      <c r="C552" s="10">
        <v>0</v>
      </c>
      <c r="D552" s="7">
        <v>43</v>
      </c>
      <c r="E552" s="7">
        <f t="shared" si="199"/>
        <v>0</v>
      </c>
    </row>
    <row r="553" spans="1:8" x14ac:dyDescent="0.35">
      <c r="A553" s="66">
        <v>21071505003</v>
      </c>
      <c r="B553" s="67" t="s">
        <v>174</v>
      </c>
      <c r="C553" s="10">
        <v>0</v>
      </c>
      <c r="D553" s="7">
        <v>43</v>
      </c>
      <c r="E553" s="7">
        <f t="shared" ref="E553:E555" si="200">C553*D553</f>
        <v>0</v>
      </c>
    </row>
    <row r="554" spans="1:8" x14ac:dyDescent="0.35">
      <c r="A554" s="66">
        <v>21071503857</v>
      </c>
      <c r="B554" s="67" t="s">
        <v>7</v>
      </c>
      <c r="C554" s="10">
        <v>0</v>
      </c>
      <c r="D554" s="7">
        <v>43</v>
      </c>
      <c r="E554" s="7">
        <f t="shared" si="200"/>
        <v>0</v>
      </c>
    </row>
    <row r="555" spans="1:8" x14ac:dyDescent="0.35">
      <c r="A555" s="46"/>
      <c r="B555" s="43"/>
      <c r="C555" s="10">
        <v>0</v>
      </c>
      <c r="D555" s="7">
        <v>43</v>
      </c>
      <c r="E555" s="7">
        <f t="shared" si="200"/>
        <v>0</v>
      </c>
    </row>
    <row r="556" spans="1:8" x14ac:dyDescent="0.35">
      <c r="A556" s="46"/>
      <c r="B556" s="43"/>
      <c r="C556" s="10">
        <v>0</v>
      </c>
      <c r="D556" s="7">
        <v>43</v>
      </c>
      <c r="E556" s="7">
        <f t="shared" ref="E556:E557" si="201">C556*D556</f>
        <v>0</v>
      </c>
    </row>
    <row r="557" spans="1:8" x14ac:dyDescent="0.35">
      <c r="A557" s="51"/>
      <c r="B557" s="43"/>
      <c r="C557" s="10">
        <v>0</v>
      </c>
      <c r="D557" s="7">
        <v>43</v>
      </c>
      <c r="E557" s="7">
        <f t="shared" si="201"/>
        <v>0</v>
      </c>
    </row>
    <row r="558" spans="1:8" x14ac:dyDescent="0.35">
      <c r="A558" s="75" t="s">
        <v>146</v>
      </c>
      <c r="B558" s="75"/>
      <c r="C558" s="75"/>
      <c r="D558" s="75"/>
      <c r="E558" s="75"/>
    </row>
    <row r="559" spans="1:8" x14ac:dyDescent="0.35">
      <c r="A559" s="46">
        <v>21071502613</v>
      </c>
      <c r="B559" s="43" t="s">
        <v>96</v>
      </c>
      <c r="C559" s="10">
        <v>0</v>
      </c>
      <c r="D559" s="7">
        <v>17.2</v>
      </c>
      <c r="E559" s="7">
        <f t="shared" ref="E559" si="202">C559*D559</f>
        <v>0</v>
      </c>
    </row>
    <row r="560" spans="1:8" x14ac:dyDescent="0.35">
      <c r="A560" s="46">
        <v>21071502735</v>
      </c>
      <c r="B560" s="43" t="s">
        <v>152</v>
      </c>
      <c r="C560" s="10">
        <v>0</v>
      </c>
      <c r="D560" s="7">
        <v>17.2</v>
      </c>
      <c r="E560" s="7">
        <f t="shared" ref="E560:E563" si="203">C560*D560</f>
        <v>0</v>
      </c>
    </row>
    <row r="561" spans="1:5" x14ac:dyDescent="0.35">
      <c r="A561" s="46">
        <v>21071503487</v>
      </c>
      <c r="B561" s="43" t="s">
        <v>158</v>
      </c>
      <c r="C561" s="10">
        <v>0</v>
      </c>
      <c r="D561" s="7">
        <v>17.2</v>
      </c>
      <c r="E561" s="7">
        <f t="shared" si="203"/>
        <v>0</v>
      </c>
    </row>
    <row r="562" spans="1:5" x14ac:dyDescent="0.35">
      <c r="A562" s="46">
        <v>21071502488</v>
      </c>
      <c r="B562" s="43" t="s">
        <v>6</v>
      </c>
      <c r="C562" s="10">
        <v>0</v>
      </c>
      <c r="D562" s="7">
        <v>17.2</v>
      </c>
      <c r="E562" s="7">
        <f t="shared" si="203"/>
        <v>0</v>
      </c>
    </row>
    <row r="563" spans="1:5" x14ac:dyDescent="0.35">
      <c r="A563" s="46">
        <v>21071502653</v>
      </c>
      <c r="B563" s="43" t="s">
        <v>168</v>
      </c>
      <c r="C563" s="10">
        <v>0</v>
      </c>
      <c r="D563" s="7">
        <v>17.2</v>
      </c>
      <c r="E563" s="7">
        <f t="shared" si="203"/>
        <v>0</v>
      </c>
    </row>
    <row r="564" spans="1:5" x14ac:dyDescent="0.35">
      <c r="A564" s="46">
        <v>21071502334</v>
      </c>
      <c r="B564" s="43" t="s">
        <v>13</v>
      </c>
      <c r="C564" s="10">
        <v>0</v>
      </c>
      <c r="D564" s="7">
        <v>17.2</v>
      </c>
      <c r="E564" s="7">
        <f t="shared" ref="E564:E567" si="204">C564*D564</f>
        <v>0</v>
      </c>
    </row>
    <row r="565" spans="1:5" x14ac:dyDescent="0.35">
      <c r="A565" s="46">
        <v>21071502493</v>
      </c>
      <c r="B565" s="43" t="s">
        <v>8</v>
      </c>
      <c r="C565" s="10">
        <v>0</v>
      </c>
      <c r="D565" s="7">
        <v>17.2</v>
      </c>
      <c r="E565" s="7">
        <f t="shared" ref="E565:E566" si="205">C565*D565</f>
        <v>0</v>
      </c>
    </row>
    <row r="566" spans="1:5" x14ac:dyDescent="0.35">
      <c r="A566" s="46">
        <v>21071502333</v>
      </c>
      <c r="B566" s="43" t="s">
        <v>154</v>
      </c>
      <c r="C566" s="10">
        <v>0</v>
      </c>
      <c r="D566" s="7">
        <v>17.2</v>
      </c>
      <c r="E566" s="7">
        <f t="shared" si="205"/>
        <v>0</v>
      </c>
    </row>
    <row r="567" spans="1:5" x14ac:dyDescent="0.35">
      <c r="A567" s="66">
        <v>21071505136</v>
      </c>
      <c r="B567" s="67" t="s">
        <v>175</v>
      </c>
      <c r="C567" s="10">
        <v>0</v>
      </c>
      <c r="D567" s="7">
        <v>17.2</v>
      </c>
      <c r="E567" s="7">
        <f t="shared" si="204"/>
        <v>0</v>
      </c>
    </row>
    <row r="568" spans="1:5" x14ac:dyDescent="0.35">
      <c r="A568" s="75" t="s">
        <v>147</v>
      </c>
      <c r="B568" s="75"/>
      <c r="C568" s="75"/>
      <c r="D568" s="75"/>
      <c r="E568" s="75"/>
    </row>
    <row r="569" spans="1:5" x14ac:dyDescent="0.35">
      <c r="A569" s="58">
        <v>21071220010</v>
      </c>
      <c r="B569" s="43" t="s">
        <v>11</v>
      </c>
      <c r="C569" s="10">
        <v>0</v>
      </c>
      <c r="D569" s="7">
        <v>19</v>
      </c>
      <c r="E569" s="7">
        <f t="shared" ref="E569" si="206">C569*D569</f>
        <v>0</v>
      </c>
    </row>
    <row r="570" spans="1:5" x14ac:dyDescent="0.35">
      <c r="A570" s="58">
        <v>21071220011</v>
      </c>
      <c r="B570" s="43" t="s">
        <v>6</v>
      </c>
      <c r="C570" s="10">
        <v>0</v>
      </c>
      <c r="D570" s="7">
        <v>19</v>
      </c>
      <c r="E570" s="7">
        <f t="shared" ref="E570:E574" si="207">C570*D570</f>
        <v>0</v>
      </c>
    </row>
    <row r="571" spans="1:5" x14ac:dyDescent="0.35">
      <c r="A571" s="58">
        <v>21071220012</v>
      </c>
      <c r="B571" s="43" t="s">
        <v>8</v>
      </c>
      <c r="C571" s="10">
        <v>0</v>
      </c>
      <c r="D571" s="7">
        <v>19</v>
      </c>
      <c r="E571" s="7">
        <f t="shared" si="207"/>
        <v>0</v>
      </c>
    </row>
    <row r="572" spans="1:5" x14ac:dyDescent="0.35">
      <c r="A572" s="58">
        <v>21071220013</v>
      </c>
      <c r="B572" s="43" t="s">
        <v>35</v>
      </c>
      <c r="C572" s="10">
        <v>0</v>
      </c>
      <c r="D572" s="7">
        <v>19</v>
      </c>
      <c r="E572" s="7">
        <f t="shared" si="207"/>
        <v>0</v>
      </c>
    </row>
    <row r="573" spans="1:5" x14ac:dyDescent="0.35">
      <c r="A573" s="58">
        <v>21071501524</v>
      </c>
      <c r="B573" s="43" t="s">
        <v>157</v>
      </c>
      <c r="C573" s="10">
        <v>0</v>
      </c>
      <c r="D573" s="7">
        <v>19</v>
      </c>
      <c r="E573" s="7">
        <f t="shared" si="207"/>
        <v>0</v>
      </c>
    </row>
    <row r="574" spans="1:5" x14ac:dyDescent="0.35">
      <c r="A574" s="62">
        <v>21071501786</v>
      </c>
      <c r="B574" s="43" t="s">
        <v>40</v>
      </c>
      <c r="C574" s="10">
        <v>0</v>
      </c>
      <c r="D574" s="7">
        <v>19</v>
      </c>
      <c r="E574" s="7">
        <f t="shared" si="207"/>
        <v>0</v>
      </c>
    </row>
    <row r="575" spans="1:5" x14ac:dyDescent="0.35">
      <c r="A575" s="62">
        <v>21071501939</v>
      </c>
      <c r="B575" s="43" t="s">
        <v>52</v>
      </c>
      <c r="C575" s="10">
        <v>0</v>
      </c>
      <c r="D575" s="7">
        <v>19</v>
      </c>
      <c r="E575" s="7">
        <f t="shared" ref="E575:E576" si="208">C575*D575</f>
        <v>0</v>
      </c>
    </row>
    <row r="576" spans="1:5" x14ac:dyDescent="0.35">
      <c r="A576" s="66">
        <v>21071505138</v>
      </c>
      <c r="B576" s="67" t="s">
        <v>175</v>
      </c>
      <c r="C576" s="10">
        <v>0</v>
      </c>
      <c r="D576" s="7">
        <v>19</v>
      </c>
      <c r="E576" s="7">
        <f t="shared" si="208"/>
        <v>0</v>
      </c>
    </row>
    <row r="577" spans="1:8" x14ac:dyDescent="0.35">
      <c r="A577" s="75" t="s">
        <v>148</v>
      </c>
      <c r="B577" s="75"/>
      <c r="C577" s="75"/>
      <c r="D577" s="75"/>
      <c r="E577" s="75"/>
    </row>
    <row r="578" spans="1:8" x14ac:dyDescent="0.35">
      <c r="A578" s="58">
        <v>21071220015</v>
      </c>
      <c r="B578" s="43" t="s">
        <v>11</v>
      </c>
      <c r="C578" s="10">
        <v>0</v>
      </c>
      <c r="D578" s="7">
        <v>20.8</v>
      </c>
      <c r="E578" s="7">
        <f t="shared" ref="E578" si="209">C578*D578</f>
        <v>0</v>
      </c>
    </row>
    <row r="579" spans="1:8" x14ac:dyDescent="0.35">
      <c r="A579" s="58">
        <v>21071220016</v>
      </c>
      <c r="B579" s="43" t="s">
        <v>6</v>
      </c>
      <c r="C579" s="10">
        <v>0</v>
      </c>
      <c r="D579" s="7">
        <v>20.8</v>
      </c>
      <c r="E579" s="7">
        <f t="shared" ref="E579:E582" si="210">C579*D579</f>
        <v>0</v>
      </c>
    </row>
    <row r="580" spans="1:8" x14ac:dyDescent="0.35">
      <c r="A580" s="58">
        <v>21071220017</v>
      </c>
      <c r="B580" s="43" t="s">
        <v>8</v>
      </c>
      <c r="C580" s="10">
        <v>0</v>
      </c>
      <c r="D580" s="7">
        <v>20.8</v>
      </c>
      <c r="E580" s="7">
        <f t="shared" si="210"/>
        <v>0</v>
      </c>
    </row>
    <row r="581" spans="1:8" x14ac:dyDescent="0.35">
      <c r="A581" s="58">
        <v>21071220018</v>
      </c>
      <c r="B581" s="43" t="s">
        <v>35</v>
      </c>
      <c r="C581" s="10">
        <v>0</v>
      </c>
      <c r="D581" s="7">
        <v>20.8</v>
      </c>
      <c r="E581" s="7">
        <f t="shared" si="210"/>
        <v>0</v>
      </c>
    </row>
    <row r="582" spans="1:8" x14ac:dyDescent="0.35">
      <c r="A582" s="58">
        <v>21071501525</v>
      </c>
      <c r="B582" s="43" t="s">
        <v>157</v>
      </c>
      <c r="C582" s="10">
        <v>0</v>
      </c>
      <c r="D582" s="7">
        <v>20.8</v>
      </c>
      <c r="E582" s="7">
        <f t="shared" si="210"/>
        <v>0</v>
      </c>
      <c r="G582" s="96" t="s">
        <v>143</v>
      </c>
      <c r="H582" s="89"/>
    </row>
    <row r="583" spans="1:8" x14ac:dyDescent="0.35">
      <c r="A583" s="62">
        <v>21071501787</v>
      </c>
      <c r="B583" s="43" t="s">
        <v>40</v>
      </c>
      <c r="C583" s="10">
        <v>0</v>
      </c>
      <c r="D583" s="7">
        <v>20.8</v>
      </c>
      <c r="E583" s="7">
        <f t="shared" ref="E583:E584" si="211">C583*D583</f>
        <v>0</v>
      </c>
      <c r="G583" s="26"/>
      <c r="H583" s="26"/>
    </row>
    <row r="584" spans="1:8" x14ac:dyDescent="0.35">
      <c r="A584" s="62">
        <v>21071502080</v>
      </c>
      <c r="B584" s="43" t="s">
        <v>52</v>
      </c>
      <c r="C584" s="10">
        <v>0</v>
      </c>
      <c r="D584" s="7">
        <v>20.8</v>
      </c>
      <c r="E584" s="7">
        <f t="shared" si="211"/>
        <v>0</v>
      </c>
      <c r="G584" s="26"/>
      <c r="H584" s="26"/>
    </row>
    <row r="585" spans="1:8" x14ac:dyDescent="0.35">
      <c r="A585" s="75" t="s">
        <v>149</v>
      </c>
      <c r="B585" s="75"/>
      <c r="C585" s="75"/>
      <c r="D585" s="75"/>
      <c r="E585" s="75"/>
    </row>
    <row r="586" spans="1:8" x14ac:dyDescent="0.35">
      <c r="A586" s="58">
        <v>21071502345</v>
      </c>
      <c r="B586" s="43" t="s">
        <v>11</v>
      </c>
      <c r="C586" s="10">
        <v>0</v>
      </c>
      <c r="D586" s="7">
        <v>17.2</v>
      </c>
      <c r="E586" s="7">
        <f t="shared" ref="E586:E590" si="212">C586*D586</f>
        <v>0</v>
      </c>
    </row>
    <row r="587" spans="1:8" x14ac:dyDescent="0.35">
      <c r="A587" s="58">
        <v>21071502346</v>
      </c>
      <c r="B587" s="43" t="s">
        <v>6</v>
      </c>
      <c r="C587" s="10">
        <v>0</v>
      </c>
      <c r="D587" s="7">
        <v>17.2</v>
      </c>
      <c r="E587" s="7">
        <f t="shared" si="212"/>
        <v>0</v>
      </c>
    </row>
    <row r="588" spans="1:8" x14ac:dyDescent="0.35">
      <c r="A588" s="58">
        <v>21071502347</v>
      </c>
      <c r="B588" s="43" t="s">
        <v>8</v>
      </c>
      <c r="C588" s="10">
        <v>0</v>
      </c>
      <c r="D588" s="7">
        <v>17.2</v>
      </c>
      <c r="E588" s="7">
        <f t="shared" si="212"/>
        <v>0</v>
      </c>
    </row>
    <row r="589" spans="1:8" x14ac:dyDescent="0.35">
      <c r="A589" s="58">
        <v>21071502348</v>
      </c>
      <c r="B589" s="43" t="s">
        <v>35</v>
      </c>
      <c r="C589" s="10">
        <v>0</v>
      </c>
      <c r="D589" s="7">
        <v>17.2</v>
      </c>
      <c r="E589" s="7">
        <f t="shared" si="212"/>
        <v>0</v>
      </c>
    </row>
    <row r="590" spans="1:8" x14ac:dyDescent="0.35">
      <c r="A590" s="62">
        <v>21071502349</v>
      </c>
      <c r="B590" s="43" t="s">
        <v>40</v>
      </c>
      <c r="C590" s="10">
        <v>0</v>
      </c>
      <c r="D590" s="7">
        <v>17.2</v>
      </c>
      <c r="E590" s="7">
        <f t="shared" si="212"/>
        <v>0</v>
      </c>
    </row>
    <row r="591" spans="1:8" x14ac:dyDescent="0.35">
      <c r="A591" s="62">
        <v>21071502505</v>
      </c>
      <c r="B591" s="43" t="s">
        <v>52</v>
      </c>
      <c r="C591" s="10">
        <v>0</v>
      </c>
      <c r="D591" s="7">
        <v>17.2</v>
      </c>
      <c r="E591" s="7">
        <f t="shared" ref="E591:E596" si="213">C591*D591</f>
        <v>0</v>
      </c>
    </row>
    <row r="592" spans="1:8" x14ac:dyDescent="0.35">
      <c r="A592" s="62">
        <v>21071503744</v>
      </c>
      <c r="B592" s="43" t="s">
        <v>154</v>
      </c>
      <c r="C592" s="10">
        <v>0</v>
      </c>
      <c r="D592" s="7">
        <v>17.2</v>
      </c>
      <c r="E592" s="7">
        <f t="shared" si="213"/>
        <v>0</v>
      </c>
    </row>
    <row r="593" spans="1:5" x14ac:dyDescent="0.35">
      <c r="A593" s="62">
        <v>21071503752</v>
      </c>
      <c r="B593" s="43" t="s">
        <v>13</v>
      </c>
      <c r="C593" s="10">
        <v>0</v>
      </c>
      <c r="D593" s="7">
        <v>17.2</v>
      </c>
      <c r="E593" s="7">
        <f t="shared" si="213"/>
        <v>0</v>
      </c>
    </row>
    <row r="594" spans="1:5" x14ac:dyDescent="0.35">
      <c r="A594" s="62">
        <v>21071503760</v>
      </c>
      <c r="B594" s="43" t="s">
        <v>96</v>
      </c>
      <c r="C594" s="10">
        <v>0</v>
      </c>
      <c r="D594" s="7">
        <v>17.2</v>
      </c>
      <c r="E594" s="7">
        <f t="shared" si="213"/>
        <v>0</v>
      </c>
    </row>
    <row r="595" spans="1:5" x14ac:dyDescent="0.35">
      <c r="A595" s="62">
        <v>21071503768</v>
      </c>
      <c r="B595" s="43" t="s">
        <v>152</v>
      </c>
      <c r="C595" s="10">
        <v>0</v>
      </c>
      <c r="D595" s="7">
        <v>17.2</v>
      </c>
      <c r="E595" s="7">
        <f t="shared" si="213"/>
        <v>0</v>
      </c>
    </row>
    <row r="596" spans="1:5" x14ac:dyDescent="0.35">
      <c r="A596" s="66">
        <v>21071505137</v>
      </c>
      <c r="B596" s="67" t="s">
        <v>175</v>
      </c>
      <c r="C596" s="10">
        <v>0</v>
      </c>
      <c r="D596" s="7">
        <v>17.2</v>
      </c>
      <c r="E596" s="7">
        <f t="shared" si="213"/>
        <v>0</v>
      </c>
    </row>
    <row r="597" spans="1:5" x14ac:dyDescent="0.35">
      <c r="A597" s="75" t="s">
        <v>150</v>
      </c>
      <c r="B597" s="75"/>
      <c r="C597" s="75"/>
      <c r="D597" s="75"/>
      <c r="E597" s="75"/>
    </row>
    <row r="598" spans="1:5" x14ac:dyDescent="0.35">
      <c r="A598" s="58">
        <v>21071502382</v>
      </c>
      <c r="B598" s="43" t="s">
        <v>11</v>
      </c>
      <c r="C598" s="10">
        <v>0</v>
      </c>
      <c r="D598" s="7">
        <v>19</v>
      </c>
      <c r="E598" s="7">
        <f t="shared" ref="E598:E603" si="214">C598*D598</f>
        <v>0</v>
      </c>
    </row>
    <row r="599" spans="1:5" x14ac:dyDescent="0.35">
      <c r="A599" s="58">
        <v>21071502383</v>
      </c>
      <c r="B599" s="43" t="s">
        <v>6</v>
      </c>
      <c r="C599" s="10">
        <v>0</v>
      </c>
      <c r="D599" s="7">
        <v>19</v>
      </c>
      <c r="E599" s="7">
        <f t="shared" si="214"/>
        <v>0</v>
      </c>
    </row>
    <row r="600" spans="1:5" x14ac:dyDescent="0.35">
      <c r="A600" s="58">
        <v>21071502384</v>
      </c>
      <c r="B600" s="43" t="s">
        <v>8</v>
      </c>
      <c r="C600" s="10">
        <v>0</v>
      </c>
      <c r="D600" s="7">
        <v>19</v>
      </c>
      <c r="E600" s="7">
        <f t="shared" si="214"/>
        <v>0</v>
      </c>
    </row>
    <row r="601" spans="1:5" x14ac:dyDescent="0.35">
      <c r="A601" s="62">
        <v>21071502386</v>
      </c>
      <c r="B601" s="43" t="s">
        <v>40</v>
      </c>
      <c r="C601" s="10">
        <v>0</v>
      </c>
      <c r="D601" s="7">
        <v>19</v>
      </c>
      <c r="E601" s="7">
        <f t="shared" si="214"/>
        <v>0</v>
      </c>
    </row>
    <row r="602" spans="1:5" x14ac:dyDescent="0.35">
      <c r="A602" s="62">
        <v>21071502506</v>
      </c>
      <c r="B602" s="43" t="s">
        <v>52</v>
      </c>
      <c r="C602" s="10">
        <v>0</v>
      </c>
      <c r="D602" s="7">
        <v>19</v>
      </c>
      <c r="E602" s="7">
        <f t="shared" si="214"/>
        <v>0</v>
      </c>
    </row>
    <row r="603" spans="1:5" x14ac:dyDescent="0.35">
      <c r="A603" s="62">
        <v>21071503745</v>
      </c>
      <c r="B603" s="43" t="s">
        <v>154</v>
      </c>
      <c r="C603" s="10">
        <v>0</v>
      </c>
      <c r="D603" s="7">
        <v>19</v>
      </c>
      <c r="E603" s="7">
        <f t="shared" si="214"/>
        <v>0</v>
      </c>
    </row>
    <row r="604" spans="1:5" x14ac:dyDescent="0.35">
      <c r="A604" s="62">
        <v>21071503753</v>
      </c>
      <c r="B604" s="43" t="s">
        <v>13</v>
      </c>
      <c r="C604" s="10">
        <v>0</v>
      </c>
      <c r="D604" s="7">
        <v>19</v>
      </c>
      <c r="E604" s="7">
        <f t="shared" ref="E604:E608" si="215">C604*D604</f>
        <v>0</v>
      </c>
    </row>
    <row r="605" spans="1:5" x14ac:dyDescent="0.35">
      <c r="A605" s="62">
        <v>21071503761</v>
      </c>
      <c r="B605" s="43" t="s">
        <v>96</v>
      </c>
      <c r="C605" s="10">
        <v>0</v>
      </c>
      <c r="D605" s="7">
        <v>19</v>
      </c>
      <c r="E605" s="7">
        <f t="shared" si="215"/>
        <v>0</v>
      </c>
    </row>
    <row r="606" spans="1:5" x14ac:dyDescent="0.35">
      <c r="A606" s="62">
        <v>21071503769</v>
      </c>
      <c r="B606" s="43" t="s">
        <v>152</v>
      </c>
      <c r="C606" s="10">
        <v>0</v>
      </c>
      <c r="D606" s="7">
        <v>19</v>
      </c>
      <c r="E606" s="7">
        <f t="shared" si="215"/>
        <v>0</v>
      </c>
    </row>
    <row r="607" spans="1:5" x14ac:dyDescent="0.35">
      <c r="A607" s="66">
        <v>21071505139</v>
      </c>
      <c r="B607" s="67" t="s">
        <v>175</v>
      </c>
    </row>
    <row r="608" spans="1:5" x14ac:dyDescent="0.35">
      <c r="A608" s="62">
        <v>21071503777</v>
      </c>
      <c r="B608" s="43" t="s">
        <v>168</v>
      </c>
      <c r="C608" s="10">
        <v>0</v>
      </c>
      <c r="D608" s="7">
        <v>19</v>
      </c>
      <c r="E608" s="7">
        <f t="shared" si="215"/>
        <v>0</v>
      </c>
    </row>
    <row r="609" spans="1:5" x14ac:dyDescent="0.35">
      <c r="A609" s="75" t="s">
        <v>151</v>
      </c>
      <c r="B609" s="75"/>
      <c r="C609" s="75"/>
      <c r="D609" s="75"/>
      <c r="E609" s="75"/>
    </row>
    <row r="610" spans="1:5" x14ac:dyDescent="0.35">
      <c r="A610" s="58">
        <v>21071502387</v>
      </c>
      <c r="B610" s="43" t="s">
        <v>11</v>
      </c>
      <c r="C610" s="10">
        <v>0</v>
      </c>
      <c r="D610" s="7">
        <v>20.8</v>
      </c>
      <c r="E610" s="7">
        <f t="shared" ref="E610:E613" si="216">C610*D610</f>
        <v>0</v>
      </c>
    </row>
    <row r="611" spans="1:5" x14ac:dyDescent="0.35">
      <c r="A611" s="58">
        <v>21071502388</v>
      </c>
      <c r="B611" s="43" t="s">
        <v>6</v>
      </c>
      <c r="C611" s="10">
        <v>0</v>
      </c>
      <c r="D611" s="7">
        <v>20.8</v>
      </c>
      <c r="E611" s="7">
        <f t="shared" si="216"/>
        <v>0</v>
      </c>
    </row>
    <row r="612" spans="1:5" x14ac:dyDescent="0.35">
      <c r="A612" s="58">
        <v>21071502389</v>
      </c>
      <c r="B612" s="43" t="s">
        <v>8</v>
      </c>
      <c r="C612" s="10">
        <v>0</v>
      </c>
      <c r="D612" s="7">
        <v>20.8</v>
      </c>
      <c r="E612" s="7">
        <f t="shared" si="216"/>
        <v>0</v>
      </c>
    </row>
    <row r="613" spans="1:5" x14ac:dyDescent="0.35">
      <c r="A613" s="58">
        <v>21071502390</v>
      </c>
      <c r="B613" s="43" t="s">
        <v>35</v>
      </c>
      <c r="C613" s="10">
        <v>0</v>
      </c>
      <c r="D613" s="7">
        <v>20.8</v>
      </c>
      <c r="E613" s="7">
        <f t="shared" si="216"/>
        <v>0</v>
      </c>
    </row>
    <row r="614" spans="1:5" x14ac:dyDescent="0.35">
      <c r="A614" s="62">
        <v>21071502391</v>
      </c>
      <c r="B614" s="43" t="s">
        <v>40</v>
      </c>
      <c r="C614" s="10">
        <v>0</v>
      </c>
      <c r="D614" s="7">
        <v>20.8</v>
      </c>
      <c r="E614" s="7">
        <f t="shared" ref="E614:E621" si="217">C614*D614</f>
        <v>0</v>
      </c>
    </row>
    <row r="615" spans="1:5" x14ac:dyDescent="0.35">
      <c r="A615" s="63">
        <v>21071502507</v>
      </c>
      <c r="B615" s="43" t="s">
        <v>52</v>
      </c>
      <c r="C615" s="10">
        <v>0</v>
      </c>
      <c r="D615" s="7">
        <v>20.8</v>
      </c>
      <c r="E615" s="7">
        <f t="shared" si="217"/>
        <v>0</v>
      </c>
    </row>
    <row r="616" spans="1:5" x14ac:dyDescent="0.35">
      <c r="A616" s="62">
        <v>21071503746</v>
      </c>
      <c r="B616" s="43" t="s">
        <v>154</v>
      </c>
      <c r="C616" s="10">
        <v>0</v>
      </c>
      <c r="D616" s="7">
        <v>20.8</v>
      </c>
      <c r="E616" s="7">
        <f t="shared" si="217"/>
        <v>0</v>
      </c>
    </row>
    <row r="617" spans="1:5" x14ac:dyDescent="0.35">
      <c r="A617" s="62">
        <v>21071503762</v>
      </c>
      <c r="B617" s="43" t="s">
        <v>96</v>
      </c>
      <c r="C617" s="10">
        <v>0</v>
      </c>
      <c r="D617" s="7">
        <v>20.8</v>
      </c>
      <c r="E617" s="7">
        <f t="shared" si="217"/>
        <v>0</v>
      </c>
    </row>
    <row r="618" spans="1:5" x14ac:dyDescent="0.35">
      <c r="A618" s="62">
        <v>21071503770</v>
      </c>
      <c r="B618" s="43" t="s">
        <v>152</v>
      </c>
      <c r="C618" s="10">
        <v>0</v>
      </c>
      <c r="D618" s="7">
        <v>20.8</v>
      </c>
      <c r="E618" s="7">
        <f t="shared" si="217"/>
        <v>0</v>
      </c>
    </row>
    <row r="619" spans="1:5" x14ac:dyDescent="0.35">
      <c r="A619" s="62">
        <v>21071503778</v>
      </c>
      <c r="B619" s="43" t="s">
        <v>168</v>
      </c>
      <c r="C619" s="10">
        <v>0</v>
      </c>
      <c r="D619" s="7">
        <v>20.8</v>
      </c>
      <c r="E619" s="7">
        <f t="shared" si="217"/>
        <v>0</v>
      </c>
    </row>
    <row r="620" spans="1:5" x14ac:dyDescent="0.35">
      <c r="A620" s="66">
        <v>21071505141</v>
      </c>
      <c r="B620" s="67" t="s">
        <v>175</v>
      </c>
    </row>
    <row r="621" spans="1:5" x14ac:dyDescent="0.35">
      <c r="A621" s="62">
        <v>21071504343</v>
      </c>
      <c r="B621" s="43" t="s">
        <v>158</v>
      </c>
      <c r="C621" s="10">
        <v>0</v>
      </c>
      <c r="D621" s="7">
        <v>20.8</v>
      </c>
      <c r="E621" s="7">
        <f t="shared" si="217"/>
        <v>0</v>
      </c>
    </row>
    <row r="622" spans="1:5" ht="18.5" x14ac:dyDescent="0.45">
      <c r="B622" s="31" t="s">
        <v>36</v>
      </c>
      <c r="C622" s="32">
        <f>SUM(C19:C621)</f>
        <v>0</v>
      </c>
      <c r="D622" s="33" t="s">
        <v>37</v>
      </c>
      <c r="E622" s="33">
        <f>SUM(E19:E621)</f>
        <v>0</v>
      </c>
    </row>
  </sheetData>
  <mergeCells count="98">
    <mergeCell ref="A83:E83"/>
    <mergeCell ref="G142:L142"/>
    <mergeCell ref="G87:L87"/>
    <mergeCell ref="G93:L93"/>
    <mergeCell ref="G102:L102"/>
    <mergeCell ref="G105:L105"/>
    <mergeCell ref="G129:L129"/>
    <mergeCell ref="G114:L114"/>
    <mergeCell ref="A126:E126"/>
    <mergeCell ref="A111:E111"/>
    <mergeCell ref="A140:E140"/>
    <mergeCell ref="A99:E99"/>
    <mergeCell ref="G132:L132"/>
    <mergeCell ref="G137:L137"/>
    <mergeCell ref="A199:E199"/>
    <mergeCell ref="A244:E244"/>
    <mergeCell ref="A585:E585"/>
    <mergeCell ref="G281:H281"/>
    <mergeCell ref="G208:H209"/>
    <mergeCell ref="G582:H582"/>
    <mergeCell ref="G447:H448"/>
    <mergeCell ref="A214:E214"/>
    <mergeCell ref="A395:E395"/>
    <mergeCell ref="A304:E304"/>
    <mergeCell ref="A321:E321"/>
    <mergeCell ref="A275:E275"/>
    <mergeCell ref="F534:G534"/>
    <mergeCell ref="F535:G535"/>
    <mergeCell ref="F536:G536"/>
    <mergeCell ref="F538:G538"/>
    <mergeCell ref="A154:E154"/>
    <mergeCell ref="A167:E167"/>
    <mergeCell ref="A184:E184"/>
    <mergeCell ref="A227:E227"/>
    <mergeCell ref="G549:H550"/>
    <mergeCell ref="F545:G545"/>
    <mergeCell ref="F544:G544"/>
    <mergeCell ref="F546:G546"/>
    <mergeCell ref="F547:G547"/>
    <mergeCell ref="F548:G548"/>
    <mergeCell ref="F531:G531"/>
    <mergeCell ref="F539:G539"/>
    <mergeCell ref="F532:G532"/>
    <mergeCell ref="A528:E528"/>
    <mergeCell ref="A544:E544"/>
    <mergeCell ref="A512:E512"/>
    <mergeCell ref="A597:E597"/>
    <mergeCell ref="A609:E609"/>
    <mergeCell ref="A454:E454"/>
    <mergeCell ref="A478:E478"/>
    <mergeCell ref="A264:E264"/>
    <mergeCell ref="A288:E288"/>
    <mergeCell ref="A495:E495"/>
    <mergeCell ref="A423:E423"/>
    <mergeCell ref="A413:E413"/>
    <mergeCell ref="A577:E577"/>
    <mergeCell ref="A357:E357"/>
    <mergeCell ref="A343:E343"/>
    <mergeCell ref="A378:E378"/>
    <mergeCell ref="A438:E438"/>
    <mergeCell ref="A568:E568"/>
    <mergeCell ref="A558:E558"/>
    <mergeCell ref="I517:J517"/>
    <mergeCell ref="G500:H501"/>
    <mergeCell ref="G255:H256"/>
    <mergeCell ref="G327:H328"/>
    <mergeCell ref="F3:I4"/>
    <mergeCell ref="G401:H402"/>
    <mergeCell ref="G119:L119"/>
    <mergeCell ref="G94:H99"/>
    <mergeCell ref="G362:H363"/>
    <mergeCell ref="G143:H144"/>
    <mergeCell ref="G173:H174"/>
    <mergeCell ref="F61:J61"/>
    <mergeCell ref="A32:E32"/>
    <mergeCell ref="A41:E41"/>
    <mergeCell ref="G6:L6"/>
    <mergeCell ref="A1:E3"/>
    <mergeCell ref="A4:E4"/>
    <mergeCell ref="A17:E17"/>
    <mergeCell ref="A5:E5"/>
    <mergeCell ref="D7:E7"/>
    <mergeCell ref="F9:J9"/>
    <mergeCell ref="I11:J11"/>
    <mergeCell ref="F17:J17"/>
    <mergeCell ref="F32:J32"/>
    <mergeCell ref="F41:J41"/>
    <mergeCell ref="A52:E52"/>
    <mergeCell ref="A68:E68"/>
    <mergeCell ref="F53:J53"/>
    <mergeCell ref="F69:J69"/>
    <mergeCell ref="F78:J78"/>
    <mergeCell ref="A60:E60"/>
    <mergeCell ref="F537:G537"/>
    <mergeCell ref="F528:G528"/>
    <mergeCell ref="F529:G529"/>
    <mergeCell ref="F530:G530"/>
    <mergeCell ref="F533:G533"/>
  </mergeCells>
  <conditionalFormatting sqref="A5">
    <cfRule type="duplicateValues" dxfId="1703" priority="2110"/>
  </conditionalFormatting>
  <conditionalFormatting sqref="A7">
    <cfRule type="duplicateValues" dxfId="1702" priority="2101"/>
  </conditionalFormatting>
  <conditionalFormatting sqref="A8:A9">
    <cfRule type="duplicateValues" dxfId="1701" priority="2103"/>
  </conditionalFormatting>
  <conditionalFormatting sqref="A18:A29">
    <cfRule type="duplicateValues" dxfId="1700" priority="143"/>
  </conditionalFormatting>
  <conditionalFormatting sqref="A30">
    <cfRule type="duplicateValues" dxfId="1699" priority="104"/>
  </conditionalFormatting>
  <conditionalFormatting sqref="A33:A38">
    <cfRule type="duplicateValues" dxfId="1698" priority="54"/>
  </conditionalFormatting>
  <conditionalFormatting sqref="A39">
    <cfRule type="duplicateValues" dxfId="1697" priority="58"/>
  </conditionalFormatting>
  <conditionalFormatting sqref="A40">
    <cfRule type="duplicateValues" dxfId="1696" priority="57"/>
  </conditionalFormatting>
  <conditionalFormatting sqref="A48">
    <cfRule type="duplicateValues" dxfId="1695" priority="56"/>
  </conditionalFormatting>
  <conditionalFormatting sqref="A49:A50">
    <cfRule type="duplicateValues" dxfId="1694" priority="184"/>
  </conditionalFormatting>
  <conditionalFormatting sqref="A51">
    <cfRule type="duplicateValues" dxfId="1693" priority="346"/>
    <cfRule type="duplicateValues" dxfId="1692" priority="347"/>
  </conditionalFormatting>
  <conditionalFormatting sqref="A53:A54">
    <cfRule type="duplicateValues" dxfId="1691" priority="342"/>
    <cfRule type="duplicateValues" dxfId="1690" priority="343"/>
  </conditionalFormatting>
  <conditionalFormatting sqref="A55:A56">
    <cfRule type="duplicateValues" dxfId="1689" priority="426"/>
    <cfRule type="duplicateValues" dxfId="1688" priority="427"/>
  </conditionalFormatting>
  <conditionalFormatting sqref="A57">
    <cfRule type="duplicateValues" dxfId="1687" priority="810"/>
    <cfRule type="duplicateValues" dxfId="1686" priority="811"/>
  </conditionalFormatting>
  <conditionalFormatting sqref="A58:A59">
    <cfRule type="duplicateValues" dxfId="1685" priority="808"/>
    <cfRule type="duplicateValues" dxfId="1684" priority="809"/>
  </conditionalFormatting>
  <conditionalFormatting sqref="A61">
    <cfRule type="duplicateValues" dxfId="1683" priority="254"/>
    <cfRule type="duplicateValues" dxfId="1682" priority="255"/>
  </conditionalFormatting>
  <conditionalFormatting sqref="A81">
    <cfRule type="duplicateValues" dxfId="1681" priority="802"/>
    <cfRule type="duplicateValues" dxfId="1680" priority="803"/>
  </conditionalFormatting>
  <conditionalFormatting sqref="A82">
    <cfRule type="duplicateValues" dxfId="1679" priority="1338"/>
    <cfRule type="duplicateValues" dxfId="1678" priority="1339"/>
  </conditionalFormatting>
  <conditionalFormatting sqref="A84:A91">
    <cfRule type="duplicateValues" dxfId="1677" priority="49"/>
  </conditionalFormatting>
  <conditionalFormatting sqref="A92">
    <cfRule type="duplicateValues" dxfId="1676" priority="103"/>
  </conditionalFormatting>
  <conditionalFormatting sqref="A94:A95">
    <cfRule type="duplicateValues" dxfId="1675" priority="338"/>
    <cfRule type="duplicateValues" dxfId="1674" priority="339"/>
  </conditionalFormatting>
  <conditionalFormatting sqref="A96">
    <cfRule type="duplicateValues" dxfId="1673" priority="422"/>
    <cfRule type="duplicateValues" dxfId="1672" priority="423"/>
  </conditionalFormatting>
  <conditionalFormatting sqref="A97">
    <cfRule type="duplicateValues" dxfId="1671" priority="905"/>
    <cfRule type="duplicateValues" dxfId="1670" priority="906"/>
  </conditionalFormatting>
  <conditionalFormatting sqref="A98">
    <cfRule type="duplicateValues" dxfId="1669" priority="1083"/>
    <cfRule type="duplicateValues" dxfId="1668" priority="1084"/>
  </conditionalFormatting>
  <conditionalFormatting sqref="A110">
    <cfRule type="duplicateValues" dxfId="1667" priority="788"/>
    <cfRule type="duplicateValues" dxfId="1666" priority="789"/>
  </conditionalFormatting>
  <conditionalFormatting sqref="A112:A121">
    <cfRule type="duplicateValues" dxfId="1665" priority="107"/>
  </conditionalFormatting>
  <conditionalFormatting sqref="A123:A124">
    <cfRule type="duplicateValues" dxfId="1664" priority="266"/>
    <cfRule type="duplicateValues" dxfId="1663" priority="267"/>
  </conditionalFormatting>
  <conditionalFormatting sqref="A125">
    <cfRule type="duplicateValues" dxfId="1662" priority="1175"/>
    <cfRule type="duplicateValues" dxfId="1661" priority="1176"/>
  </conditionalFormatting>
  <conditionalFormatting sqref="A127:A134">
    <cfRule type="duplicateValues" dxfId="1660" priority="48"/>
  </conditionalFormatting>
  <conditionalFormatting sqref="A138:A139">
    <cfRule type="duplicateValues" dxfId="1659" priority="1383"/>
  </conditionalFormatting>
  <conditionalFormatting sqref="A141:A147">
    <cfRule type="duplicateValues" dxfId="1658" priority="47"/>
  </conditionalFormatting>
  <conditionalFormatting sqref="A148">
    <cfRule type="duplicateValues" dxfId="1657" priority="99"/>
  </conditionalFormatting>
  <conditionalFormatting sqref="A150:A151">
    <cfRule type="duplicateValues" dxfId="1656" priority="330"/>
    <cfRule type="duplicateValues" dxfId="1655" priority="331"/>
  </conditionalFormatting>
  <conditionalFormatting sqref="A152:A153">
    <cfRule type="duplicateValues" dxfId="1654" priority="414"/>
    <cfRule type="duplicateValues" dxfId="1653" priority="415"/>
  </conditionalFormatting>
  <conditionalFormatting sqref="A155:A163">
    <cfRule type="duplicateValues" dxfId="1652" priority="46"/>
  </conditionalFormatting>
  <conditionalFormatting sqref="A164">
    <cfRule type="duplicateValues" dxfId="1651" priority="98"/>
  </conditionalFormatting>
  <conditionalFormatting sqref="A165">
    <cfRule type="duplicateValues" dxfId="1650" priority="97"/>
  </conditionalFormatting>
  <conditionalFormatting sqref="A168">
    <cfRule type="duplicateValues" dxfId="1649" priority="96"/>
  </conditionalFormatting>
  <conditionalFormatting sqref="A169">
    <cfRule type="duplicateValues" dxfId="1648" priority="176"/>
  </conditionalFormatting>
  <conditionalFormatting sqref="A170">
    <cfRule type="duplicateValues" dxfId="1647" priority="95"/>
  </conditionalFormatting>
  <conditionalFormatting sqref="A171:A172">
    <cfRule type="duplicateValues" dxfId="1646" priority="238"/>
    <cfRule type="duplicateValues" dxfId="1645" priority="239"/>
  </conditionalFormatting>
  <conditionalFormatting sqref="A173:A182">
    <cfRule type="duplicateValues" dxfId="1644" priority="240"/>
    <cfRule type="duplicateValues" dxfId="1643" priority="241"/>
  </conditionalFormatting>
  <conditionalFormatting sqref="A185:A194">
    <cfRule type="duplicateValues" dxfId="1642" priority="45"/>
  </conditionalFormatting>
  <conditionalFormatting sqref="A195">
    <cfRule type="duplicateValues" dxfId="1641" priority="94"/>
  </conditionalFormatting>
  <conditionalFormatting sqref="A196">
    <cfRule type="duplicateValues" dxfId="1640" priority="93"/>
  </conditionalFormatting>
  <conditionalFormatting sqref="A198">
    <cfRule type="duplicateValues" dxfId="1639" priority="496"/>
    <cfRule type="duplicateValues" dxfId="1638" priority="497"/>
  </conditionalFormatting>
  <conditionalFormatting sqref="A200:A208">
    <cfRule type="duplicateValues" dxfId="1637" priority="44"/>
  </conditionalFormatting>
  <conditionalFormatting sqref="A209">
    <cfRule type="duplicateValues" dxfId="1636" priority="92"/>
  </conditionalFormatting>
  <conditionalFormatting sqref="A211">
    <cfRule type="duplicateValues" dxfId="1635" priority="404"/>
    <cfRule type="duplicateValues" dxfId="1634" priority="405"/>
  </conditionalFormatting>
  <conditionalFormatting sqref="A212">
    <cfRule type="duplicateValues" dxfId="1633" priority="762"/>
    <cfRule type="duplicateValues" dxfId="1632" priority="763"/>
  </conditionalFormatting>
  <conditionalFormatting sqref="A213">
    <cfRule type="duplicateValues" dxfId="1631" priority="1142"/>
  </conditionalFormatting>
  <conditionalFormatting sqref="A215:A218">
    <cfRule type="duplicateValues" dxfId="1630" priority="43"/>
  </conditionalFormatting>
  <conditionalFormatting sqref="A219">
    <cfRule type="duplicateValues" dxfId="1629" priority="91"/>
  </conditionalFormatting>
  <conditionalFormatting sqref="A220">
    <cfRule type="duplicateValues" dxfId="1628" priority="90"/>
  </conditionalFormatting>
  <conditionalFormatting sqref="A223:A226">
    <cfRule type="duplicateValues" dxfId="1627" priority="402"/>
    <cfRule type="duplicateValues" dxfId="1626" priority="403"/>
  </conditionalFormatting>
  <conditionalFormatting sqref="A236">
    <cfRule type="duplicateValues" dxfId="1625" priority="89"/>
  </conditionalFormatting>
  <conditionalFormatting sqref="A237">
    <cfRule type="duplicateValues" dxfId="1624" priority="88"/>
  </conditionalFormatting>
  <conditionalFormatting sqref="A239">
    <cfRule type="duplicateValues" dxfId="1623" priority="316"/>
    <cfRule type="duplicateValues" dxfId="1622" priority="317"/>
  </conditionalFormatting>
  <conditionalFormatting sqref="A240">
    <cfRule type="duplicateValues" dxfId="1621" priority="310"/>
    <cfRule type="duplicateValues" dxfId="1620" priority="311"/>
  </conditionalFormatting>
  <conditionalFormatting sqref="A241:A243">
    <cfRule type="duplicateValues" dxfId="1619" priority="400"/>
    <cfRule type="duplicateValues" dxfId="1618" priority="401"/>
  </conditionalFormatting>
  <conditionalFormatting sqref="A245:A258">
    <cfRule type="duplicateValues" dxfId="1617" priority="41"/>
  </conditionalFormatting>
  <conditionalFormatting sqref="A259">
    <cfRule type="duplicateValues" dxfId="1616" priority="87"/>
  </conditionalFormatting>
  <conditionalFormatting sqref="A260">
    <cfRule type="duplicateValues" dxfId="1615" priority="86"/>
  </conditionalFormatting>
  <conditionalFormatting sqref="A262">
    <cfRule type="duplicateValues" dxfId="1614" priority="314"/>
    <cfRule type="duplicateValues" dxfId="1613" priority="315"/>
  </conditionalFormatting>
  <conditionalFormatting sqref="A263">
    <cfRule type="duplicateValues" dxfId="1612" priority="879"/>
    <cfRule type="duplicateValues" dxfId="1611" priority="880"/>
  </conditionalFormatting>
  <conditionalFormatting sqref="A270">
    <cfRule type="duplicateValues" dxfId="1610" priority="226"/>
    <cfRule type="duplicateValues" dxfId="1609" priority="227"/>
  </conditionalFormatting>
  <conditionalFormatting sqref="A273">
    <cfRule type="duplicateValues" dxfId="1608" priority="396"/>
    <cfRule type="duplicateValues" dxfId="1607" priority="397"/>
  </conditionalFormatting>
  <conditionalFormatting sqref="A274">
    <cfRule type="duplicateValues" dxfId="1606" priority="484"/>
    <cfRule type="duplicateValues" dxfId="1605" priority="485"/>
  </conditionalFormatting>
  <conditionalFormatting sqref="A285">
    <cfRule type="duplicateValues" dxfId="1604" priority="85"/>
  </conditionalFormatting>
  <conditionalFormatting sqref="A289:A295">
    <cfRule type="duplicateValues" dxfId="1603" priority="38"/>
  </conditionalFormatting>
  <conditionalFormatting sqref="A296">
    <cfRule type="duplicateValues" dxfId="1602" priority="83"/>
  </conditionalFormatting>
  <conditionalFormatting sqref="A299:A300">
    <cfRule type="duplicateValues" dxfId="1601" priority="306"/>
    <cfRule type="duplicateValues" dxfId="1600" priority="307"/>
  </conditionalFormatting>
  <conditionalFormatting sqref="A301:A302">
    <cfRule type="duplicateValues" dxfId="1599" priority="961"/>
    <cfRule type="duplicateValues" dxfId="1598" priority="962"/>
  </conditionalFormatting>
  <conditionalFormatting sqref="A303">
    <cfRule type="duplicateValues" dxfId="1597" priority="1051"/>
    <cfRule type="duplicateValues" dxfId="1596" priority="1052"/>
  </conditionalFormatting>
  <conditionalFormatting sqref="A305:A313">
    <cfRule type="duplicateValues" dxfId="1595" priority="37"/>
  </conditionalFormatting>
  <conditionalFormatting sqref="A314">
    <cfRule type="duplicateValues" dxfId="1594" priority="82"/>
  </conditionalFormatting>
  <conditionalFormatting sqref="A315">
    <cfRule type="duplicateValues" dxfId="1593" priority="81"/>
  </conditionalFormatting>
  <conditionalFormatting sqref="A317">
    <cfRule type="duplicateValues" dxfId="1592" priority="390"/>
    <cfRule type="duplicateValues" dxfId="1591" priority="391"/>
  </conditionalFormatting>
  <conditionalFormatting sqref="A318">
    <cfRule type="duplicateValues" dxfId="1590" priority="959"/>
    <cfRule type="duplicateValues" dxfId="1589" priority="960"/>
  </conditionalFormatting>
  <conditionalFormatting sqref="A319:A320">
    <cfRule type="duplicateValues" dxfId="1588" priority="1130"/>
  </conditionalFormatting>
  <conditionalFormatting sqref="A322:A330">
    <cfRule type="duplicateValues" dxfId="1587" priority="36"/>
  </conditionalFormatting>
  <conditionalFormatting sqref="A331">
    <cfRule type="duplicateValues" dxfId="1586" priority="80"/>
  </conditionalFormatting>
  <conditionalFormatting sqref="A332">
    <cfRule type="duplicateValues" dxfId="1585" priority="79"/>
  </conditionalFormatting>
  <conditionalFormatting sqref="A336:A340">
    <cfRule type="duplicateValues" dxfId="1584" priority="388"/>
    <cfRule type="duplicateValues" dxfId="1583" priority="389"/>
  </conditionalFormatting>
  <conditionalFormatting sqref="A341">
    <cfRule type="duplicateValues" dxfId="1582" priority="869"/>
    <cfRule type="duplicateValues" dxfId="1581" priority="870"/>
  </conditionalFormatting>
  <conditionalFormatting sqref="A342">
    <cfRule type="duplicateValues" dxfId="1580" priority="1047"/>
    <cfRule type="duplicateValues" dxfId="1579" priority="1048"/>
  </conditionalFormatting>
  <conditionalFormatting sqref="A344:A352">
    <cfRule type="duplicateValues" dxfId="1578" priority="35"/>
  </conditionalFormatting>
  <conditionalFormatting sqref="A353">
    <cfRule type="duplicateValues" dxfId="1577" priority="78"/>
  </conditionalFormatting>
  <conditionalFormatting sqref="A355">
    <cfRule type="duplicateValues" dxfId="1576" priority="300"/>
    <cfRule type="duplicateValues" dxfId="1575" priority="301"/>
  </conditionalFormatting>
  <conditionalFormatting sqref="A358:A371">
    <cfRule type="duplicateValues" dxfId="1574" priority="34"/>
  </conditionalFormatting>
  <conditionalFormatting sqref="A372">
    <cfRule type="duplicateValues" dxfId="1573" priority="77"/>
  </conditionalFormatting>
  <conditionalFormatting sqref="A374">
    <cfRule type="duplicateValues" dxfId="1572" priority="298"/>
    <cfRule type="duplicateValues" dxfId="1571" priority="299"/>
  </conditionalFormatting>
  <conditionalFormatting sqref="A375">
    <cfRule type="duplicateValues" dxfId="1570" priority="716"/>
    <cfRule type="duplicateValues" dxfId="1569" priority="717"/>
  </conditionalFormatting>
  <conditionalFormatting sqref="A376">
    <cfRule type="duplicateValues" dxfId="1568" priority="865"/>
    <cfRule type="duplicateValues" dxfId="1567" priority="866"/>
  </conditionalFormatting>
  <conditionalFormatting sqref="A377">
    <cfRule type="duplicateValues" dxfId="1566" priority="1043"/>
    <cfRule type="duplicateValues" dxfId="1565" priority="1044"/>
  </conditionalFormatting>
  <conditionalFormatting sqref="A379:A386">
    <cfRule type="duplicateValues" dxfId="1564" priority="33"/>
  </conditionalFormatting>
  <conditionalFormatting sqref="A387">
    <cfRule type="duplicateValues" dxfId="1563" priority="76"/>
  </conditionalFormatting>
  <conditionalFormatting sqref="A388">
    <cfRule type="duplicateValues" dxfId="1562" priority="75"/>
  </conditionalFormatting>
  <conditionalFormatting sqref="A390:A392">
    <cfRule type="duplicateValues" dxfId="1561" priority="296"/>
    <cfRule type="duplicateValues" dxfId="1560" priority="297"/>
  </conditionalFormatting>
  <conditionalFormatting sqref="A393">
    <cfRule type="duplicateValues" dxfId="1559" priority="712"/>
    <cfRule type="duplicateValues" dxfId="1558" priority="713"/>
  </conditionalFormatting>
  <conditionalFormatting sqref="A394">
    <cfRule type="duplicateValues" dxfId="1557" priority="863"/>
    <cfRule type="duplicateValues" dxfId="1556" priority="864"/>
  </conditionalFormatting>
  <conditionalFormatting sqref="A396:A404">
    <cfRule type="duplicateValues" dxfId="1555" priority="32"/>
  </conditionalFormatting>
  <conditionalFormatting sqref="A405">
    <cfRule type="duplicateValues" dxfId="1554" priority="74"/>
  </conditionalFormatting>
  <conditionalFormatting sqref="A406">
    <cfRule type="duplicateValues" dxfId="1553" priority="73"/>
  </conditionalFormatting>
  <conditionalFormatting sqref="A408:A409">
    <cfRule type="duplicateValues" dxfId="1552" priority="294"/>
    <cfRule type="duplicateValues" dxfId="1551" priority="295"/>
  </conditionalFormatting>
  <conditionalFormatting sqref="A410">
    <cfRule type="duplicateValues" dxfId="1550" priority="380"/>
    <cfRule type="duplicateValues" dxfId="1549" priority="381"/>
  </conditionalFormatting>
  <conditionalFormatting sqref="A411">
    <cfRule type="duplicateValues" dxfId="1548" priority="468"/>
    <cfRule type="duplicateValues" dxfId="1547" priority="469"/>
  </conditionalFormatting>
  <conditionalFormatting sqref="A412">
    <cfRule type="duplicateValues" dxfId="1546" priority="708"/>
    <cfRule type="duplicateValues" dxfId="1545" priority="709"/>
  </conditionalFormatting>
  <conditionalFormatting sqref="A414:A417">
    <cfRule type="duplicateValues" dxfId="1544" priority="31"/>
  </conditionalFormatting>
  <conditionalFormatting sqref="A418">
    <cfRule type="duplicateValues" dxfId="1543" priority="292"/>
    <cfRule type="duplicateValues" dxfId="1542" priority="293"/>
  </conditionalFormatting>
  <conditionalFormatting sqref="A419:A420">
    <cfRule type="duplicateValues" dxfId="1541" priority="1814"/>
  </conditionalFormatting>
  <conditionalFormatting sqref="A429">
    <cfRule type="duplicateValues" dxfId="1540" priority="70"/>
  </conditionalFormatting>
  <conditionalFormatting sqref="A430:A433">
    <cfRule type="duplicateValues" dxfId="1539" priority="206"/>
    <cfRule type="duplicateValues" dxfId="1538" priority="207"/>
  </conditionalFormatting>
  <conditionalFormatting sqref="A434:A435">
    <cfRule type="duplicateValues" dxfId="1537" priority="290"/>
    <cfRule type="duplicateValues" dxfId="1536" priority="291"/>
  </conditionalFormatting>
  <conditionalFormatting sqref="A436:A437">
    <cfRule type="duplicateValues" dxfId="1535" priority="378"/>
    <cfRule type="duplicateValues" dxfId="1534" priority="379"/>
  </conditionalFormatting>
  <conditionalFormatting sqref="A439:A449">
    <cfRule type="duplicateValues" dxfId="1533" priority="29"/>
  </conditionalFormatting>
  <conditionalFormatting sqref="A450">
    <cfRule type="duplicateValues" dxfId="1532" priority="69"/>
  </conditionalFormatting>
  <conditionalFormatting sqref="A453">
    <cfRule type="duplicateValues" dxfId="1531" priority="700"/>
    <cfRule type="duplicateValues" dxfId="1530" priority="701"/>
  </conditionalFormatting>
  <conditionalFormatting sqref="A455:A468">
    <cfRule type="duplicateValues" dxfId="1529" priority="28"/>
  </conditionalFormatting>
  <conditionalFormatting sqref="A469">
    <cfRule type="duplicateValues" dxfId="1528" priority="68"/>
  </conditionalFormatting>
  <conditionalFormatting sqref="A470">
    <cfRule type="duplicateValues" dxfId="1527" priority="67"/>
  </conditionalFormatting>
  <conditionalFormatting sqref="A473:A474">
    <cfRule type="duplicateValues" dxfId="1526" priority="286"/>
    <cfRule type="duplicateValues" dxfId="1525" priority="287"/>
  </conditionalFormatting>
  <conditionalFormatting sqref="A475">
    <cfRule type="duplicateValues" dxfId="1524" priority="374"/>
    <cfRule type="duplicateValues" dxfId="1523" priority="375"/>
  </conditionalFormatting>
  <conditionalFormatting sqref="A476">
    <cfRule type="duplicateValues" dxfId="1522" priority="696"/>
    <cfRule type="duplicateValues" dxfId="1521" priority="697"/>
  </conditionalFormatting>
  <conditionalFormatting sqref="A477">
    <cfRule type="duplicateValues" dxfId="1520" priority="1031"/>
    <cfRule type="duplicateValues" dxfId="1519" priority="1032"/>
  </conditionalFormatting>
  <conditionalFormatting sqref="A479:A491">
    <cfRule type="duplicateValues" dxfId="1518" priority="27"/>
  </conditionalFormatting>
  <conditionalFormatting sqref="A492">
    <cfRule type="duplicateValues" dxfId="1517" priority="66"/>
  </conditionalFormatting>
  <conditionalFormatting sqref="A493">
    <cfRule type="duplicateValues" dxfId="1516" priority="65"/>
  </conditionalFormatting>
  <conditionalFormatting sqref="A496:A502 A504:A508">
    <cfRule type="duplicateValues" dxfId="1515" priority="26"/>
  </conditionalFormatting>
  <conditionalFormatting sqref="A509">
    <cfRule type="duplicateValues" dxfId="1514" priority="64"/>
  </conditionalFormatting>
  <conditionalFormatting sqref="A510">
    <cfRule type="duplicateValues" dxfId="1513" priority="63"/>
  </conditionalFormatting>
  <conditionalFormatting sqref="A524">
    <cfRule type="duplicateValues" dxfId="1512" priority="62"/>
  </conditionalFormatting>
  <conditionalFormatting sqref="A525">
    <cfRule type="duplicateValues" dxfId="1511" priority="61"/>
  </conditionalFormatting>
  <conditionalFormatting sqref="A527">
    <cfRule type="duplicateValues" dxfId="1510" priority="276"/>
    <cfRule type="duplicateValues" dxfId="1509" priority="277"/>
  </conditionalFormatting>
  <conditionalFormatting sqref="A529:A540">
    <cfRule type="duplicateValues" dxfId="1508" priority="24"/>
  </conditionalFormatting>
  <conditionalFormatting sqref="A541">
    <cfRule type="duplicateValues" dxfId="1507" priority="60"/>
  </conditionalFormatting>
  <conditionalFormatting sqref="A545:A552">
    <cfRule type="duplicateValues" dxfId="1506" priority="23"/>
  </conditionalFormatting>
  <conditionalFormatting sqref="A553">
    <cfRule type="duplicateValues" dxfId="1505" priority="59"/>
  </conditionalFormatting>
  <conditionalFormatting sqref="A555:A556">
    <cfRule type="duplicateValues" dxfId="1504" priority="1179"/>
    <cfRule type="duplicateValues" dxfId="1503" priority="1180"/>
  </conditionalFormatting>
  <conditionalFormatting sqref="A559:A566">
    <cfRule type="duplicateValues" dxfId="1502" priority="190"/>
    <cfRule type="duplicateValues" dxfId="1501" priority="191"/>
  </conditionalFormatting>
  <conditionalFormatting sqref="A569:A575">
    <cfRule type="duplicateValues" dxfId="1500" priority="662"/>
    <cfRule type="duplicateValues" dxfId="1499" priority="663"/>
    <cfRule type="duplicateValues" dxfId="1498" priority="664"/>
    <cfRule type="duplicateValues" dxfId="1497" priority="665"/>
    <cfRule type="duplicateValues" dxfId="1496" priority="666"/>
  </conditionalFormatting>
  <conditionalFormatting sqref="A578:A583">
    <cfRule type="duplicateValues" dxfId="1495" priority="657"/>
    <cfRule type="duplicateValues" dxfId="1494" priority="658"/>
    <cfRule type="duplicateValues" dxfId="1493" priority="659"/>
    <cfRule type="duplicateValues" dxfId="1492" priority="660"/>
    <cfRule type="duplicateValues" dxfId="1491" priority="661"/>
  </conditionalFormatting>
  <conditionalFormatting sqref="A598:A600">
    <cfRule type="duplicateValues" dxfId="1490" priority="652"/>
    <cfRule type="duplicateValues" dxfId="1489" priority="653"/>
    <cfRule type="duplicateValues" dxfId="1488" priority="654"/>
    <cfRule type="duplicateValues" dxfId="1487" priority="655"/>
    <cfRule type="duplicateValues" dxfId="1486" priority="656"/>
  </conditionalFormatting>
  <conditionalFormatting sqref="A601:A602">
    <cfRule type="duplicateValues" dxfId="1485" priority="647"/>
    <cfRule type="duplicateValues" dxfId="1484" priority="648"/>
    <cfRule type="duplicateValues" dxfId="1483" priority="649"/>
    <cfRule type="duplicateValues" dxfId="1482" priority="650"/>
    <cfRule type="duplicateValues" dxfId="1481" priority="651"/>
  </conditionalFormatting>
  <conditionalFormatting sqref="A603:A606 A608">
    <cfRule type="duplicateValues" dxfId="1480" priority="642"/>
    <cfRule type="duplicateValues" dxfId="1479" priority="643"/>
    <cfRule type="duplicateValues" dxfId="1478" priority="644"/>
    <cfRule type="duplicateValues" dxfId="1477" priority="645"/>
    <cfRule type="duplicateValues" dxfId="1476" priority="646"/>
  </conditionalFormatting>
  <conditionalFormatting sqref="A610:A616">
    <cfRule type="duplicateValues" dxfId="1475" priority="637"/>
    <cfRule type="duplicateValues" dxfId="1474" priority="638"/>
    <cfRule type="duplicateValues" dxfId="1473" priority="639"/>
    <cfRule type="duplicateValues" dxfId="1472" priority="640"/>
    <cfRule type="duplicateValues" dxfId="1471" priority="641"/>
  </conditionalFormatting>
  <conditionalFormatting sqref="A617:A619 A621">
    <cfRule type="duplicateValues" dxfId="1470" priority="632"/>
    <cfRule type="duplicateValues" dxfId="1469" priority="633"/>
    <cfRule type="duplicateValues" dxfId="1468" priority="634"/>
    <cfRule type="duplicateValues" dxfId="1467" priority="635"/>
    <cfRule type="duplicateValues" dxfId="1466" priority="636"/>
  </conditionalFormatting>
  <conditionalFormatting sqref="B7 A13:A14 A10:A11">
    <cfRule type="duplicateValues" dxfId="1465" priority="3817"/>
  </conditionalFormatting>
  <conditionalFormatting sqref="B7:B9">
    <cfRule type="duplicateValues" dxfId="1464" priority="2099"/>
  </conditionalFormatting>
  <conditionalFormatting sqref="B11 B13">
    <cfRule type="duplicateValues" dxfId="1463" priority="3818"/>
  </conditionalFormatting>
  <conditionalFormatting sqref="C7:C13 B12:B15">
    <cfRule type="duplicateValues" dxfId="1462" priority="3823"/>
  </conditionalFormatting>
  <conditionalFormatting sqref="D7:D9 I12 D12:D15 E8:E13">
    <cfRule type="duplicateValues" dxfId="1461" priority="2098"/>
  </conditionalFormatting>
  <conditionalFormatting sqref="D11">
    <cfRule type="duplicateValues" dxfId="1460" priority="2097"/>
  </conditionalFormatting>
  <conditionalFormatting sqref="E6 J42:J85">
    <cfRule type="expression" dxfId="1459" priority="2104">
      <formula>#REF!="End of Life"</formula>
    </cfRule>
    <cfRule type="expression" dxfId="1458" priority="2105">
      <formula>#REF!="Sold out thru May 2022"</formula>
    </cfRule>
    <cfRule type="expression" dxfId="1457" priority="2106">
      <formula>#REF!="OUT OF STOCK"</formula>
    </cfRule>
    <cfRule type="expression" dxfId="1456" priority="2107">
      <formula>#REF!="Sold out thru end of year"</formula>
    </cfRule>
    <cfRule type="expression" dxfId="1455" priority="2108">
      <formula>#REF!="Request Inventory"</formula>
    </cfRule>
    <cfRule type="expression" dxfId="1454" priority="2109">
      <formula>#REF!&gt;0</formula>
    </cfRule>
  </conditionalFormatting>
  <conditionalFormatting sqref="F9">
    <cfRule type="duplicateValues" dxfId="1453" priority="3695"/>
  </conditionalFormatting>
  <conditionalFormatting sqref="F11">
    <cfRule type="duplicateValues" dxfId="1452" priority="2128"/>
  </conditionalFormatting>
  <conditionalFormatting sqref="F12:F13">
    <cfRule type="duplicateValues" dxfId="1451" priority="2154"/>
  </conditionalFormatting>
  <conditionalFormatting sqref="F15:F16">
    <cfRule type="duplicateValues" dxfId="1450" priority="3812"/>
  </conditionalFormatting>
  <conditionalFormatting sqref="F31">
    <cfRule type="duplicateValues" dxfId="1449" priority="2062"/>
  </conditionalFormatting>
  <conditionalFormatting sqref="F41">
    <cfRule type="duplicateValues" dxfId="1448" priority="1943"/>
  </conditionalFormatting>
  <conditionalFormatting sqref="F52">
    <cfRule type="duplicateValues" dxfId="1447" priority="1941"/>
  </conditionalFormatting>
  <conditionalFormatting sqref="F53">
    <cfRule type="duplicateValues" dxfId="1446" priority="1267"/>
  </conditionalFormatting>
  <conditionalFormatting sqref="F54:F58">
    <cfRule type="duplicateValues" dxfId="1445" priority="52"/>
  </conditionalFormatting>
  <conditionalFormatting sqref="F59">
    <cfRule type="duplicateValues" dxfId="1444" priority="106"/>
  </conditionalFormatting>
  <conditionalFormatting sqref="F61">
    <cfRule type="duplicateValues" dxfId="1443" priority="1262"/>
  </conditionalFormatting>
  <conditionalFormatting sqref="F62:F67">
    <cfRule type="duplicateValues" dxfId="1442" priority="146"/>
  </conditionalFormatting>
  <conditionalFormatting sqref="F69">
    <cfRule type="duplicateValues" dxfId="1441" priority="1171"/>
  </conditionalFormatting>
  <conditionalFormatting sqref="F70">
    <cfRule type="duplicateValues" dxfId="1440" priority="155"/>
  </conditionalFormatting>
  <conditionalFormatting sqref="F70:F77">
    <cfRule type="duplicateValues" dxfId="1439" priority="156"/>
  </conditionalFormatting>
  <conditionalFormatting sqref="F78">
    <cfRule type="duplicateValues" dxfId="1438" priority="1119"/>
  </conditionalFormatting>
  <conditionalFormatting sqref="F84">
    <cfRule type="duplicateValues" dxfId="1437" priority="55"/>
  </conditionalFormatting>
  <conditionalFormatting sqref="G8">
    <cfRule type="duplicateValues" dxfId="1436" priority="2118"/>
  </conditionalFormatting>
  <conditionalFormatting sqref="G12:G13">
    <cfRule type="duplicateValues" dxfId="1435" priority="2121"/>
  </conditionalFormatting>
  <conditionalFormatting sqref="G16">
    <cfRule type="duplicateValues" dxfId="1434" priority="2132"/>
  </conditionalFormatting>
  <conditionalFormatting sqref="G60 G50:G52 H13:H14 H11 G16:H16">
    <cfRule type="duplicateValues" dxfId="1433" priority="3926"/>
  </conditionalFormatting>
  <conditionalFormatting sqref="G86:G87 G142">
    <cfRule type="expression" dxfId="1432" priority="3518">
      <formula>#REF!="End of Life"</formula>
    </cfRule>
    <cfRule type="expression" dxfId="1431" priority="3519">
      <formula>#REF!="Sold out thru May 2022"</formula>
    </cfRule>
    <cfRule type="expression" dxfId="1430" priority="3520">
      <formula>#REF!="OUT OF STOCK"</formula>
    </cfRule>
    <cfRule type="expression" dxfId="1429" priority="3521">
      <formula>#REF!="Sold out thru end of year"</formula>
    </cfRule>
    <cfRule type="expression" dxfId="1428" priority="3522">
      <formula>#REF!="Request Inventory"</formula>
    </cfRule>
    <cfRule type="expression" dxfId="1427" priority="3523">
      <formula>#REF!&gt;0</formula>
    </cfRule>
  </conditionalFormatting>
  <conditionalFormatting sqref="G86:G87">
    <cfRule type="expression" dxfId="1426" priority="3284">
      <formula>#REF!="End of Life"</formula>
    </cfRule>
    <cfRule type="expression" dxfId="1425" priority="3285">
      <formula>#REF!="Sold out thru May 2022"</formula>
    </cfRule>
    <cfRule type="expression" dxfId="1424" priority="3286">
      <formula>#REF!="OUT OF STOCK"</formula>
    </cfRule>
    <cfRule type="expression" dxfId="1423" priority="3287">
      <formula>#REF!="Sold out thru end of year"</formula>
    </cfRule>
    <cfRule type="expression" dxfId="1422" priority="3288">
      <formula>#REF!="UTF - Sell what's in stock"</formula>
    </cfRule>
    <cfRule type="expression" dxfId="1421" priority="3289">
      <formula>#REF!&gt;0</formula>
    </cfRule>
    <cfRule type="expression" dxfId="1420" priority="3344">
      <formula>#REF!="End of Life"</formula>
    </cfRule>
    <cfRule type="expression" dxfId="1419" priority="3345">
      <formula>#REF!="Sold out thru May 2022"</formula>
    </cfRule>
    <cfRule type="expression" dxfId="1418" priority="3346">
      <formula>#REF!="OUT OF STOCK"</formula>
    </cfRule>
    <cfRule type="expression" dxfId="1417" priority="3347">
      <formula>#REF!="Sold out thru end of year"</formula>
    </cfRule>
    <cfRule type="expression" dxfId="1416" priority="3348">
      <formula>#REF!="Request Inventory"</formula>
    </cfRule>
    <cfRule type="expression" dxfId="1415" priority="3349">
      <formula>#REF!&gt;0</formula>
    </cfRule>
    <cfRule type="expression" dxfId="1414" priority="3350">
      <formula>#REF!="End of Life"</formula>
    </cfRule>
    <cfRule type="expression" dxfId="1413" priority="3351">
      <formula>#REF!="Sold out thru May 2022"</formula>
    </cfRule>
    <cfRule type="expression" dxfId="1412" priority="3352">
      <formula>#REF!="OUT OF STOCK"</formula>
    </cfRule>
    <cfRule type="expression" dxfId="1411" priority="3353">
      <formula>#REF!="Sold out thru end of year"</formula>
    </cfRule>
    <cfRule type="expression" dxfId="1410" priority="3354">
      <formula>#REF!="Request Inventory"</formula>
    </cfRule>
    <cfRule type="expression" dxfId="1409" priority="3355">
      <formula>#REF!&gt;0</formula>
    </cfRule>
    <cfRule type="expression" dxfId="1408" priority="3356">
      <formula>#REF!="End of Life"</formula>
    </cfRule>
    <cfRule type="expression" dxfId="1407" priority="3357">
      <formula>#REF!="Sold out thru May 2022"</formula>
    </cfRule>
    <cfRule type="expression" dxfId="1406" priority="3358">
      <formula>#REF!="OUT OF STOCK"</formula>
    </cfRule>
    <cfRule type="expression" dxfId="1405" priority="3359">
      <formula>#REF!="Sold out thru end of year"</formula>
    </cfRule>
    <cfRule type="expression" dxfId="1404" priority="3360">
      <formula>#REF!="Request Inventory"</formula>
    </cfRule>
    <cfRule type="expression" dxfId="1403" priority="3361">
      <formula>#REF!&gt;0</formula>
    </cfRule>
    <cfRule type="expression" dxfId="1402" priority="3362">
      <formula>#REF!="End of Life"</formula>
    </cfRule>
    <cfRule type="expression" dxfId="1401" priority="3363">
      <formula>#REF!="Sold out thru May 2022"</formula>
    </cfRule>
    <cfRule type="expression" dxfId="1400" priority="3364">
      <formula>#REF!="OUT OF STOCK"</formula>
    </cfRule>
    <cfRule type="expression" dxfId="1399" priority="3365">
      <formula>#REF!="Sold out thru end of year"</formula>
    </cfRule>
    <cfRule type="expression" dxfId="1398" priority="3366">
      <formula>#REF!="Request Inventory"</formula>
    </cfRule>
    <cfRule type="expression" dxfId="1397" priority="3367">
      <formula>#REF!&gt;0</formula>
    </cfRule>
    <cfRule type="expression" dxfId="1396" priority="3368">
      <formula>#REF!="End of Life"</formula>
    </cfRule>
    <cfRule type="expression" dxfId="1395" priority="3369">
      <formula>#REF!="Sold out thru May 2022"</formula>
    </cfRule>
    <cfRule type="expression" dxfId="1394" priority="3370">
      <formula>#REF!="OUT OF STOCK"</formula>
    </cfRule>
    <cfRule type="expression" dxfId="1393" priority="3371">
      <formula>#REF!="Sold out thru end of year"</formula>
    </cfRule>
    <cfRule type="expression" dxfId="1392" priority="3372">
      <formula>#REF!="Request Inventory"</formula>
    </cfRule>
    <cfRule type="expression" dxfId="1391" priority="3373">
      <formula>#REF!&gt;0</formula>
    </cfRule>
    <cfRule type="expression" dxfId="1390" priority="3374">
      <formula>#REF!="End of Life"</formula>
    </cfRule>
    <cfRule type="expression" dxfId="1389" priority="3375">
      <formula>#REF!="Sold out thru May 2022"</formula>
    </cfRule>
    <cfRule type="expression" dxfId="1388" priority="3376">
      <formula>#REF!="OUT OF STOCK"</formula>
    </cfRule>
    <cfRule type="expression" dxfId="1387" priority="3377">
      <formula>#REF!="Sold out thru end of year"</formula>
    </cfRule>
    <cfRule type="expression" dxfId="1386" priority="3378">
      <formula>#REF!="Request Inventory"</formula>
    </cfRule>
    <cfRule type="expression" dxfId="1385" priority="3379">
      <formula>#REF!&gt;0</formula>
    </cfRule>
    <cfRule type="expression" dxfId="1384" priority="3380">
      <formula>#REF!="End of Life"</formula>
    </cfRule>
    <cfRule type="expression" dxfId="1383" priority="3381">
      <formula>#REF!="Sold out thru May 2022"</formula>
    </cfRule>
    <cfRule type="expression" dxfId="1382" priority="3382">
      <formula>#REF!="OUT OF STOCK"</formula>
    </cfRule>
    <cfRule type="expression" dxfId="1381" priority="3383">
      <formula>#REF!="Sold out thru end of year"</formula>
    </cfRule>
    <cfRule type="expression" dxfId="1380" priority="3384">
      <formula>#REF!="Request Inventory"</formula>
    </cfRule>
    <cfRule type="expression" dxfId="1379" priority="3385">
      <formula>#REF!&gt;0</formula>
    </cfRule>
    <cfRule type="expression" dxfId="1378" priority="3386">
      <formula>#REF!="End of Life"</formula>
    </cfRule>
    <cfRule type="expression" dxfId="1377" priority="3387">
      <formula>#REF!="Sold out thru May 2022"</formula>
    </cfRule>
    <cfRule type="expression" dxfId="1376" priority="3388">
      <formula>#REF!="OUT OF STOCK"</formula>
    </cfRule>
    <cfRule type="expression" dxfId="1375" priority="3389">
      <formula>#REF!="Sold out thru end of year"</formula>
    </cfRule>
    <cfRule type="expression" dxfId="1374" priority="3390">
      <formula>#REF!="Request Inventory"</formula>
    </cfRule>
    <cfRule type="expression" dxfId="1373" priority="3391">
      <formula>#REF!&gt;0</formula>
    </cfRule>
    <cfRule type="expression" dxfId="1372" priority="3392">
      <formula>#REF!="End of Life"</formula>
    </cfRule>
    <cfRule type="expression" dxfId="1371" priority="3393">
      <formula>#REF!="Sold out thru May 2022"</formula>
    </cfRule>
    <cfRule type="expression" dxfId="1370" priority="3394">
      <formula>#REF!="OUT OF STOCK"</formula>
    </cfRule>
    <cfRule type="expression" dxfId="1369" priority="3395">
      <formula>#REF!="Sold out thru end of year"</formula>
    </cfRule>
    <cfRule type="expression" dxfId="1368" priority="3396">
      <formula>#REF!="Request Inventory"</formula>
    </cfRule>
    <cfRule type="expression" dxfId="1367" priority="3397">
      <formula>#REF!&gt;0</formula>
    </cfRule>
    <cfRule type="expression" dxfId="1366" priority="3398">
      <formula>#REF!="End of Life"</formula>
    </cfRule>
    <cfRule type="expression" dxfId="1365" priority="3399">
      <formula>#REF!="Sold out thru May 2022"</formula>
    </cfRule>
    <cfRule type="expression" dxfId="1364" priority="3400">
      <formula>#REF!="OUT OF STOCK"</formula>
    </cfRule>
    <cfRule type="expression" dxfId="1363" priority="3401">
      <formula>#REF!="Sold out thru end of year"</formula>
    </cfRule>
    <cfRule type="expression" dxfId="1362" priority="3402">
      <formula>#REF!="Request Inventory"</formula>
    </cfRule>
    <cfRule type="expression" dxfId="1361" priority="3403">
      <formula>#REF!&gt;0</formula>
    </cfRule>
    <cfRule type="expression" dxfId="1360" priority="3404">
      <formula>#REF!="End of Life"</formula>
    </cfRule>
    <cfRule type="expression" dxfId="1359" priority="3405">
      <formula>#REF!="Sold out thru May 2022"</formula>
    </cfRule>
    <cfRule type="expression" dxfId="1358" priority="3406">
      <formula>#REF!="OUT OF STOCK"</formula>
    </cfRule>
    <cfRule type="expression" dxfId="1357" priority="3407">
      <formula>#REF!="Sold out thru end of year"</formula>
    </cfRule>
    <cfRule type="expression" dxfId="1356" priority="3408">
      <formula>#REF!="Request Inventory"</formula>
    </cfRule>
    <cfRule type="expression" dxfId="1355" priority="3409">
      <formula>#REF!&gt;0</formula>
    </cfRule>
    <cfRule type="expression" dxfId="1354" priority="3410">
      <formula>#REF!="End of Life"</formula>
    </cfRule>
    <cfRule type="expression" dxfId="1353" priority="3411">
      <formula>#REF!="Sold out thru May 2022"</formula>
    </cfRule>
    <cfRule type="expression" dxfId="1352" priority="3412">
      <formula>#REF!="OUT OF STOCK"</formula>
    </cfRule>
    <cfRule type="expression" dxfId="1351" priority="3413">
      <formula>#REF!="Sold out thru end of year"</formula>
    </cfRule>
    <cfRule type="expression" dxfId="1350" priority="3414">
      <formula>#REF!="Request Inventory"</formula>
    </cfRule>
    <cfRule type="expression" dxfId="1349" priority="3415">
      <formula>#REF!&gt;0</formula>
    </cfRule>
    <cfRule type="expression" dxfId="1348" priority="3416">
      <formula>#REF!="End of Life"</formula>
    </cfRule>
    <cfRule type="expression" dxfId="1347" priority="3417">
      <formula>#REF!="Sold out thru May 2022"</formula>
    </cfRule>
    <cfRule type="expression" dxfId="1346" priority="3418">
      <formula>#REF!="OUT OF STOCK"</formula>
    </cfRule>
    <cfRule type="expression" dxfId="1345" priority="3419">
      <formula>#REF!="Sold out thru end of year"</formula>
    </cfRule>
    <cfRule type="expression" dxfId="1344" priority="3420">
      <formula>#REF!="Request Inventory"</formula>
    </cfRule>
    <cfRule type="expression" dxfId="1343" priority="3421">
      <formula>#REF!&gt;0</formula>
    </cfRule>
    <cfRule type="expression" dxfId="1342" priority="3422">
      <formula>#REF!="End of Life"</formula>
    </cfRule>
    <cfRule type="expression" dxfId="1341" priority="3423">
      <formula>#REF!="Sold out thru May 2022"</formula>
    </cfRule>
    <cfRule type="expression" dxfId="1340" priority="3424">
      <formula>#REF!="OUT OF STOCK"</formula>
    </cfRule>
    <cfRule type="expression" dxfId="1339" priority="3425">
      <formula>#REF!="Sold out thru end of year"</formula>
    </cfRule>
    <cfRule type="expression" dxfId="1338" priority="3426">
      <formula>#REF!="Request Inventory"</formula>
    </cfRule>
    <cfRule type="expression" dxfId="1337" priority="3427">
      <formula>#REF!&gt;0</formula>
    </cfRule>
    <cfRule type="expression" dxfId="1336" priority="3428">
      <formula>#REF!="End of Life"</formula>
    </cfRule>
    <cfRule type="expression" dxfId="1335" priority="3429">
      <formula>#REF!="Sold out thru May 2022"</formula>
    </cfRule>
    <cfRule type="expression" dxfId="1334" priority="3430">
      <formula>#REF!="OUT OF STOCK"</formula>
    </cfRule>
    <cfRule type="expression" dxfId="1333" priority="3431">
      <formula>#REF!="Sold out thru end of year"</formula>
    </cfRule>
    <cfRule type="expression" dxfId="1332" priority="3432">
      <formula>#REF!="Request Inventory"</formula>
    </cfRule>
    <cfRule type="expression" dxfId="1331" priority="3433">
      <formula>#REF!&gt;0</formula>
    </cfRule>
    <cfRule type="expression" dxfId="1330" priority="3434">
      <formula>#REF!="End of Life"</formula>
    </cfRule>
    <cfRule type="expression" dxfId="1329" priority="3435">
      <formula>#REF!="Sold out thru May 2022"</formula>
    </cfRule>
    <cfRule type="expression" dxfId="1328" priority="3436">
      <formula>#REF!="OUT OF STOCK"</formula>
    </cfRule>
    <cfRule type="expression" dxfId="1327" priority="3437">
      <formula>#REF!="Sold out thru end of year"</formula>
    </cfRule>
    <cfRule type="expression" dxfId="1326" priority="3438">
      <formula>#REF!="Request Inventory"</formula>
    </cfRule>
    <cfRule type="expression" dxfId="1325" priority="3439">
      <formula>#REF!&gt;0</formula>
    </cfRule>
    <cfRule type="expression" dxfId="1324" priority="3440">
      <formula>#REF!="End of Life"</formula>
    </cfRule>
    <cfRule type="expression" dxfId="1323" priority="3441">
      <formula>#REF!="Sold out thru May 2022"</formula>
    </cfRule>
    <cfRule type="expression" dxfId="1322" priority="3442">
      <formula>#REF!="OUT OF STOCK"</formula>
    </cfRule>
    <cfRule type="expression" dxfId="1321" priority="3443">
      <formula>#REF!="Sold out thru end of year"</formula>
    </cfRule>
    <cfRule type="expression" dxfId="1320" priority="3444">
      <formula>#REF!="Request Inventory"</formula>
    </cfRule>
    <cfRule type="expression" dxfId="1319" priority="3445">
      <formula>#REF!&gt;0</formula>
    </cfRule>
    <cfRule type="expression" dxfId="1318" priority="3446">
      <formula>#REF!="End of Life"</formula>
    </cfRule>
    <cfRule type="expression" dxfId="1317" priority="3447">
      <formula>#REF!="Sold out thru May 2022"</formula>
    </cfRule>
    <cfRule type="expression" dxfId="1316" priority="3448">
      <formula>#REF!="OUT OF STOCK"</formula>
    </cfRule>
    <cfRule type="expression" dxfId="1315" priority="3449">
      <formula>#REF!="Sold out thru end of year"</formula>
    </cfRule>
    <cfRule type="expression" dxfId="1314" priority="3450">
      <formula>#REF!="Request Inventory"</formula>
    </cfRule>
    <cfRule type="expression" dxfId="1313" priority="3451">
      <formula>#REF!&gt;0</formula>
    </cfRule>
    <cfRule type="expression" dxfId="1312" priority="3452">
      <formula>#REF!="End of Life"</formula>
    </cfRule>
    <cfRule type="expression" dxfId="1311" priority="3453">
      <formula>#REF!="Sold out thru May 2022"</formula>
    </cfRule>
    <cfRule type="expression" dxfId="1310" priority="3454">
      <formula>#REF!="OUT OF STOCK"</formula>
    </cfRule>
    <cfRule type="expression" dxfId="1309" priority="3455">
      <formula>#REF!="Sold out thru end of year"</formula>
    </cfRule>
    <cfRule type="expression" dxfId="1308" priority="3456">
      <formula>#REF!="Request Inventory"</formula>
    </cfRule>
    <cfRule type="expression" dxfId="1307" priority="3457">
      <formula>#REF!&gt;0</formula>
    </cfRule>
    <cfRule type="expression" dxfId="1306" priority="3458">
      <formula>#REF!="End of Life"</formula>
    </cfRule>
    <cfRule type="expression" dxfId="1305" priority="3459">
      <formula>#REF!="Sold out thru May 2022"</formula>
    </cfRule>
    <cfRule type="expression" dxfId="1304" priority="3460">
      <formula>#REF!="OUT OF STOCK"</formula>
    </cfRule>
    <cfRule type="expression" dxfId="1303" priority="3461">
      <formula>#REF!="Sold out thru end of year"</formula>
    </cfRule>
    <cfRule type="expression" dxfId="1302" priority="3462">
      <formula>#REF!="Request Inventory"</formula>
    </cfRule>
    <cfRule type="expression" dxfId="1301" priority="3463">
      <formula>#REF!&gt;0</formula>
    </cfRule>
    <cfRule type="expression" dxfId="1300" priority="3464">
      <formula>#REF!="End of Life"</formula>
    </cfRule>
    <cfRule type="expression" dxfId="1299" priority="3465">
      <formula>#REF!="Sold out thru May 2022"</formula>
    </cfRule>
    <cfRule type="expression" dxfId="1298" priority="3466">
      <formula>#REF!="OUT OF STOCK"</formula>
    </cfRule>
    <cfRule type="expression" dxfId="1297" priority="3467">
      <formula>#REF!="Sold out thru end of year"</formula>
    </cfRule>
    <cfRule type="expression" dxfId="1296" priority="3468">
      <formula>#REF!="Request Inventory"</formula>
    </cfRule>
    <cfRule type="expression" dxfId="1295" priority="3469">
      <formula>#REF!&gt;0</formula>
    </cfRule>
    <cfRule type="expression" dxfId="1294" priority="3470">
      <formula>#REF!="End of Life"</formula>
    </cfRule>
    <cfRule type="expression" dxfId="1293" priority="3471">
      <formula>#REF!="Sold out thru May 2022"</formula>
    </cfRule>
    <cfRule type="expression" dxfId="1292" priority="3472">
      <formula>#REF!="OUT OF STOCK"</formula>
    </cfRule>
    <cfRule type="expression" dxfId="1291" priority="3473">
      <formula>#REF!="Sold out thru end of year"</formula>
    </cfRule>
    <cfRule type="expression" dxfId="1290" priority="3474">
      <formula>#REF!="Request Inventory"</formula>
    </cfRule>
    <cfRule type="expression" dxfId="1289" priority="3475">
      <formula>#REF!&gt;0</formula>
    </cfRule>
    <cfRule type="expression" dxfId="1288" priority="3476">
      <formula>#REF!="End of Life"</formula>
    </cfRule>
    <cfRule type="expression" dxfId="1287" priority="3477">
      <formula>#REF!="Sold out thru May 2022"</formula>
    </cfRule>
    <cfRule type="expression" dxfId="1286" priority="3478">
      <formula>#REF!="OUT OF STOCK"</formula>
    </cfRule>
    <cfRule type="expression" dxfId="1285" priority="3479">
      <formula>#REF!="Sold out thru end of year"</formula>
    </cfRule>
    <cfRule type="expression" dxfId="1284" priority="3480">
      <formula>#REF!="Request Inventory"</formula>
    </cfRule>
    <cfRule type="expression" dxfId="1283" priority="3481">
      <formula>#REF!&gt;0</formula>
    </cfRule>
    <cfRule type="expression" dxfId="1282" priority="3482">
      <formula>#REF!="End of Life"</formula>
    </cfRule>
    <cfRule type="expression" dxfId="1281" priority="3483">
      <formula>#REF!="Sold out thru May 2022"</formula>
    </cfRule>
    <cfRule type="expression" dxfId="1280" priority="3484">
      <formula>#REF!="OUT OF STOCK"</formula>
    </cfRule>
    <cfRule type="expression" dxfId="1279" priority="3485">
      <formula>#REF!="Sold out thru end of year"</formula>
    </cfRule>
    <cfRule type="expression" dxfId="1278" priority="3486">
      <formula>#REF!="Request Inventory"</formula>
    </cfRule>
    <cfRule type="expression" dxfId="1277" priority="3487">
      <formula>#REF!&gt;0</formula>
    </cfRule>
    <cfRule type="expression" dxfId="1276" priority="3488">
      <formula>#REF!="End of Life"</formula>
    </cfRule>
    <cfRule type="expression" dxfId="1275" priority="3489">
      <formula>#REF!="Sold out thru May 2022"</formula>
    </cfRule>
    <cfRule type="expression" dxfId="1274" priority="3490">
      <formula>#REF!="OUT OF STOCK"</formula>
    </cfRule>
    <cfRule type="expression" dxfId="1273" priority="3491">
      <formula>#REF!="Sold out thru end of year"</formula>
    </cfRule>
    <cfRule type="expression" dxfId="1272" priority="3492">
      <formula>#REF!="Request Inventory"</formula>
    </cfRule>
    <cfRule type="expression" dxfId="1271" priority="3493">
      <formula>#REF!&gt;0</formula>
    </cfRule>
    <cfRule type="expression" dxfId="1270" priority="3494">
      <formula>#REF!="End of Life"</formula>
    </cfRule>
    <cfRule type="expression" dxfId="1269" priority="3495">
      <formula>#REF!="Sold out thru May 2022"</formula>
    </cfRule>
    <cfRule type="expression" dxfId="1268" priority="3496">
      <formula>#REF!="OUT OF STOCK"</formula>
    </cfRule>
    <cfRule type="expression" dxfId="1267" priority="3497">
      <formula>#REF!="Sold out thru end of year"</formula>
    </cfRule>
    <cfRule type="expression" dxfId="1266" priority="3498">
      <formula>#REF!="Request Inventory"</formula>
    </cfRule>
    <cfRule type="expression" dxfId="1265" priority="3499">
      <formula>#REF!&gt;0</formula>
    </cfRule>
    <cfRule type="expression" dxfId="1264" priority="3500">
      <formula>#REF!="End of Life"</formula>
    </cfRule>
    <cfRule type="expression" dxfId="1263" priority="3501">
      <formula>#REF!="Sold out thru May 2022"</formula>
    </cfRule>
    <cfRule type="expression" dxfId="1262" priority="3502">
      <formula>#REF!="OUT OF STOCK"</formula>
    </cfRule>
    <cfRule type="expression" dxfId="1261" priority="3503">
      <formula>#REF!="Sold out thru end of year"</formula>
    </cfRule>
    <cfRule type="expression" dxfId="1260" priority="3504">
      <formula>#REF!="Request Inventory"</formula>
    </cfRule>
    <cfRule type="expression" dxfId="1259" priority="3505">
      <formula>#REF!&gt;0</formula>
    </cfRule>
    <cfRule type="expression" dxfId="1258" priority="3506">
      <formula>#REF!="End of Life"</formula>
    </cfRule>
    <cfRule type="expression" dxfId="1257" priority="3507">
      <formula>#REF!="Sold out thru May 2022"</formula>
    </cfRule>
    <cfRule type="expression" dxfId="1256" priority="3508">
      <formula>#REF!="OUT OF STOCK"</formula>
    </cfRule>
    <cfRule type="expression" dxfId="1255" priority="3509">
      <formula>#REF!="Sold out thru end of year"</formula>
    </cfRule>
    <cfRule type="expression" dxfId="1254" priority="3510">
      <formula>#REF!="Request Inventory"</formula>
    </cfRule>
    <cfRule type="expression" dxfId="1253" priority="3511">
      <formula>#REF!&gt;0</formula>
    </cfRule>
    <cfRule type="expression" dxfId="1252" priority="3512">
      <formula>#REF!="End of Life"</formula>
    </cfRule>
    <cfRule type="expression" dxfId="1251" priority="3513">
      <formula>#REF!="Sold out thru May 2022"</formula>
    </cfRule>
    <cfRule type="expression" dxfId="1250" priority="3514">
      <formula>#REF!="OUT OF STOCK"</formula>
    </cfRule>
    <cfRule type="expression" dxfId="1249" priority="3515">
      <formula>#REF!="Sold out thru end of year"</formula>
    </cfRule>
    <cfRule type="expression" dxfId="1248" priority="3516">
      <formula>#REF!="Request Inventory"</formula>
    </cfRule>
    <cfRule type="expression" dxfId="1247" priority="3517">
      <formula>#REF!&gt;0</formula>
    </cfRule>
    <cfRule type="expression" dxfId="1246" priority="3554">
      <formula>#REF!="End of Life"</formula>
    </cfRule>
    <cfRule type="expression" dxfId="1245" priority="3555">
      <formula>#REF!="Sold out thru May 2022"</formula>
    </cfRule>
    <cfRule type="expression" dxfId="1244" priority="3556">
      <formula>#REF!="OUT OF STOCK"</formula>
    </cfRule>
    <cfRule type="expression" dxfId="1243" priority="3557">
      <formula>#REF!="Sold out thru end of year"</formula>
    </cfRule>
    <cfRule type="expression" dxfId="1242" priority="3558">
      <formula>#REF!="Request Inventory"</formula>
    </cfRule>
    <cfRule type="expression" dxfId="1241" priority="3559">
      <formula>#REF!&gt;0</formula>
    </cfRule>
  </conditionalFormatting>
  <conditionalFormatting sqref="G88:G90">
    <cfRule type="duplicateValues" dxfId="1240" priority="2160"/>
  </conditionalFormatting>
  <conditionalFormatting sqref="G92:G93">
    <cfRule type="expression" dxfId="1239" priority="3290">
      <formula>$F19="End of Life"</formula>
    </cfRule>
    <cfRule type="expression" dxfId="1238" priority="3291">
      <formula>$F19="Sold out thru May 2022"</formula>
    </cfRule>
    <cfRule type="expression" dxfId="1237" priority="3292">
      <formula>$F19="OUT OF STOCK"</formula>
    </cfRule>
    <cfRule type="expression" dxfId="1236" priority="3293">
      <formula>$F19="Sold out thru end of year"</formula>
    </cfRule>
    <cfRule type="expression" dxfId="1235" priority="3294">
      <formula>$F19="UTF - Sell what's in stock"</formula>
    </cfRule>
    <cfRule type="expression" dxfId="1234" priority="3295">
      <formula>$F19&gt;0</formula>
    </cfRule>
    <cfRule type="expression" dxfId="1233" priority="3326">
      <formula>#REF!="End of Life"</formula>
    </cfRule>
    <cfRule type="expression" dxfId="1232" priority="3327">
      <formula>#REF!="Sold out thru May 2022"</formula>
    </cfRule>
    <cfRule type="expression" dxfId="1231" priority="3328">
      <formula>#REF!="OUT OF STOCK"</formula>
    </cfRule>
    <cfRule type="expression" dxfId="1230" priority="3329">
      <formula>#REF!="Sold out thru end of year"</formula>
    </cfRule>
    <cfRule type="expression" dxfId="1229" priority="3330">
      <formula>#REF!="UTF - Sell what's in stock"</formula>
    </cfRule>
    <cfRule type="expression" dxfId="1228" priority="3331">
      <formula>#REF!&gt;0</formula>
    </cfRule>
    <cfRule type="expression" dxfId="1227" priority="3716">
      <formula>#REF!="End of Life"</formula>
    </cfRule>
    <cfRule type="expression" dxfId="1226" priority="3717">
      <formula>#REF!="Sold out thru May 2022"</formula>
    </cfRule>
    <cfRule type="expression" dxfId="1225" priority="3718">
      <formula>#REF!="OUT OF STOCK"</formula>
    </cfRule>
    <cfRule type="expression" dxfId="1224" priority="3719">
      <formula>#REF!="Sold out thru end of year"</formula>
    </cfRule>
    <cfRule type="expression" dxfId="1223" priority="3720">
      <formula>#REF!="UTF - Sell what's in stock"</formula>
    </cfRule>
    <cfRule type="expression" dxfId="1222" priority="3721">
      <formula>#REF!&gt;0</formula>
    </cfRule>
  </conditionalFormatting>
  <conditionalFormatting sqref="G93">
    <cfRule type="expression" dxfId="1221" priority="3542">
      <formula>$F19="End of Life"</formula>
    </cfRule>
    <cfRule type="expression" dxfId="1220" priority="3543">
      <formula>$F19="Sold out thru May 2022"</formula>
    </cfRule>
    <cfRule type="expression" dxfId="1219" priority="3544">
      <formula>$F19="OUT OF STOCK"</formula>
    </cfRule>
    <cfRule type="expression" dxfId="1218" priority="3545">
      <formula>$F19="Sold out thru end of year"</formula>
    </cfRule>
    <cfRule type="expression" dxfId="1217" priority="3546">
      <formula>$F19="UTF - Sell what's in stock"</formula>
    </cfRule>
    <cfRule type="expression" dxfId="1216" priority="3547">
      <formula>$F19&gt;0</formula>
    </cfRule>
    <cfRule type="expression" dxfId="1215" priority="3548">
      <formula>$F20="End of Life"</formula>
    </cfRule>
    <cfRule type="expression" dxfId="1214" priority="3549">
      <formula>$F20="Sold out thru May 2022"</formula>
    </cfRule>
    <cfRule type="expression" dxfId="1213" priority="3550">
      <formula>$F20="OUT OF STOCK"</formula>
    </cfRule>
    <cfRule type="expression" dxfId="1212" priority="3551">
      <formula>$F20="Sold out thru end of year"</formula>
    </cfRule>
    <cfRule type="expression" dxfId="1211" priority="3552">
      <formula>$F20="UTF - Sell what's in stock"</formula>
    </cfRule>
    <cfRule type="expression" dxfId="1210" priority="3553">
      <formula>$F20&gt;0</formula>
    </cfRule>
  </conditionalFormatting>
  <conditionalFormatting sqref="G100:G101">
    <cfRule type="duplicateValues" dxfId="1209" priority="2145"/>
  </conditionalFormatting>
  <conditionalFormatting sqref="G102">
    <cfRule type="expression" dxfId="1208" priority="2310">
      <formula>$F24="End of Life"</formula>
    </cfRule>
    <cfRule type="expression" dxfId="1207" priority="2311">
      <formula>$F24="Sold out thru May 2022"</formula>
    </cfRule>
    <cfRule type="expression" dxfId="1206" priority="2312">
      <formula>$F24="OUT OF STOCK"</formula>
    </cfRule>
    <cfRule type="expression" dxfId="1205" priority="2313">
      <formula>$F24="Sold out thru end of year"</formula>
    </cfRule>
    <cfRule type="expression" dxfId="1204" priority="2314">
      <formula>$F24="UTF - Sell what's in stock"</formula>
    </cfRule>
    <cfRule type="expression" dxfId="1203" priority="2315">
      <formula>$F24&gt;0</formula>
    </cfRule>
    <cfRule type="expression" dxfId="1202" priority="2316">
      <formula>#REF!="End of Life"</formula>
    </cfRule>
    <cfRule type="expression" dxfId="1201" priority="2317">
      <formula>#REF!="Sold out thru May 2022"</formula>
    </cfRule>
    <cfRule type="expression" dxfId="1200" priority="2318">
      <formula>#REF!="OUT OF STOCK"</formula>
    </cfRule>
    <cfRule type="expression" dxfId="1199" priority="2319">
      <formula>#REF!="Sold out thru end of year"</formula>
    </cfRule>
    <cfRule type="expression" dxfId="1198" priority="2320">
      <formula>#REF!="UTF - Sell what's in stock"</formula>
    </cfRule>
    <cfRule type="expression" dxfId="1197" priority="2321">
      <formula>#REF!&gt;0</formula>
    </cfRule>
    <cfRule type="expression" dxfId="1196" priority="2322">
      <formula>$F20="End of Life"</formula>
    </cfRule>
    <cfRule type="expression" dxfId="1195" priority="2323">
      <formula>$F20="Sold out thru May 2022"</formula>
    </cfRule>
    <cfRule type="expression" dxfId="1194" priority="2324">
      <formula>$F20="OUT OF STOCK"</formula>
    </cfRule>
    <cfRule type="expression" dxfId="1193" priority="2325">
      <formula>$F20="Sold out thru end of year"</formula>
    </cfRule>
    <cfRule type="expression" dxfId="1192" priority="2326">
      <formula>$F20="UTF - Sell what's in stock"</formula>
    </cfRule>
    <cfRule type="expression" dxfId="1191" priority="2327">
      <formula>$F20&gt;0</formula>
    </cfRule>
    <cfRule type="expression" dxfId="1190" priority="2328">
      <formula>$F23="End of Life"</formula>
    </cfRule>
    <cfRule type="expression" dxfId="1189" priority="2329">
      <formula>$F23="Sold out thru May 2022"</formula>
    </cfRule>
    <cfRule type="expression" dxfId="1188" priority="2330">
      <formula>$F23="OUT OF STOCK"</formula>
    </cfRule>
    <cfRule type="expression" dxfId="1187" priority="2331">
      <formula>$F23="Sold out thru end of year"</formula>
    </cfRule>
    <cfRule type="expression" dxfId="1186" priority="2332">
      <formula>$F23="UTF - Sell what's in stock"</formula>
    </cfRule>
    <cfRule type="expression" dxfId="1185" priority="2333">
      <formula>$F23&gt;0</formula>
    </cfRule>
    <cfRule type="expression" dxfId="1184" priority="2334">
      <formula>$F24="End of Life"</formula>
    </cfRule>
    <cfRule type="expression" dxfId="1183" priority="2335">
      <formula>$F24="Sold out thru May 2022"</formula>
    </cfRule>
    <cfRule type="expression" dxfId="1182" priority="2336">
      <formula>$F24="OUT OF STOCK"</formula>
    </cfRule>
    <cfRule type="expression" dxfId="1181" priority="2337">
      <formula>$F24="Sold out thru end of year"</formula>
    </cfRule>
    <cfRule type="expression" dxfId="1180" priority="2338">
      <formula>$F24="UTF - Sell what's in stock"</formula>
    </cfRule>
    <cfRule type="expression" dxfId="1179" priority="2339">
      <formula>$F24&gt;0</formula>
    </cfRule>
  </conditionalFormatting>
  <conditionalFormatting sqref="G111:G112">
    <cfRule type="duplicateValues" dxfId="1178" priority="3927"/>
  </conditionalFormatting>
  <conditionalFormatting sqref="G114">
    <cfRule type="expression" dxfId="1177" priority="3824">
      <formula>#REF!="End of Life"</formula>
    </cfRule>
    <cfRule type="expression" dxfId="1176" priority="3825">
      <formula>#REF!="Sold out thru May 2022"</formula>
    </cfRule>
    <cfRule type="expression" dxfId="1175" priority="3826">
      <formula>#REF!="OUT OF STOCK"</formula>
    </cfRule>
    <cfRule type="expression" dxfId="1174" priority="3827">
      <formula>#REF!="Sold out thru end of year"</formula>
    </cfRule>
    <cfRule type="expression" dxfId="1173" priority="3828">
      <formula>#REF!="UTF - Sell what's in stock"</formula>
    </cfRule>
    <cfRule type="expression" dxfId="1172" priority="3829">
      <formula>#REF!&gt;0</formula>
    </cfRule>
    <cfRule type="expression" dxfId="1171" priority="3830">
      <formula>#REF!="End of Life"</formula>
    </cfRule>
    <cfRule type="expression" dxfId="1170" priority="3831">
      <formula>#REF!="Sold out thru May 2022"</formula>
    </cfRule>
    <cfRule type="expression" dxfId="1169" priority="3832">
      <formula>#REF!="OUT OF STOCK"</formula>
    </cfRule>
    <cfRule type="expression" dxfId="1168" priority="3833">
      <formula>#REF!="Sold out thru end of year"</formula>
    </cfRule>
    <cfRule type="expression" dxfId="1167" priority="3834">
      <formula>#REF!="Request Inventory"</formula>
    </cfRule>
    <cfRule type="expression" dxfId="1166" priority="3835">
      <formula>#REF!&gt;0</formula>
    </cfRule>
    <cfRule type="expression" dxfId="1165" priority="3836">
      <formula>$F8="End of Life"</formula>
    </cfRule>
    <cfRule type="expression" dxfId="1164" priority="3837">
      <formula>$F8="Sold out thru May 2022"</formula>
    </cfRule>
    <cfRule type="expression" dxfId="1163" priority="3838">
      <formula>$F8="OUT OF STOCK"</formula>
    </cfRule>
    <cfRule type="expression" dxfId="1162" priority="3839">
      <formula>$F8="Sold out thru end of year"</formula>
    </cfRule>
    <cfRule type="expression" dxfId="1161" priority="3840">
      <formula>$F8="Request Inventory"</formula>
    </cfRule>
    <cfRule type="expression" dxfId="1160" priority="3841">
      <formula>$F8&gt;0</formula>
    </cfRule>
  </conditionalFormatting>
  <conditionalFormatting sqref="G115:G117">
    <cfRule type="duplicateValues" dxfId="1159" priority="2115"/>
  </conditionalFormatting>
  <conditionalFormatting sqref="G119">
    <cfRule type="expression" dxfId="1158" priority="3722">
      <formula>#REF!="End of Life"</formula>
    </cfRule>
    <cfRule type="expression" dxfId="1157" priority="3723">
      <formula>#REF!="Sold out thru May 2022"</formula>
    </cfRule>
    <cfRule type="expression" dxfId="1156" priority="3724">
      <formula>#REF!="OUT OF STOCK"</formula>
    </cfRule>
    <cfRule type="expression" dxfId="1155" priority="3725">
      <formula>#REF!="Sold out thru end of year"</formula>
    </cfRule>
    <cfRule type="expression" dxfId="1154" priority="3726">
      <formula>#REF!="UTF - Sell what's in stock"</formula>
    </cfRule>
    <cfRule type="expression" dxfId="1153" priority="3727">
      <formula>#REF!&gt;0</formula>
    </cfRule>
    <cfRule type="expression" dxfId="1152" priority="3728">
      <formula>#REF!="End of Life"</formula>
    </cfRule>
    <cfRule type="expression" dxfId="1151" priority="3729">
      <formula>#REF!="Sold out thru May 2022"</formula>
    </cfRule>
    <cfRule type="expression" dxfId="1150" priority="3730">
      <formula>#REF!="OUT OF STOCK"</formula>
    </cfRule>
    <cfRule type="expression" dxfId="1149" priority="3731">
      <formula>#REF!="Sold out thru end of year"</formula>
    </cfRule>
    <cfRule type="expression" dxfId="1148" priority="3732">
      <formula>#REF!="Request Inventory"</formula>
    </cfRule>
    <cfRule type="expression" dxfId="1147" priority="3733">
      <formula>#REF!&gt;0</formula>
    </cfRule>
    <cfRule type="expression" dxfId="1146" priority="3734">
      <formula>#REF!="End of Life"</formula>
    </cfRule>
    <cfRule type="expression" dxfId="1145" priority="3735">
      <formula>#REF!="Sold out thru May 2022"</formula>
    </cfRule>
    <cfRule type="expression" dxfId="1144" priority="3736">
      <formula>#REF!="OUT OF STOCK"</formula>
    </cfRule>
    <cfRule type="expression" dxfId="1143" priority="3737">
      <formula>#REF!="Sold out thru end of year"</formula>
    </cfRule>
    <cfRule type="expression" dxfId="1142" priority="3738">
      <formula>#REF!="Request Inventory"</formula>
    </cfRule>
    <cfRule type="expression" dxfId="1141" priority="3739">
      <formula>#REF!&gt;0</formula>
    </cfRule>
  </conditionalFormatting>
  <conditionalFormatting sqref="G120:G128">
    <cfRule type="duplicateValues" dxfId="1140" priority="2130"/>
  </conditionalFormatting>
  <conditionalFormatting sqref="G129">
    <cfRule type="expression" dxfId="1139" priority="2592">
      <formula>#REF!="End of Life"</formula>
    </cfRule>
    <cfRule type="expression" dxfId="1138" priority="2593">
      <formula>#REF!="Sold out thru May 2022"</formula>
    </cfRule>
    <cfRule type="expression" dxfId="1137" priority="2594">
      <formula>#REF!="OUT OF STOCK"</formula>
    </cfRule>
    <cfRule type="expression" dxfId="1136" priority="2595">
      <formula>#REF!="Sold out thru end of year"</formula>
    </cfRule>
    <cfRule type="expression" dxfId="1135" priority="2596">
      <formula>#REF!="UTF - Sell what's in stock"</formula>
    </cfRule>
    <cfRule type="expression" dxfId="1134" priority="2597">
      <formula>#REF!&gt;0</formula>
    </cfRule>
    <cfRule type="expression" dxfId="1133" priority="2598">
      <formula>$F69="End of Life"</formula>
    </cfRule>
    <cfRule type="expression" dxfId="1132" priority="2599">
      <formula>$F69="Sold out thru May 2022"</formula>
    </cfRule>
    <cfRule type="expression" dxfId="1131" priority="2600">
      <formula>$F69="OUT OF STOCK"</formula>
    </cfRule>
    <cfRule type="expression" dxfId="1130" priority="2601">
      <formula>$F69="Sold out thru end of year"</formula>
    </cfRule>
    <cfRule type="expression" dxfId="1129" priority="2602">
      <formula>$F69="Request Inventory"</formula>
    </cfRule>
    <cfRule type="expression" dxfId="1128" priority="2603">
      <formula>$F69&gt;0</formula>
    </cfRule>
    <cfRule type="expression" dxfId="1127" priority="2604">
      <formula>$F70="End of Life"</formula>
    </cfRule>
    <cfRule type="expression" dxfId="1126" priority="2605">
      <formula>$F70="Sold out thru May 2022"</formula>
    </cfRule>
    <cfRule type="expression" dxfId="1125" priority="2606">
      <formula>$F70="OUT OF STOCK"</formula>
    </cfRule>
    <cfRule type="expression" dxfId="1124" priority="2607">
      <formula>$F70="Sold out thru end of year"</formula>
    </cfRule>
    <cfRule type="expression" dxfId="1123" priority="2608">
      <formula>$F70="Request Inventory"</formula>
    </cfRule>
    <cfRule type="expression" dxfId="1122" priority="2609">
      <formula>$F70&gt;0</formula>
    </cfRule>
  </conditionalFormatting>
  <conditionalFormatting sqref="G130">
    <cfRule type="duplicateValues" dxfId="1121" priority="2126"/>
  </conditionalFormatting>
  <conditionalFormatting sqref="G132">
    <cfRule type="expression" dxfId="1120" priority="2364">
      <formula>#REF!="End of Life"</formula>
    </cfRule>
    <cfRule type="expression" dxfId="1119" priority="2365">
      <formula>#REF!="Sold out thru May 2022"</formula>
    </cfRule>
    <cfRule type="expression" dxfId="1118" priority="2366">
      <formula>#REF!="OUT OF STOCK"</formula>
    </cfRule>
    <cfRule type="expression" dxfId="1117" priority="2367">
      <formula>#REF!="Sold out thru end of year"</formula>
    </cfRule>
    <cfRule type="expression" dxfId="1116" priority="2368">
      <formula>#REF!="UTF - Sell what's in stock"</formula>
    </cfRule>
    <cfRule type="expression" dxfId="1115" priority="2369">
      <formula>#REF!&gt;0</formula>
    </cfRule>
    <cfRule type="expression" dxfId="1114" priority="2370">
      <formula>$F73="End of Life"</formula>
    </cfRule>
    <cfRule type="expression" dxfId="1113" priority="2371">
      <formula>$F73="Sold out thru May 2022"</formula>
    </cfRule>
    <cfRule type="expression" dxfId="1112" priority="2372">
      <formula>$F73="OUT OF STOCK"</formula>
    </cfRule>
    <cfRule type="expression" dxfId="1111" priority="2373">
      <formula>$F73="Sold out thru end of year"</formula>
    </cfRule>
    <cfRule type="expression" dxfId="1110" priority="2374">
      <formula>$F73="Request Inventory"</formula>
    </cfRule>
    <cfRule type="expression" dxfId="1109" priority="2375">
      <formula>$F73&gt;0</formula>
    </cfRule>
    <cfRule type="expression" dxfId="1108" priority="2376">
      <formula>$F74="End of Life"</formula>
    </cfRule>
    <cfRule type="expression" dxfId="1107" priority="2377">
      <formula>$F74="Sold out thru May 2022"</formula>
    </cfRule>
    <cfRule type="expression" dxfId="1106" priority="2378">
      <formula>$F74="OUT OF STOCK"</formula>
    </cfRule>
    <cfRule type="expression" dxfId="1105" priority="2379">
      <formula>$F74="Sold out thru end of year"</formula>
    </cfRule>
    <cfRule type="expression" dxfId="1104" priority="2380">
      <formula>$F74="Request Inventory"</formula>
    </cfRule>
    <cfRule type="expression" dxfId="1103" priority="2381">
      <formula>$F74&gt;0</formula>
    </cfRule>
  </conditionalFormatting>
  <conditionalFormatting sqref="G137:G139">
    <cfRule type="expression" dxfId="1102" priority="2346">
      <formula>#REF!="End of Life"</formula>
    </cfRule>
    <cfRule type="expression" dxfId="1101" priority="2347">
      <formula>#REF!="Sold out thru May 2022"</formula>
    </cfRule>
    <cfRule type="expression" dxfId="1100" priority="2348">
      <formula>#REF!="OUT OF STOCK"</formula>
    </cfRule>
    <cfRule type="expression" dxfId="1099" priority="2349">
      <formula>#REF!="Sold out thru end of year"</formula>
    </cfRule>
    <cfRule type="expression" dxfId="1098" priority="2350">
      <formula>#REF!="UTF - Sell what's in stock"</formula>
    </cfRule>
    <cfRule type="expression" dxfId="1097" priority="2351">
      <formula>#REF!&gt;0</formula>
    </cfRule>
    <cfRule type="expression" dxfId="1096" priority="2352">
      <formula>$F79="End of Life"</formula>
    </cfRule>
    <cfRule type="expression" dxfId="1095" priority="2353">
      <formula>$F79="Sold out thru May 2022"</formula>
    </cfRule>
    <cfRule type="expression" dxfId="1094" priority="2354">
      <formula>$F79="OUT OF STOCK"</formula>
    </cfRule>
    <cfRule type="expression" dxfId="1093" priority="2355">
      <formula>$F79="Sold out thru end of year"</formula>
    </cfRule>
    <cfRule type="expression" dxfId="1092" priority="2356">
      <formula>$F79="Request Inventory"</formula>
    </cfRule>
    <cfRule type="expression" dxfId="1091" priority="2357">
      <formula>$F79&gt;0</formula>
    </cfRule>
    <cfRule type="expression" dxfId="1090" priority="2358">
      <formula>#REF!="End of Life"</formula>
    </cfRule>
    <cfRule type="expression" dxfId="1089" priority="2359">
      <formula>#REF!="Sold out thru May 2022"</formula>
    </cfRule>
    <cfRule type="expression" dxfId="1088" priority="2360">
      <formula>#REF!="OUT OF STOCK"</formula>
    </cfRule>
    <cfRule type="expression" dxfId="1087" priority="2361">
      <formula>#REF!="Sold out thru end of year"</formula>
    </cfRule>
    <cfRule type="expression" dxfId="1086" priority="2362">
      <formula>#REF!="Request Inventory"</formula>
    </cfRule>
    <cfRule type="expression" dxfId="1085" priority="2363">
      <formula>#REF!&gt;0</formula>
    </cfRule>
  </conditionalFormatting>
  <conditionalFormatting sqref="G140">
    <cfRule type="duplicateValues" dxfId="1084" priority="2129"/>
  </conditionalFormatting>
  <conditionalFormatting sqref="G141">
    <cfRule type="duplicateValues" dxfId="1083" priority="2171"/>
  </conditionalFormatting>
  <conditionalFormatting sqref="G142 J115:J118 J133:J136">
    <cfRule type="expression" dxfId="1082" priority="3614">
      <formula>#REF!="End of Life"</formula>
    </cfRule>
  </conditionalFormatting>
  <conditionalFormatting sqref="G142">
    <cfRule type="expression" dxfId="1081" priority="3638">
      <formula>$F71="End of Life"</formula>
    </cfRule>
    <cfRule type="expression" dxfId="1080" priority="3639">
      <formula>$F71="Sold out thru May 2022"</formula>
    </cfRule>
    <cfRule type="expression" dxfId="1079" priority="3640">
      <formula>$F71="OUT OF STOCK"</formula>
    </cfRule>
    <cfRule type="expression" dxfId="1078" priority="3641">
      <formula>$F71="Sold out thru end of year"</formula>
    </cfRule>
    <cfRule type="expression" dxfId="1077" priority="3642">
      <formula>$F71="Request Inventory"</formula>
    </cfRule>
    <cfRule type="expression" dxfId="1076" priority="3643">
      <formula>$F71&gt;0</formula>
    </cfRule>
    <cfRule type="expression" dxfId="1075" priority="3644">
      <formula>$F72="End of Life"</formula>
    </cfRule>
    <cfRule type="expression" dxfId="1074" priority="3645">
      <formula>$F72="Sold out thru May 2022"</formula>
    </cfRule>
    <cfRule type="expression" dxfId="1073" priority="3646">
      <formula>$F72="OUT OF STOCK"</formula>
    </cfRule>
    <cfRule type="expression" dxfId="1072" priority="3647">
      <formula>$F72="Sold out thru end of year"</formula>
    </cfRule>
    <cfRule type="expression" dxfId="1071" priority="3648">
      <formula>$F72="Request Inventory"</formula>
    </cfRule>
    <cfRule type="expression" dxfId="1070" priority="3649">
      <formula>$F72&gt;0</formula>
    </cfRule>
  </conditionalFormatting>
  <conditionalFormatting sqref="G145:G150">
    <cfRule type="duplicateValues" dxfId="1069" priority="2167"/>
  </conditionalFormatting>
  <conditionalFormatting sqref="G92:H92">
    <cfRule type="expression" dxfId="1068" priority="3740">
      <formula>#REF!="End of Life"</formula>
    </cfRule>
    <cfRule type="expression" dxfId="1067" priority="3741">
      <formula>#REF!="Sold out thru May 2022"</formula>
    </cfRule>
    <cfRule type="expression" dxfId="1066" priority="3742">
      <formula>#REF!="OUT OF STOCK"</formula>
    </cfRule>
    <cfRule type="expression" dxfId="1065" priority="3743">
      <formula>#REF!="Sold out thru end of year"</formula>
    </cfRule>
    <cfRule type="expression" dxfId="1064" priority="3744">
      <formula>#REF!="UTF - Sell what's in stock"</formula>
    </cfRule>
    <cfRule type="expression" dxfId="1063" priority="3745">
      <formula>#REF!&gt;0</formula>
    </cfRule>
    <cfRule type="expression" dxfId="1062" priority="3746">
      <formula>$F19="End of Life"</formula>
    </cfRule>
    <cfRule type="expression" dxfId="1061" priority="3747">
      <formula>$F19="Sold out thru May 2022"</formula>
    </cfRule>
    <cfRule type="expression" dxfId="1060" priority="3748">
      <formula>$F19="OUT OF STOCK"</formula>
    </cfRule>
    <cfRule type="expression" dxfId="1059" priority="3749">
      <formula>$F19="Sold out thru end of year"</formula>
    </cfRule>
    <cfRule type="expression" dxfId="1058" priority="3750">
      <formula>$F19="UTF - Sell what's in stock"</formula>
    </cfRule>
    <cfRule type="expression" dxfId="1057" priority="3751">
      <formula>$F19&gt;0</formula>
    </cfRule>
  </conditionalFormatting>
  <conditionalFormatting sqref="H92">
    <cfRule type="expression" dxfId="1056" priority="3314">
      <formula>$F22="End of Life"</formula>
    </cfRule>
    <cfRule type="expression" dxfId="1055" priority="3315">
      <formula>$F22="Sold out thru May 2022"</formula>
    </cfRule>
    <cfRule type="expression" dxfId="1054" priority="3316">
      <formula>$F22="OUT OF STOCK"</formula>
    </cfRule>
    <cfRule type="expression" dxfId="1053" priority="3317">
      <formula>$F22="Sold out thru end of year"</formula>
    </cfRule>
    <cfRule type="expression" dxfId="1052" priority="3318">
      <formula>$F22="UTF - Sell what's in stock"</formula>
    </cfRule>
    <cfRule type="expression" dxfId="1051" priority="3319">
      <formula>$F22&gt;0</formula>
    </cfRule>
    <cfRule type="expression" dxfId="1050" priority="3530">
      <formula>$F20="End of Life"</formula>
    </cfRule>
    <cfRule type="expression" dxfId="1049" priority="3531">
      <formula>$F20="Sold out thru May 2022"</formula>
    </cfRule>
    <cfRule type="expression" dxfId="1048" priority="3532">
      <formula>$F20="OUT OF STOCK"</formula>
    </cfRule>
    <cfRule type="expression" dxfId="1047" priority="3533">
      <formula>$F20="Sold out thru end of year"</formula>
    </cfRule>
    <cfRule type="expression" dxfId="1046" priority="3534">
      <formula>$F20="UTF - Sell what's in stock"</formula>
    </cfRule>
    <cfRule type="expression" dxfId="1045" priority="3535">
      <formula>$F20&gt;0</formula>
    </cfRule>
    <cfRule type="expression" dxfId="1044" priority="3776">
      <formula>#REF!="End of Life"</formula>
    </cfRule>
    <cfRule type="expression" dxfId="1043" priority="3777">
      <formula>#REF!="Sold out thru May 2022"</formula>
    </cfRule>
    <cfRule type="expression" dxfId="1042" priority="3778">
      <formula>#REF!="OUT OF STOCK"</formula>
    </cfRule>
    <cfRule type="expression" dxfId="1041" priority="3779">
      <formula>#REF!="Sold out thru end of year"</formula>
    </cfRule>
    <cfRule type="expression" dxfId="1040" priority="3780">
      <formula>#REF!="UTF - Sell what's in stock"</formula>
    </cfRule>
    <cfRule type="expression" dxfId="1039" priority="3781">
      <formula>#REF!&gt;0</formula>
    </cfRule>
  </conditionalFormatting>
  <conditionalFormatting sqref="H113">
    <cfRule type="expression" dxfId="1038" priority="2958">
      <formula>#REF!="End of Life"</formula>
    </cfRule>
    <cfRule type="expression" dxfId="1037" priority="2959">
      <formula>#REF!="Sold out thru May 2022"</formula>
    </cfRule>
    <cfRule type="expression" dxfId="1036" priority="2960">
      <formula>#REF!="OUT OF STOCK"</formula>
    </cfRule>
    <cfRule type="expression" dxfId="1035" priority="2961">
      <formula>#REF!="Sold out thru end of year"</formula>
    </cfRule>
    <cfRule type="expression" dxfId="1034" priority="2962">
      <formula>#REF!="Request Inventory"</formula>
    </cfRule>
    <cfRule type="expression" dxfId="1033" priority="2963">
      <formula>#REF!&gt;0</formula>
    </cfRule>
    <cfRule type="expression" dxfId="1032" priority="2964">
      <formula>#REF!="End of Life"</formula>
    </cfRule>
    <cfRule type="expression" dxfId="1031" priority="2965">
      <formula>#REF!="Sold out thru May 2022"</formula>
    </cfRule>
    <cfRule type="expression" dxfId="1030" priority="2966">
      <formula>#REF!="OUT OF STOCK"</formula>
    </cfRule>
    <cfRule type="expression" dxfId="1029" priority="2967">
      <formula>#REF!="Sold out thru end of year"</formula>
    </cfRule>
    <cfRule type="expression" dxfId="1028" priority="2968">
      <formula>#REF!="Request Inventory"</formula>
    </cfRule>
    <cfRule type="expression" dxfId="1027" priority="2969">
      <formula>#REF!&gt;0</formula>
    </cfRule>
  </conditionalFormatting>
  <conditionalFormatting sqref="I13:I15 I11 J12:J16">
    <cfRule type="duplicateValues" dxfId="1026" priority="2112"/>
  </conditionalFormatting>
  <conditionalFormatting sqref="J8 J10">
    <cfRule type="expression" dxfId="1025" priority="3001">
      <formula>#REF!="End of Life"</formula>
    </cfRule>
    <cfRule type="expression" dxfId="1024" priority="3002">
      <formula>#REF!="Sold out thru May 2022"</formula>
    </cfRule>
    <cfRule type="expression" dxfId="1023" priority="3003">
      <formula>#REF!="OUT OF STOCK"</formula>
    </cfRule>
    <cfRule type="expression" dxfId="1022" priority="3004">
      <formula>#REF!="Sold out thru end of year"</formula>
    </cfRule>
    <cfRule type="expression" dxfId="1021" priority="3005">
      <formula>#REF!="Request Inventory"</formula>
    </cfRule>
    <cfRule type="expression" dxfId="1020" priority="3006">
      <formula>#REF!&gt;0</formula>
    </cfRule>
  </conditionalFormatting>
  <conditionalFormatting sqref="J86">
    <cfRule type="expression" dxfId="1019" priority="3266">
      <formula>$F22="End of Life"</formula>
    </cfRule>
    <cfRule type="expression" dxfId="1018" priority="3267">
      <formula>$F22="Sold out thru May 2022"</formula>
    </cfRule>
    <cfRule type="expression" dxfId="1017" priority="3268">
      <formula>$F22="OUT OF STOCK"</formula>
    </cfRule>
    <cfRule type="expression" dxfId="1016" priority="3269">
      <formula>$F22="Sold out thru end of year"</formula>
    </cfRule>
    <cfRule type="expression" dxfId="1015" priority="3270">
      <formula>$F22="Request Inventory"</formula>
    </cfRule>
    <cfRule type="expression" dxfId="1014" priority="3271">
      <formula>$F22&gt;0</formula>
    </cfRule>
  </conditionalFormatting>
  <conditionalFormatting sqref="J88:J89">
    <cfRule type="expression" dxfId="1013" priority="3626">
      <formula>#REF!="End of Life"</formula>
    </cfRule>
    <cfRule type="expression" dxfId="1012" priority="3627">
      <formula>#REF!="Sold out thru May 2022"</formula>
    </cfRule>
    <cfRule type="expression" dxfId="1011" priority="3628">
      <formula>#REF!="OUT OF STOCK"</formula>
    </cfRule>
    <cfRule type="expression" dxfId="1010" priority="3629">
      <formula>#REF!="Sold out thru end of year"</formula>
    </cfRule>
    <cfRule type="expression" dxfId="1009" priority="3630">
      <formula>#REF!="Request Inventory"</formula>
    </cfRule>
    <cfRule type="expression" dxfId="1008" priority="3631">
      <formula>#REF!&gt;0</formula>
    </cfRule>
    <cfRule type="expression" dxfId="1007" priority="3782">
      <formula>#REF!="End of Life"</formula>
    </cfRule>
    <cfRule type="expression" dxfId="1006" priority="3783">
      <formula>#REF!="Sold out thru May 2022"</formula>
    </cfRule>
    <cfRule type="expression" dxfId="1005" priority="3784">
      <formula>#REF!="OUT OF STOCK"</formula>
    </cfRule>
    <cfRule type="expression" dxfId="1004" priority="3785">
      <formula>#REF!="Sold out thru end of year"</formula>
    </cfRule>
    <cfRule type="expression" dxfId="1003" priority="3786">
      <formula>#REF!="Request Inventory"</formula>
    </cfRule>
    <cfRule type="expression" dxfId="1002" priority="3787">
      <formula>#REF!&gt;0</formula>
    </cfRule>
  </conditionalFormatting>
  <conditionalFormatting sqref="J90:J92">
    <cfRule type="expression" dxfId="1001" priority="3254">
      <formula>$F19="End of Life"</formula>
    </cfRule>
    <cfRule type="expression" dxfId="1000" priority="3255">
      <formula>$F19="Sold out thru May 2022"</formula>
    </cfRule>
    <cfRule type="expression" dxfId="999" priority="3256">
      <formula>$F19="OUT OF STOCK"</formula>
    </cfRule>
    <cfRule type="expression" dxfId="998" priority="3257">
      <formula>$F19="Sold out thru end of year"</formula>
    </cfRule>
    <cfRule type="expression" dxfId="997" priority="3258">
      <formula>$F19="Request Inventory"</formula>
    </cfRule>
    <cfRule type="expression" dxfId="996" priority="3259">
      <formula>$F19&gt;0</formula>
    </cfRule>
  </conditionalFormatting>
  <conditionalFormatting sqref="J94:J98 J106:J112 J103:J104">
    <cfRule type="expression" dxfId="995" priority="3560">
      <formula>#REF!="End of Life"</formula>
    </cfRule>
    <cfRule type="expression" dxfId="994" priority="3561">
      <formula>#REF!="Sold out thru May 2022"</formula>
    </cfRule>
    <cfRule type="expression" dxfId="993" priority="3562">
      <formula>#REF!="OUT OF STOCK"</formula>
    </cfRule>
    <cfRule type="expression" dxfId="992" priority="3563">
      <formula>#REF!="Sold out thru end of year"</formula>
    </cfRule>
    <cfRule type="expression" dxfId="991" priority="3564">
      <formula>#REF!="UTF - Sell what's in stock"</formula>
    </cfRule>
    <cfRule type="expression" dxfId="990" priority="3565">
      <formula>#REF!&gt;0</formula>
    </cfRule>
  </conditionalFormatting>
  <conditionalFormatting sqref="J94:J100 G142">
    <cfRule type="expression" dxfId="989" priority="3020">
      <formula>#REF!="End of Life"</formula>
    </cfRule>
    <cfRule type="expression" dxfId="988" priority="3021">
      <formula>#REF!="Sold out thru May 2022"</formula>
    </cfRule>
    <cfRule type="expression" dxfId="987" priority="3022">
      <formula>#REF!="OUT OF STOCK"</formula>
    </cfRule>
    <cfRule type="expression" dxfId="986" priority="3023">
      <formula>#REF!="Sold out thru end of year"</formula>
    </cfRule>
    <cfRule type="expression" dxfId="985" priority="3024">
      <formula>#REF!="UTF - Sell what's in stock"</formula>
    </cfRule>
    <cfRule type="expression" dxfId="984" priority="3025">
      <formula>#REF!&gt;0</formula>
    </cfRule>
  </conditionalFormatting>
  <conditionalFormatting sqref="J99:J100">
    <cfRule type="expression" dxfId="983" priority="3332">
      <formula>$F19="End of Life"</formula>
    </cfRule>
    <cfRule type="expression" dxfId="982" priority="3333">
      <formula>$F19="Sold out thru May 2022"</formula>
    </cfRule>
    <cfRule type="expression" dxfId="981" priority="3334">
      <formula>$F19="OUT OF STOCK"</formula>
    </cfRule>
    <cfRule type="expression" dxfId="980" priority="3335">
      <formula>$F19="Sold out thru end of year"</formula>
    </cfRule>
    <cfRule type="expression" dxfId="979" priority="3336">
      <formula>$F19="UTF - Sell what's in stock"</formula>
    </cfRule>
    <cfRule type="expression" dxfId="978" priority="3337">
      <formula>$F19&gt;0</formula>
    </cfRule>
  </conditionalFormatting>
  <conditionalFormatting sqref="J101">
    <cfRule type="expression" dxfId="977" priority="3338">
      <formula>$F20="End of Life"</formula>
    </cfRule>
    <cfRule type="expression" dxfId="976" priority="3339">
      <formula>$F20="Sold out thru May 2022"</formula>
    </cfRule>
    <cfRule type="expression" dxfId="975" priority="3340">
      <formula>$F20="OUT OF STOCK"</formula>
    </cfRule>
    <cfRule type="expression" dxfId="974" priority="3341">
      <formula>$F20="Sold out thru end of year"</formula>
    </cfRule>
    <cfRule type="expression" dxfId="973" priority="3342">
      <formula>$F20="UTF - Sell what's in stock"</formula>
    </cfRule>
    <cfRule type="expression" dxfId="972" priority="3343">
      <formula>$F20&gt;0</formula>
    </cfRule>
  </conditionalFormatting>
  <conditionalFormatting sqref="J103:J104">
    <cfRule type="expression" dxfId="971" priority="3806">
      <formula>#REF!="End of Life"</formula>
    </cfRule>
    <cfRule type="expression" dxfId="970" priority="3807">
      <formula>#REF!="Sold out thru May 2022"</formula>
    </cfRule>
    <cfRule type="expression" dxfId="969" priority="3808">
      <formula>#REF!="OUT OF STOCK"</formula>
    </cfRule>
    <cfRule type="expression" dxfId="968" priority="3809">
      <formula>#REF!="Sold out thru end of year"</formula>
    </cfRule>
    <cfRule type="expression" dxfId="967" priority="3810">
      <formula>#REF!="UTF - Sell what's in stock"</formula>
    </cfRule>
    <cfRule type="expression" dxfId="966" priority="3811">
      <formula>#REF!&gt;0</formula>
    </cfRule>
  </conditionalFormatting>
  <conditionalFormatting sqref="J111:J112">
    <cfRule type="expression" dxfId="965" priority="3934">
      <formula>$F23="End of Life"</formula>
    </cfRule>
    <cfRule type="expression" dxfId="964" priority="3935">
      <formula>$F23="Sold out thru May 2022"</formula>
    </cfRule>
    <cfRule type="expression" dxfId="963" priority="3936">
      <formula>$F23="OUT OF STOCK"</formula>
    </cfRule>
    <cfRule type="expression" dxfId="962" priority="3937">
      <formula>$F23="Sold out thru end of year"</formula>
    </cfRule>
    <cfRule type="expression" dxfId="961" priority="3938">
      <formula>$F23="UTF - Sell what's in stock"</formula>
    </cfRule>
    <cfRule type="expression" dxfId="960" priority="3939">
      <formula>$F23&gt;0</formula>
    </cfRule>
  </conditionalFormatting>
  <conditionalFormatting sqref="J115:J118 J133:J136 G142">
    <cfRule type="expression" dxfId="959" priority="3615">
      <formula>#REF!="Sold out thru May 2022"</formula>
    </cfRule>
    <cfRule type="expression" dxfId="958" priority="3616">
      <formula>#REF!="OUT OF STOCK"</formula>
    </cfRule>
    <cfRule type="expression" dxfId="957" priority="3617">
      <formula>#REF!="Sold out thru end of year"</formula>
    </cfRule>
    <cfRule type="expression" dxfId="956" priority="3618">
      <formula>#REF!="Request Inventory"</formula>
    </cfRule>
    <cfRule type="expression" dxfId="955" priority="3619">
      <formula>#REF!&gt;0</formula>
    </cfRule>
  </conditionalFormatting>
  <conditionalFormatting sqref="J120:J128">
    <cfRule type="expression" dxfId="954" priority="3218">
      <formula>#REF!="End of Life"</formula>
    </cfRule>
    <cfRule type="expression" dxfId="953" priority="3219">
      <formula>#REF!="Sold out thru May 2022"</formula>
    </cfRule>
    <cfRule type="expression" dxfId="952" priority="3220">
      <formula>#REF!="OUT OF STOCK"</formula>
    </cfRule>
    <cfRule type="expression" dxfId="951" priority="3221">
      <formula>#REF!="Sold out thru end of year"</formula>
    </cfRule>
    <cfRule type="expression" dxfId="950" priority="3222">
      <formula>#REF!="Request Inventory"</formula>
    </cfRule>
    <cfRule type="expression" dxfId="949" priority="3223">
      <formula>#REF!&gt;0</formula>
    </cfRule>
  </conditionalFormatting>
  <conditionalFormatting sqref="J130:J131">
    <cfRule type="expression" dxfId="948" priority="2586">
      <formula>#REF!="End of Life"</formula>
    </cfRule>
    <cfRule type="expression" dxfId="947" priority="2587">
      <formula>#REF!="Sold out thru May 2022"</formula>
    </cfRule>
    <cfRule type="expression" dxfId="946" priority="2588">
      <formula>#REF!="OUT OF STOCK"</formula>
    </cfRule>
    <cfRule type="expression" dxfId="945" priority="2589">
      <formula>#REF!="Sold out thru end of year"</formula>
    </cfRule>
    <cfRule type="expression" dxfId="944" priority="2590">
      <formula>#REF!="Request Inventory"</formula>
    </cfRule>
    <cfRule type="expression" dxfId="943" priority="2591">
      <formula>#REF!&gt;0</formula>
    </cfRule>
  </conditionalFormatting>
  <conditionalFormatting sqref="J140:J141">
    <cfRule type="expression" dxfId="942" priority="2634">
      <formula>#REF!="End of Life"</formula>
    </cfRule>
    <cfRule type="expression" dxfId="941" priority="2635">
      <formula>#REF!="Sold out thru May 2022"</formula>
    </cfRule>
    <cfRule type="expression" dxfId="940" priority="2636">
      <formula>#REF!="OUT OF STOCK"</formula>
    </cfRule>
    <cfRule type="expression" dxfId="939" priority="2637">
      <formula>#REF!="Sold out thru end of year"</formula>
    </cfRule>
    <cfRule type="expression" dxfId="938" priority="2638">
      <formula>#REF!="Request Inventory"</formula>
    </cfRule>
    <cfRule type="expression" dxfId="937" priority="2639">
      <formula>#REF!&gt;0</formula>
    </cfRule>
  </conditionalFormatting>
  <conditionalFormatting sqref="J143:J144">
    <cfRule type="expression" dxfId="936" priority="2940">
      <formula>$F86="End of Life"</formula>
    </cfRule>
    <cfRule type="expression" dxfId="935" priority="2941">
      <formula>$F86="Sold out thru May 2022"</formula>
    </cfRule>
    <cfRule type="expression" dxfId="934" priority="2942">
      <formula>$F86="OUT OF STOCK"</formula>
    </cfRule>
    <cfRule type="expression" dxfId="933" priority="2943">
      <formula>$F86="Sold out thru end of year"</formula>
    </cfRule>
    <cfRule type="expression" dxfId="932" priority="2944">
      <formula>$F86="Request Inventory"</formula>
    </cfRule>
    <cfRule type="expression" dxfId="931" priority="2945">
      <formula>$F86&gt;0</formula>
    </cfRule>
  </conditionalFormatting>
  <conditionalFormatting sqref="J145:J147">
    <cfRule type="expression" dxfId="930" priority="3566">
      <formula>$F87="End of Life"</formula>
    </cfRule>
    <cfRule type="expression" dxfId="929" priority="3567">
      <formula>$F87="Sold out thru May 2022"</formula>
    </cfRule>
    <cfRule type="expression" dxfId="928" priority="3568">
      <formula>$F87="OUT OF STOCK"</formula>
    </cfRule>
    <cfRule type="expression" dxfId="927" priority="3569">
      <formula>$F87="Sold out thru end of year"</formula>
    </cfRule>
    <cfRule type="expression" dxfId="926" priority="3570">
      <formula>$F87="Request Inventory"</formula>
    </cfRule>
    <cfRule type="expression" dxfId="925" priority="3571">
      <formula>$F87&gt;0</formula>
    </cfRule>
  </conditionalFormatting>
  <conditionalFormatting sqref="J148">
    <cfRule type="expression" dxfId="924" priority="3689">
      <formula>$F89="End of Life"</formula>
    </cfRule>
    <cfRule type="expression" dxfId="923" priority="3690">
      <formula>$F89="Sold out thru May 2022"</formula>
    </cfRule>
    <cfRule type="expression" dxfId="922" priority="3691">
      <formula>$F89="OUT OF STOCK"</formula>
    </cfRule>
    <cfRule type="expression" dxfId="921" priority="3692">
      <formula>$F89="Sold out thru end of year"</formula>
    </cfRule>
    <cfRule type="expression" dxfId="920" priority="3693">
      <formula>$F89="Request Inventory"</formula>
    </cfRule>
    <cfRule type="expression" dxfId="919" priority="3694">
      <formula>$F89&gt;0</formula>
    </cfRule>
  </conditionalFormatting>
  <conditionalFormatting sqref="J149">
    <cfRule type="expression" dxfId="918" priority="3676">
      <formula>$F88="End of Life"</formula>
    </cfRule>
    <cfRule type="expression" dxfId="917" priority="3677">
      <formula>$F88="Sold out thru May 2022"</formula>
    </cfRule>
    <cfRule type="expression" dxfId="916" priority="3678">
      <formula>$F88="OUT OF STOCK"</formula>
    </cfRule>
    <cfRule type="expression" dxfId="915" priority="3679">
      <formula>$F88="Sold out thru end of year"</formula>
    </cfRule>
    <cfRule type="expression" dxfId="914" priority="3680">
      <formula>$F88="Request Inventory"</formula>
    </cfRule>
    <cfRule type="expression" dxfId="913" priority="3681">
      <formula>$F88&gt;0</formula>
    </cfRule>
  </conditionalFormatting>
  <conditionalFormatting sqref="J150">
    <cfRule type="expression" dxfId="912" priority="3669">
      <formula>$F88="End of Life"</formula>
    </cfRule>
    <cfRule type="expression" dxfId="911" priority="3670">
      <formula>$F88="Sold out thru May 2022"</formula>
    </cfRule>
    <cfRule type="expression" dxfId="910" priority="3671">
      <formula>$F88="OUT OF STOCK"</formula>
    </cfRule>
    <cfRule type="expression" dxfId="909" priority="3672">
      <formula>$F88="Sold out thru end of year"</formula>
    </cfRule>
    <cfRule type="expression" dxfId="908" priority="3673">
      <formula>$F88="Request Inventory"</formula>
    </cfRule>
    <cfRule type="expression" dxfId="907" priority="3674">
      <formula>$F88&gt;0</formula>
    </cfRule>
  </conditionalFormatting>
  <conditionalFormatting sqref="J156">
    <cfRule type="expression" dxfId="906" priority="3860">
      <formula>$F79="End of Life"</formula>
    </cfRule>
    <cfRule type="expression" dxfId="905" priority="3861">
      <formula>$F79="Sold out thru May 2022"</formula>
    </cfRule>
    <cfRule type="expression" dxfId="904" priority="3862">
      <formula>$F79="OUT OF STOCK"</formula>
    </cfRule>
    <cfRule type="expression" dxfId="903" priority="3863">
      <formula>$F79="Sold out thru end of year"</formula>
    </cfRule>
    <cfRule type="expression" dxfId="902" priority="3864">
      <formula>$F79="Request Inventory"</formula>
    </cfRule>
    <cfRule type="expression" dxfId="901" priority="3865">
      <formula>$F79&gt;0</formula>
    </cfRule>
  </conditionalFormatting>
  <conditionalFormatting sqref="J156:J157">
    <cfRule type="expression" dxfId="900" priority="2970">
      <formula>#REF!="End of Life"</formula>
    </cfRule>
    <cfRule type="expression" dxfId="899" priority="2971">
      <formula>#REF!="Sold out thru May 2022"</formula>
    </cfRule>
    <cfRule type="expression" dxfId="898" priority="2972">
      <formula>#REF!="OUT OF STOCK"</formula>
    </cfRule>
    <cfRule type="expression" dxfId="897" priority="2973">
      <formula>#REF!="Sold out thru end of year"</formula>
    </cfRule>
    <cfRule type="expression" dxfId="896" priority="2974">
      <formula>#REF!="Request Inventory"</formula>
    </cfRule>
    <cfRule type="expression" dxfId="895" priority="2975">
      <formula>#REF!&gt;0</formula>
    </cfRule>
  </conditionalFormatting>
  <conditionalFormatting sqref="J157:J158">
    <cfRule type="expression" dxfId="894" priority="2928">
      <formula>$F83="End of Life"</formula>
    </cfRule>
    <cfRule type="expression" dxfId="893" priority="2929">
      <formula>$F83="Sold out thru May 2022"</formula>
    </cfRule>
    <cfRule type="expression" dxfId="892" priority="2930">
      <formula>$F83="OUT OF STOCK"</formula>
    </cfRule>
    <cfRule type="expression" dxfId="891" priority="2931">
      <formula>$F83="Sold out thru end of year"</formula>
    </cfRule>
    <cfRule type="expression" dxfId="890" priority="2932">
      <formula>$F83="Request Inventory"</formula>
    </cfRule>
    <cfRule type="expression" dxfId="889" priority="2933">
      <formula>$F83&gt;0</formula>
    </cfRule>
  </conditionalFormatting>
  <conditionalFormatting sqref="J158">
    <cfRule type="expression" dxfId="888" priority="2616">
      <formula>$F84="End of Life"</formula>
    </cfRule>
    <cfRule type="expression" dxfId="887" priority="2617">
      <formula>$F84="Sold out thru May 2022"</formula>
    </cfRule>
    <cfRule type="expression" dxfId="886" priority="2618">
      <formula>$F84="OUT OF STOCK"</formula>
    </cfRule>
    <cfRule type="expression" dxfId="885" priority="2619">
      <formula>$F84="Sold out thru end of year"</formula>
    </cfRule>
    <cfRule type="expression" dxfId="884" priority="2620">
      <formula>$F84="Request Inventory"</formula>
    </cfRule>
    <cfRule type="expression" dxfId="883" priority="2621">
      <formula>$F84&gt;0</formula>
    </cfRule>
  </conditionalFormatting>
  <conditionalFormatting sqref="A136">
    <cfRule type="duplicateValues" dxfId="882" priority="21"/>
  </conditionalFormatting>
  <conditionalFormatting sqref="A42:A47">
    <cfRule type="duplicateValues" dxfId="881" priority="4027"/>
  </conditionalFormatting>
  <conditionalFormatting sqref="G105">
    <cfRule type="expression" dxfId="880" priority="4101">
      <formula>$F57="End of Life"</formula>
    </cfRule>
    <cfRule type="expression" dxfId="879" priority="4102">
      <formula>$F57="Sold out thru May 2022"</formula>
    </cfRule>
    <cfRule type="expression" dxfId="878" priority="4103">
      <formula>$F57="OUT OF STOCK"</formula>
    </cfRule>
    <cfRule type="expression" dxfId="877" priority="4104">
      <formula>$F57="Sold out thru end of year"</formula>
    </cfRule>
    <cfRule type="expression" dxfId="876" priority="4105">
      <formula>$F57="UTF - Sell what's in stock"</formula>
    </cfRule>
    <cfRule type="expression" dxfId="875" priority="4106">
      <formula>$F57&gt;0</formula>
    </cfRule>
    <cfRule type="expression" dxfId="874" priority="4107">
      <formula>#REF!="End of Life"</formula>
    </cfRule>
    <cfRule type="expression" dxfId="873" priority="4108">
      <formula>#REF!="Sold out thru May 2022"</formula>
    </cfRule>
    <cfRule type="expression" dxfId="872" priority="4109">
      <formula>#REF!="OUT OF STOCK"</formula>
    </cfRule>
    <cfRule type="expression" dxfId="871" priority="4110">
      <formula>#REF!="Sold out thru end of year"</formula>
    </cfRule>
    <cfRule type="expression" dxfId="870" priority="4111">
      <formula>#REF!="UTF - Sell what's in stock"</formula>
    </cfRule>
    <cfRule type="expression" dxfId="869" priority="4112">
      <formula>#REF!&gt;0</formula>
    </cfRule>
    <cfRule type="expression" dxfId="868" priority="4113">
      <formula>$F24="End of Life"</formula>
    </cfRule>
    <cfRule type="expression" dxfId="867" priority="4114">
      <formula>$F24="Sold out thru May 2022"</formula>
    </cfRule>
    <cfRule type="expression" dxfId="866" priority="4115">
      <formula>$F24="OUT OF STOCK"</formula>
    </cfRule>
    <cfRule type="expression" dxfId="865" priority="4116">
      <formula>$F24="Sold out thru end of year"</formula>
    </cfRule>
    <cfRule type="expression" dxfId="864" priority="4117">
      <formula>$F24="UTF - Sell what's in stock"</formula>
    </cfRule>
    <cfRule type="expression" dxfId="863" priority="4118">
      <formula>$F24&gt;0</formula>
    </cfRule>
    <cfRule type="expression" dxfId="862" priority="4119">
      <formula>$F56="End of Life"</formula>
    </cfRule>
    <cfRule type="expression" dxfId="861" priority="4120">
      <formula>$F56="Sold out thru May 2022"</formula>
    </cfRule>
    <cfRule type="expression" dxfId="860" priority="4121">
      <formula>$F56="OUT OF STOCK"</formula>
    </cfRule>
    <cfRule type="expression" dxfId="859" priority="4122">
      <formula>$F56="Sold out thru end of year"</formula>
    </cfRule>
    <cfRule type="expression" dxfId="858" priority="4123">
      <formula>$F56="UTF - Sell what's in stock"</formula>
    </cfRule>
    <cfRule type="expression" dxfId="857" priority="4124">
      <formula>$F56&gt;0</formula>
    </cfRule>
    <cfRule type="expression" dxfId="856" priority="4125">
      <formula>$F57="End of Life"</formula>
    </cfRule>
    <cfRule type="expression" dxfId="855" priority="4126">
      <formula>$F57="Sold out thru May 2022"</formula>
    </cfRule>
    <cfRule type="expression" dxfId="854" priority="4127">
      <formula>$F57="OUT OF STOCK"</formula>
    </cfRule>
    <cfRule type="expression" dxfId="853" priority="4128">
      <formula>$F57="Sold out thru end of year"</formula>
    </cfRule>
    <cfRule type="expression" dxfId="852" priority="4129">
      <formula>$F57="UTF - Sell what's in stock"</formula>
    </cfRule>
    <cfRule type="expression" dxfId="851" priority="4130">
      <formula>$F57&gt;0</formula>
    </cfRule>
  </conditionalFormatting>
  <conditionalFormatting sqref="A62:A63">
    <cfRule type="duplicateValues" dxfId="850" priority="20"/>
  </conditionalFormatting>
  <conditionalFormatting sqref="F79:F83">
    <cfRule type="duplicateValues" dxfId="849" priority="4153"/>
  </conditionalFormatting>
  <conditionalFormatting sqref="A69:A80">
    <cfRule type="duplicateValues" dxfId="848" priority="4154"/>
  </conditionalFormatting>
  <conditionalFormatting sqref="G107:G110">
    <cfRule type="duplicateValues" dxfId="847" priority="4214"/>
  </conditionalFormatting>
  <conditionalFormatting sqref="G103">
    <cfRule type="duplicateValues" dxfId="846" priority="4226"/>
  </conditionalFormatting>
  <conditionalFormatting sqref="A100:A107 A109">
    <cfRule type="duplicateValues" dxfId="845" priority="4233"/>
  </conditionalFormatting>
  <conditionalFormatting sqref="A108">
    <cfRule type="duplicateValues" dxfId="844" priority="17"/>
  </conditionalFormatting>
  <conditionalFormatting sqref="F18:F30">
    <cfRule type="duplicateValues" dxfId="843" priority="16"/>
  </conditionalFormatting>
  <conditionalFormatting sqref="A137">
    <cfRule type="duplicateValues" dxfId="842" priority="15"/>
  </conditionalFormatting>
  <conditionalFormatting sqref="A222">
    <cfRule type="duplicateValues" dxfId="841" priority="14"/>
  </conditionalFormatting>
  <conditionalFormatting sqref="A228:A235">
    <cfRule type="duplicateValues" dxfId="840" priority="4234"/>
  </conditionalFormatting>
  <conditionalFormatting sqref="A265:A269">
    <cfRule type="duplicateValues" dxfId="839" priority="4235"/>
  </conditionalFormatting>
  <conditionalFormatting sqref="A276:A284">
    <cfRule type="duplicateValues" dxfId="838" priority="4236"/>
  </conditionalFormatting>
  <conditionalFormatting sqref="A298">
    <cfRule type="duplicateValues" dxfId="837" priority="13"/>
  </conditionalFormatting>
  <conditionalFormatting sqref="A334">
    <cfRule type="duplicateValues" dxfId="836" priority="12"/>
  </conditionalFormatting>
  <conditionalFormatting sqref="A335">
    <cfRule type="duplicateValues" dxfId="835" priority="11"/>
  </conditionalFormatting>
  <conditionalFormatting sqref="A424:A428">
    <cfRule type="duplicateValues" dxfId="834" priority="4237"/>
  </conditionalFormatting>
  <conditionalFormatting sqref="A452">
    <cfRule type="duplicateValues" dxfId="833" priority="10"/>
  </conditionalFormatting>
  <conditionalFormatting sqref="A472">
    <cfRule type="duplicateValues" dxfId="832" priority="9"/>
  </conditionalFormatting>
  <conditionalFormatting sqref="A503">
    <cfRule type="duplicateValues" dxfId="831" priority="8"/>
  </conditionalFormatting>
  <conditionalFormatting sqref="A513:A523">
    <cfRule type="duplicateValues" dxfId="830" priority="4238"/>
  </conditionalFormatting>
  <conditionalFormatting sqref="A543">
    <cfRule type="duplicateValues" dxfId="829" priority="7"/>
  </conditionalFormatting>
  <conditionalFormatting sqref="A554">
    <cfRule type="duplicateValues" dxfId="828" priority="6"/>
  </conditionalFormatting>
  <conditionalFormatting sqref="F42:F48">
    <cfRule type="duplicateValues" dxfId="827" priority="5"/>
  </conditionalFormatting>
  <conditionalFormatting sqref="F33:F39">
    <cfRule type="duplicateValues" dxfId="826" priority="4"/>
  </conditionalFormatting>
  <conditionalFormatting sqref="F49">
    <cfRule type="duplicateValues" dxfId="825" priority="3"/>
  </conditionalFormatting>
  <conditionalFormatting sqref="F40">
    <cfRule type="duplicateValues" dxfId="824" priority="2"/>
  </conditionalFormatting>
  <conditionalFormatting sqref="F68">
    <cfRule type="duplicateValues" dxfId="823" priority="1"/>
  </conditionalFormatting>
  <hyperlinks>
    <hyperlink ref="A83" r:id="rId1" location="pos=4" display="CLICK HERE FOR IMAGES &amp; PRODUCT DETAILS" xr:uid="{97AD81DA-95C6-4C7F-805A-823511A9C0AD}"/>
    <hyperlink ref="A99" r:id="rId2" location="pos=7" display="CLICK HERE FOR IMAGES &amp; PRODUCT DETAILS" xr:uid="{97C2A6ED-7DE8-4074-A673-9117B90E93CC}"/>
    <hyperlink ref="A41" r:id="rId3" location="start=1" display="CLICK HERE FOR IMAGES &amp; PRODUCT DETAILS" xr:uid="{C94303D5-AECF-4F7D-823C-C687EE356808}"/>
    <hyperlink ref="A126:E126" r:id="rId4" display="CLICK HERE FOR IMAGES &amp; PRODUCT DETAILS" xr:uid="{BC4395FD-1A86-4619-A96B-26332494D52C}"/>
    <hyperlink ref="A140" r:id="rId5" location="pos=1" display="CLICK HERE FOR IMAGES &amp; PRODUCT DETAILS" xr:uid="{53CF8FA4-0ACC-4E6D-8FE6-4E7FAE6CD13D}"/>
    <hyperlink ref="A154" r:id="rId6" location="pos=5" display="CLICK HERE FOR IMAGES &amp; PRODUCT DETAILS" xr:uid="{3ECE76D2-827C-4278-82A9-ECD0204DC75F}"/>
    <hyperlink ref="A167" r:id="rId7" location="pos=3" display="CLICK HERE FOR IMAGES &amp; PRODUCT DETAILS" xr:uid="{959736A4-4EE8-4894-B4DD-C6C5C0C3C56D}"/>
    <hyperlink ref="A199" r:id="rId8" display="CLICK HERE FOR IMAGES &amp; PRODUCT DETAILS" xr:uid="{74CE5A6D-119C-4ED6-9A1F-027637DA43BC}"/>
    <hyperlink ref="A304" r:id="rId9" display="CLICK HERE FOR IMAGES &amp; PRODUCT DETAILS" xr:uid="{681939B6-461D-464A-A647-0FDEAAB51EB2}"/>
    <hyperlink ref="A321" r:id="rId10" location="start=1" display="CLICK HERE FOR IMAGES &amp; PRODUCT DETAILS" xr:uid="{FCE81DCB-EF74-45A1-B9EC-09EC67C800DF}"/>
    <hyperlink ref="A343" r:id="rId11" location="start=1" display="CLICK HERE FOR IMAGES &amp; PRODUCT DETAILS" xr:uid="{DC538249-CCFA-48C2-B70B-8CD18A054148}"/>
    <hyperlink ref="A357" r:id="rId12" location="pos=2" display="CLICK HERE FOR IMAGES &amp; PRODUCT DETAILS" xr:uid="{DF4E0157-AC3F-4CBA-B2CD-6A6647BA8BD3}"/>
    <hyperlink ref="A357:E357" r:id="rId13" display="CLICK HERE FOR IMAGES &amp; PRODUCT DETAILS" xr:uid="{63B24A80-123D-4D5D-AAA3-F303710B5B6A}"/>
    <hyperlink ref="A395" r:id="rId14" display="CLICK HERE FOR IMAGES &amp; PRODUCT DETAILS" xr:uid="{D51FD090-2985-4349-861C-B22E0135D35F}"/>
    <hyperlink ref="A378" r:id="rId15" location="start=1" display="CLICK HERE FOR IMAGES &amp; PRODUCT DETAILS" xr:uid="{35028754-854B-4C2D-8C4C-F3F7A46256C0}"/>
    <hyperlink ref="A378:E378" r:id="rId16" display="CLICK HERE FOR IMAGES &amp; PRODUCT DETAILS" xr:uid="{AEED7870-1A4F-44C9-8F48-F786C76A36E3}"/>
    <hyperlink ref="A454" r:id="rId17" display="CLICK HERE FOR IMAGES &amp; PRODUCT DETAILS" xr:uid="{CC7D90A4-A143-46B9-87D6-79E4574A186E}"/>
    <hyperlink ref="A478" r:id="rId18" location="pos=2" display="CLICK HERE FOR IMAGES &amp; PRODUCT DETAILS" xr:uid="{43C979FF-B87F-448B-94F8-586CBB2B909B}"/>
    <hyperlink ref="A478:E478" r:id="rId19" display="CLICK HERE FOR IMAGES &amp; PRODUCT DETAILS" xr:uid="{4A0F2C01-0A43-487A-BBB8-C60D77150246}"/>
    <hyperlink ref="A495" r:id="rId20" location="start=1" display="CLICK HERE FOR IMAGES &amp; PRODUCT DETAILS" xr:uid="{84A7424F-824B-4CEC-B806-5C2213CACEFF}"/>
    <hyperlink ref="A568" r:id="rId21" display="CLICK HERE FOR IMAGES &amp; PRODUCT DETAILS" xr:uid="{EB768A6C-52B0-4F04-8F17-3B1BD4601CE5}"/>
    <hyperlink ref="A577" r:id="rId22" location="start=1" display="CLICK HERE FOR IMAGES &amp; PRODUCT DETAILS" xr:uid="{6AB37341-F90B-43DE-B300-6CC65C71B1B1}"/>
    <hyperlink ref="A577:E577" r:id="rId23" display="CLICK HERE FOR IMAGES &amp; PRODUCT DETAILS" xr:uid="{730DC2EF-03C8-4031-BC94-C6DE13246315}"/>
    <hyperlink ref="A227" r:id="rId24" display="CLICK HERE FOR IMAGES &amp; PRODUCT DETAILS" xr:uid="{7FCFC2F5-938B-4EE3-9AE0-74271B0FBD90}"/>
    <hyperlink ref="A227:E227" r:id="rId25" display="CLICK HERE FOR IMAGES &amp; PRODUCT DETAILS" xr:uid="{726A4904-4449-4661-9C1A-32271B765B7E}"/>
    <hyperlink ref="A558" r:id="rId26" display="CLICK HERE FOR IMAGES &amp; PRODUCT DETAILS" xr:uid="{A99C2E90-F507-4621-8249-69E04C67B556}"/>
    <hyperlink ref="A558:E558" r:id="rId27" display="CLICK HERE FOR IMAGES &amp; PRODUCT DETAILS *COLOR LOGOS*" xr:uid="{9FC0BD6E-6D07-4C84-950A-12280B8ED0E4}"/>
    <hyperlink ref="A111:E111" r:id="rId28" display="CLICK HERE FOR IMAGES &amp; PRODUCT DETAILS" xr:uid="{C8C4529F-B3AD-46F7-AC5D-A6339D57EDDA}"/>
    <hyperlink ref="A184" r:id="rId29" location="pos=2" display="CLICK HERE FOR IMAGES &amp; PRODUCT DETAILS" xr:uid="{96A31844-6247-467F-A98B-437299EC7E3C}"/>
    <hyperlink ref="A52" r:id="rId30" display="CLICK HERE FOR IMAGES &amp; PRODUCT DETAILS" xr:uid="{FAB9A439-5E4F-41FD-BF52-7E10CA963FEC}"/>
    <hyperlink ref="A52:E52" r:id="rId31" display="CLICK HERE FOR IMAGES &amp; PRODUCT DETAILS *COLOR LOGOS*" xr:uid="{0465E739-B899-43FE-80E6-FF74AB727333}"/>
    <hyperlink ref="A512" r:id="rId32" location="start=1" display="CLICK HERE FOR IMAGES &amp; PRODUCT DETAILS" xr:uid="{DC5DDCA5-73E3-460C-A314-CC3E0C88CDA4}"/>
    <hyperlink ref="A512:E512" r:id="rId33" display="CLICK HERE FOR IMAGES &amp; PRODUCT DETAILS" xr:uid="{B8D1DCDA-F313-4278-B04B-2959DC7861D2}"/>
    <hyperlink ref="A68" r:id="rId34" location="start=1" display="CLICK HERE FOR IMAGES &amp; PRODUCT DETAILS" xr:uid="{A02ACE27-7F1A-427F-9639-6C277EA617D6}"/>
    <hyperlink ref="A60" r:id="rId35" display="CLICK HERE FOR IMAGES &amp; PRODUCT DETAILS" xr:uid="{B1B0FEFB-195B-47DB-B6BA-291210A25A1D}"/>
    <hyperlink ref="A60:E60" r:id="rId36" display="CLICK HERE FOR IMAGES &amp; PRODUCT DETAILS  " xr:uid="{5FAF373B-F6A5-4BB6-BF42-CFAD5D42656A}"/>
    <hyperlink ref="A244" r:id="rId37" location="start=1" display="CLICK HERE FOR IMAGES &amp; PRODUCT DETAILS" xr:uid="{443BE7DB-E614-4EBE-8270-2CE424AC3114}"/>
    <hyperlink ref="A438" r:id="rId38" location="pos=2" display="CLICK HERE FOR IMAGES &amp; PRODUCT DETAILS" xr:uid="{108A0A30-10E0-4013-8B26-C5A7E65CF225}"/>
    <hyperlink ref="A413:E413" r:id="rId39" display="R26 Straw Bottle" xr:uid="{BAEBC579-0B67-4EE2-B67E-5962E5331B57}"/>
    <hyperlink ref="A413" r:id="rId40" display="CLICK HERE FOR IMAGES &amp; PRODUCT DETAILS" xr:uid="{C250B774-93C9-429E-A49E-803AEF479CA6}"/>
    <hyperlink ref="A528" r:id="rId41" location="pos=5" display="CLICK HERE FOR IMAGES &amp; PRODUCT DETAILS" xr:uid="{D9C6A247-B4EE-4D72-9BE4-A9C104D2DD0E}"/>
    <hyperlink ref="A17:E17" r:id="rId42" display="Beverage Bucket" xr:uid="{5B9B9AFF-022C-4F93-B509-D57F65266849}"/>
    <hyperlink ref="A214" r:id="rId43" display="CLICK HERE FOR IMAGES &amp; PRODUCT DETAILS" xr:uid="{F892D769-67B0-43F2-B2CB-FD3729C7D08C}"/>
    <hyperlink ref="A214:E214" r:id="rId44" display="R16 Stackable Cup" xr:uid="{6B465328-BB18-4716-845B-27D25C49FF68}"/>
    <hyperlink ref="A288" r:id="rId45" display="CLICK HERE FOR IMAGES &amp; PRODUCT DETAILS" xr:uid="{12A6F72F-56BF-4391-A903-58CD9F6BB01C}"/>
    <hyperlink ref="A288:E288" r:id="rId46" display="R20 Stackable Cup" xr:uid="{9FC63F95-0516-43E2-A5B1-5C11E49EDDAF}"/>
    <hyperlink ref="A423" r:id="rId47" display="CLICK HERE FOR IMAGES &amp; PRODUCT DETAILS" xr:uid="{DB25DD08-6E83-41D3-9569-AC981950C7F2}"/>
    <hyperlink ref="A423:E423" r:id="rId48" display="R30 Stackable Cup" xr:uid="{2102AD34-FEA8-4D62-B69E-E019C003B9A9}"/>
    <hyperlink ref="G94:H99" location="'Custom Drinkware'!A1" display="Click to jump back to top" xr:uid="{3C03142B-B91D-46AA-9B9D-CBE5E682D481}"/>
    <hyperlink ref="G143:H144" location="'Custom Drinkware'!A1" display="Click to jump back to top" xr:uid="{8DC4849D-6CD7-4E3F-B00E-AC4645A14DC2}"/>
    <hyperlink ref="G173:H174" location="'Custom Drinkware'!A1" display="Click to jump back to top" xr:uid="{2EDC077A-F71E-44FA-AADF-D9AE39D61FDB}"/>
    <hyperlink ref="G208:H209" location="'Custom Drinkware'!A1" display="Click to jump back to top" xr:uid="{416E097F-CF88-4EC0-8E6C-C5195C2114C4}"/>
    <hyperlink ref="G255:H256" location="'Custom Drinkware'!A1" display="Click to jump back to top" xr:uid="{E585EF68-B47B-42D0-B572-AE70D5946072}"/>
    <hyperlink ref="G281:H281" location="'Custom Drinkware'!A1" display="Click to jump back to top" xr:uid="{3650DDB3-1AB7-43B3-84A4-AACBD4897029}"/>
    <hyperlink ref="G327:H328" location="'Custom Drinkware'!A1" display="Click to jump back to top" xr:uid="{8B58F0B2-43C2-40BF-9BDA-9D188F786511}"/>
    <hyperlink ref="G362:H363" location="'Custom Drinkware'!A1" display="Click to jump back to top" xr:uid="{B8E0F64B-EED0-4E09-B90F-1FC8D1493F2D}"/>
    <hyperlink ref="G447:H448" location="'Custom Drinkware'!A1" display="Click to jump back to top" xr:uid="{8EA8072D-524A-4E74-95E4-72F65C2C77BA}"/>
    <hyperlink ref="G500:H501" location="'Custom Drinkware'!A1" display="Click to jump back to top" xr:uid="{998577DB-C3C2-44FE-B057-090C70E4A11D}"/>
    <hyperlink ref="G549:H550" location="'Custom Drinkware'!A1" display="Click to jump back to top" xr:uid="{F00946A1-54EE-4DF4-96FD-301212300416}"/>
    <hyperlink ref="A8" location="'Custom Drinkware'!C99:C108" display="8oz Tumbler" xr:uid="{4EC6B869-4658-4077-8544-B0735FA11591}"/>
    <hyperlink ref="A9" location="'Custom Drinkware'!C132:C144" display="10oz Tumbler" xr:uid="{916596F5-950F-4D50-8989-1F4910E60800}"/>
    <hyperlink ref="A14" location="'Custom Drinkware'!C324:C334" display="30oz Stackable" xr:uid="{EFC01C1A-14E2-4C08-A3AA-8754B54BAF34}"/>
    <hyperlink ref="B8" location="'Custom Drinkware'!C120:C1131" display="10oz Mug" xr:uid="{2CDB58ED-D04B-4FB2-ADB0-BC043862D81E}"/>
    <hyperlink ref="B9" location="'Custom Drinkware'!C160:C170" display="14oz Mug" xr:uid="{910A5EE4-F13A-46F9-A228-79CAA8E103E0}"/>
    <hyperlink ref="B10" location="'Custom Drinkware'!C261:C274" display="24oz Mug" xr:uid="{424F4952-2139-45D6-AB7D-664FBB14E979}"/>
    <hyperlink ref="B11" location="'Custom Drinkware'!C233:C244" display="20oz Travel Mug" xr:uid="{1A2FDA95-52C4-43AD-B01B-7B6F0B3909BA}"/>
    <hyperlink ref="B13" location="'Custom Drinkware'!C275:C289" display="25oz Straw Mug" xr:uid="{24310F4E-FDEF-47A9-9E76-25BE990F7CD3}"/>
    <hyperlink ref="B14" location="'Custom Drinkware'!C363:C375" display="35z Straw Mug" xr:uid="{D32D2EE3-D3E3-4760-98B9-761A89B66849}"/>
    <hyperlink ref="B15" location="'Custom Drinkware'!C389:C397" display="42oz Straw Mug" xr:uid="{1D1D5C86-DA82-433E-B98F-41111EF2E390}"/>
    <hyperlink ref="C8" location="'Custom Drinkware'!C69:C80" display="10oz Wine" xr:uid="{4D798DA4-C387-4E5C-B7F6-18A700635255}"/>
    <hyperlink ref="C9" location="'Custom Drinkware'!C109:C119" display="10oz Lowball" xr:uid="{4F1356CA-22B4-45A3-9E8F-DA7907368A58}"/>
    <hyperlink ref="C10" location="'Custom Drinkware'!C215:C223" display="20oz Cocktail Shaker" xr:uid="{5FAC9AF4-3882-427C-978A-FDA1C9D3685B}"/>
    <hyperlink ref="C11" location="'Custom Drinkware'!C56:C68" display="12oz Colster" xr:uid="{3B41422A-9BB3-42E3-87B7-6565F6033ED8}"/>
    <hyperlink ref="C12" location="'Custom Drinkware'!C81:C89" display="Slim Colster" xr:uid="{A1CBB600-AD14-45A6-9315-56A618FB798F}"/>
    <hyperlink ref="C13" location="'Custom Drinkware'!C90:C98" display="Tall Colster" xr:uid="{586A378D-5528-4D1D-8DD0-10E93E531187}"/>
    <hyperlink ref="D8" location="'Custom Drinkware'!C153:C159" display="Jr 12oz Kids Bottle" xr:uid="{A4BCCB9E-A31F-49B9-BBD3-63435F0968C2}"/>
    <hyperlink ref="D9" location="'Custom Drinkware'!C145:C152" display="12oz Bottle W Hotshot" xr:uid="{BD4FBD71-5291-464D-8AFC-AE4A839FA765}"/>
    <hyperlink ref="E8" location="'Custom Drinkware'!C181:C191" display="18oz C Straw Bottle" xr:uid="{B501351D-19FD-4CC4-BC70-09497E0673C2}"/>
    <hyperlink ref="D10" location="'Custom Drinkware'!C207:C214" display="18oz Hotshot Bottle" xr:uid="{1BF09FB1-1B24-4301-88C2-C9D077EADB01}"/>
    <hyperlink ref="D12" location="'Custom Drinkware'!C303:C313" display="26oz Chug Bottle" xr:uid="{C0C90951-36BF-461D-B18F-2F8E6E8FE2AB}"/>
    <hyperlink ref="E10" location="'Custom Drinkware'!C314:C323" display="26oz Straw Bottle" xr:uid="{09B2C4B6-984C-404C-9F72-B89ED6F85C39}"/>
    <hyperlink ref="D13" location="'Custom Drinkware'!C376:C388" display="36oz Chug Bottle" xr:uid="{320BD18A-5155-432B-9224-A9FAD7E4E1BF}"/>
    <hyperlink ref="D14" location="'Custom Drinkware'!C409:C417" display="46oz Chug Bottle" xr:uid="{84C02E57-C06C-4118-80AE-E9706A0247E8}"/>
    <hyperlink ref="D15" location="'Custom Drinkware'!C409:C417" display="64oz Chug Bottle" xr:uid="{05D2EF60-A36A-49DD-99B7-579AC94281C0}"/>
    <hyperlink ref="E11" location="'Custom Drinkware'!C418:C423" display="YONDER .6L" xr:uid="{17A63530-9787-4B3B-BD73-81C31C1CC238}"/>
    <hyperlink ref="E12" location="'Custom Drinkware'!C424:C4430" display="YONDER .75L" xr:uid="{061F1404-BAFE-4AE1-82BB-4FCBB7C9972F}"/>
    <hyperlink ref="E13" location="'Custom Drinkware'!C431:C436" display="YONDER 1L" xr:uid="{188E7BC9-0582-454F-8B9D-A8E933787D66}"/>
    <hyperlink ref="A11" location="'Custom Drinkware'!C347:C362" display="30oz Tumbler" xr:uid="{D046E059-EAFE-4DEC-9561-041A05DCC5AD}"/>
    <hyperlink ref="A13" location="'Custom Drinkware'!C224:C232" display="20oz Stackable" xr:uid="{B530F85A-5248-42B4-A9EF-BDB1F824C1C3}"/>
    <hyperlink ref="A12" location="'Custom Drinkware'!C171:C180" display="16oz Stackable" xr:uid="{7C633F49-F490-43D3-8AC1-6A6540722B43}"/>
    <hyperlink ref="A10" location="'Custom Drinkware'!C245:C260" display="20oz Tumbler" xr:uid="{4B170074-48BC-4608-B76D-738DDC4D5FBE}"/>
    <hyperlink ref="B12" location="'Custom Drinkware'!C335:C346" display="30oz Travel Mug" xr:uid="{E90CFA0E-3DE3-49A3-878E-F872084FC792}"/>
    <hyperlink ref="D11" location="'Custom Drinkware'!C192:C206" display="18oz Chug Bottle" xr:uid="{956D0205-C32B-466C-8196-BF7C4AABC0FE}"/>
    <hyperlink ref="E9" location="'Custom Drinkware'!C290:C302" display="26oz C Straw Bottle" xr:uid="{F8135687-9551-48BB-B672-905D3FF9D980}"/>
    <hyperlink ref="E14" location="'Custom Drinkware'!C40:C47" display="1/2 Gallon Jug" xr:uid="{65F13D6D-7A5F-432D-B769-F54141620CB0}"/>
    <hyperlink ref="E15" location="'Custom Drinkware'!C48:C55" display="1 Gallon Jug" xr:uid="{60AFF92D-CA59-4BD8-BE35-E73C1E75D814}"/>
    <hyperlink ref="A264" r:id="rId49" location="pos=2" display="CLICK HERE FOR IMAGES &amp; PRODUCT DETAILS" xr:uid="{BF501944-E8C1-41DA-9487-7A495AD290BB}"/>
    <hyperlink ref="A275" r:id="rId50" display="CLICK HERE FOR IMAGES &amp; PRODUCT DETAILS" xr:uid="{994D69A4-3C8A-4D88-B2EE-9AF8033345D2}"/>
    <hyperlink ref="A275:E275" r:id="rId51" display="CLICK HERE FOR IMAGES &amp; PRODUCT DETAILS" xr:uid="{00C018EB-7645-4BEB-9EE6-4ECDC3ACD512}"/>
    <hyperlink ref="G401:H402" location="'Custom Drinkware'!A1" display="Click to jump back to top" xr:uid="{E740D360-40F0-48C0-88CB-2A6CDEAC0924}"/>
    <hyperlink ref="A597" r:id="rId52" display="CLICK HERE FOR IMAGES &amp; PRODUCT DETAILS" xr:uid="{2AC1709F-255A-4808-957F-DDB3067DD1DC}"/>
    <hyperlink ref="A609" r:id="rId53" location="start=1" display="CLICK HERE FOR IMAGES &amp; PRODUCT DETAILS" xr:uid="{9F982597-BE80-4A37-8C02-59C244FFC02A}"/>
    <hyperlink ref="A609:E609" r:id="rId54" display="CLICK HERE FOR IMAGES &amp; PRODUCT DETAILS" xr:uid="{77DE82DC-849E-405D-B381-C3497E32B215}"/>
    <hyperlink ref="A585" r:id="rId55" display="CLICK HERE FOR IMAGES &amp; PRODUCT DETAILS" xr:uid="{F9BDA3DC-3369-4622-AF2B-3E736F0F07F5}"/>
    <hyperlink ref="A585:E585" r:id="rId56" display="CLICK HERE FOR IMAGES &amp; PRODUCT DETAILS *COLOR LOGOS*" xr:uid="{22D6E5BB-6433-438D-8FB3-5D58A695FE84}"/>
    <hyperlink ref="F17:J17" r:id="rId57" display="Wine Chiller" xr:uid="{D03C4E52-2961-44C4-8FCA-A0CDD1A48B5B}"/>
    <hyperlink ref="F41:J41" r:id="rId58" display="R64 French Press" xr:uid="{80F20DD0-A094-4593-A3AF-45635B431F1D}"/>
    <hyperlink ref="A544" r:id="rId59" location="pos=3" display="CLICK HERE FOR IMAGES &amp; PRODUCT DETAILS" xr:uid="{C5064545-F81E-4F54-AE42-575ED5A05826}"/>
    <hyperlink ref="F53:J53" r:id="rId60" display="Flask" xr:uid="{486E1662-A55B-477C-AE41-71024B9287F2}"/>
    <hyperlink ref="F61:J61" r:id="rId61" display="R64 French Press" xr:uid="{DA298530-2CD1-4D13-876D-CF8C09D604F4}"/>
    <hyperlink ref="F69:J69" r:id="rId62" display="R34 Pitcher" xr:uid="{89050A1B-20A1-4BF4-859A-B7942DDF3DF5}"/>
    <hyperlink ref="F78:J78" r:id="rId63" display="R34 Pitcher" xr:uid="{F3ADB8F9-E74B-4C13-B8DD-04CA7A143ADA}"/>
    <hyperlink ref="F32:J32" r:id="rId64" display="R34 French Press" xr:uid="{2529EF97-158B-4608-A023-CD7C3B8EE93A}"/>
    <hyperlink ref="A32:E32" r:id="rId65" display="Boomer 4 Dog Bowl" xr:uid="{74A87DBE-0313-48A4-B601-9FDE467B0A96}"/>
  </hyperlinks>
  <pageMargins left="0.7" right="0.7" top="0.75" bottom="0.75" header="0.3" footer="0.3"/>
  <pageSetup orientation="portrait" r:id="rId66"/>
  <drawing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90780-1D77-4C82-959A-951FDEB49879}">
  <sheetPr>
    <tabColor rgb="FFFFFF00"/>
  </sheetPr>
  <dimension ref="A1:X201"/>
  <sheetViews>
    <sheetView tabSelected="1" zoomScale="110" zoomScaleNormal="110" workbookViewId="0">
      <selection activeCell="E135" sqref="E135:E136"/>
    </sheetView>
  </sheetViews>
  <sheetFormatPr defaultColWidth="9.1796875" defaultRowHeight="14.5" x14ac:dyDescent="0.35"/>
  <cols>
    <col min="1" max="1" width="13" style="4" bestFit="1" customWidth="1"/>
    <col min="2" max="2" width="22.81640625" style="5" bestFit="1" customWidth="1"/>
    <col min="3" max="3" width="28.453125" style="7" bestFit="1" customWidth="1"/>
    <col min="4" max="4" width="14.54296875" style="4" bestFit="1" customWidth="1"/>
    <col min="5" max="5" width="14.7265625" style="4" bestFit="1" customWidth="1"/>
    <col min="6" max="6" width="22.81640625" style="4" bestFit="1" customWidth="1"/>
    <col min="7" max="7" width="9.1796875" style="4"/>
    <col min="8" max="8" width="11" style="4" bestFit="1" customWidth="1"/>
    <col min="9" max="9" width="39.26953125" style="4" bestFit="1" customWidth="1"/>
    <col min="10" max="10" width="15.1796875" style="4" bestFit="1" customWidth="1"/>
    <col min="11" max="11" width="11" style="4" bestFit="1" customWidth="1"/>
    <col min="12" max="12" width="10" style="4" bestFit="1" customWidth="1"/>
    <col min="13" max="16384" width="9.1796875" style="4"/>
  </cols>
  <sheetData>
    <row r="1" spans="1:24" ht="15" customHeight="1" x14ac:dyDescent="0.35">
      <c r="A1" s="106" t="s">
        <v>164</v>
      </c>
      <c r="B1" s="106"/>
      <c r="C1" s="106"/>
      <c r="D1" s="106"/>
      <c r="E1" s="106"/>
    </row>
    <row r="2" spans="1:24" x14ac:dyDescent="0.35">
      <c r="A2" s="106"/>
      <c r="B2" s="106"/>
      <c r="C2" s="106"/>
      <c r="D2" s="106"/>
      <c r="E2" s="106"/>
    </row>
    <row r="3" spans="1:24" x14ac:dyDescent="0.35">
      <c r="A3" s="106"/>
      <c r="B3" s="106"/>
      <c r="C3" s="106"/>
      <c r="D3" s="106"/>
      <c r="E3" s="106"/>
    </row>
    <row r="4" spans="1:24" x14ac:dyDescent="0.35">
      <c r="A4" s="106"/>
      <c r="B4" s="106"/>
      <c r="C4" s="106"/>
      <c r="D4" s="106"/>
      <c r="E4" s="106"/>
    </row>
    <row r="5" spans="1:24" x14ac:dyDescent="0.35">
      <c r="A5" s="106"/>
      <c r="B5" s="106"/>
      <c r="C5" s="106"/>
      <c r="D5" s="106"/>
      <c r="E5" s="106"/>
    </row>
    <row r="6" spans="1:24" ht="24" customHeight="1" x14ac:dyDescent="0.35">
      <c r="A6" s="105" t="s">
        <v>81</v>
      </c>
      <c r="B6" s="105"/>
      <c r="C6" s="105"/>
      <c r="D6" s="105"/>
      <c r="E6" s="105"/>
    </row>
    <row r="7" spans="1:24" x14ac:dyDescent="0.35">
      <c r="A7" s="105"/>
      <c r="B7" s="105"/>
      <c r="C7" s="105"/>
      <c r="D7" s="105"/>
      <c r="E7" s="105"/>
    </row>
    <row r="8" spans="1:24" x14ac:dyDescent="0.35">
      <c r="A8" s="13"/>
      <c r="B8" s="12" t="s">
        <v>54</v>
      </c>
      <c r="C8" s="14" t="s">
        <v>55</v>
      </c>
      <c r="D8" s="13" t="s">
        <v>56</v>
      </c>
      <c r="E8" s="13" t="s">
        <v>57</v>
      </c>
    </row>
    <row r="9" spans="1:24" ht="23.5" x14ac:dyDescent="0.55000000000000004">
      <c r="A9" s="100" t="s">
        <v>66</v>
      </c>
      <c r="B9" s="100"/>
      <c r="C9" s="100"/>
      <c r="D9" s="100"/>
      <c r="E9" s="100"/>
      <c r="F9" s="15" t="s">
        <v>84</v>
      </c>
      <c r="G9" s="15">
        <f>SUM(D10:D200)</f>
        <v>0</v>
      </c>
      <c r="H9" s="15" t="s">
        <v>85</v>
      </c>
      <c r="I9" s="16">
        <f>SUM(E10:E200)</f>
        <v>0</v>
      </c>
      <c r="S9" s="104"/>
      <c r="T9" s="104"/>
      <c r="U9" s="104"/>
      <c r="V9" s="104"/>
      <c r="W9" s="104"/>
      <c r="X9" s="104"/>
    </row>
    <row r="10" spans="1:24" x14ac:dyDescent="0.35">
      <c r="B10" s="67" t="s">
        <v>172</v>
      </c>
      <c r="C10" s="7">
        <v>48</v>
      </c>
      <c r="D10" s="4">
        <v>0</v>
      </c>
      <c r="E10" s="40">
        <f t="shared" ref="E10:E12" si="0">(C10*D10)</f>
        <v>0</v>
      </c>
    </row>
    <row r="11" spans="1:24" x14ac:dyDescent="0.35">
      <c r="B11" s="69" t="s">
        <v>158</v>
      </c>
      <c r="C11" s="7">
        <v>48</v>
      </c>
      <c r="D11" s="4">
        <v>0</v>
      </c>
      <c r="E11" s="40">
        <f t="shared" ref="E11" si="1">(C11*D11)</f>
        <v>0</v>
      </c>
      <c r="S11" s="104"/>
      <c r="T11" s="104"/>
      <c r="U11" s="104"/>
      <c r="V11" s="104"/>
      <c r="W11" s="104"/>
      <c r="X11" s="104"/>
    </row>
    <row r="12" spans="1:24" x14ac:dyDescent="0.35">
      <c r="A12" s="17" t="s">
        <v>82</v>
      </c>
      <c r="B12" s="69" t="s">
        <v>173</v>
      </c>
      <c r="C12" s="7">
        <v>48</v>
      </c>
      <c r="E12" s="40">
        <f t="shared" si="0"/>
        <v>0</v>
      </c>
    </row>
    <row r="13" spans="1:24" x14ac:dyDescent="0.35">
      <c r="A13" s="17" t="s">
        <v>82</v>
      </c>
      <c r="B13" s="110" t="s">
        <v>6</v>
      </c>
      <c r="C13" s="7">
        <v>48</v>
      </c>
      <c r="D13" s="4">
        <v>0</v>
      </c>
      <c r="E13" s="40">
        <f t="shared" ref="E13:E23" si="2">(C13*D13)</f>
        <v>0</v>
      </c>
    </row>
    <row r="14" spans="1:24" x14ac:dyDescent="0.35">
      <c r="A14" s="17"/>
      <c r="C14" s="7">
        <v>48</v>
      </c>
      <c r="D14" s="4">
        <v>0</v>
      </c>
      <c r="E14" s="40">
        <f t="shared" ref="E14" si="3">(C14*D14)</f>
        <v>0</v>
      </c>
    </row>
    <row r="15" spans="1:24" x14ac:dyDescent="0.35">
      <c r="A15" s="100" t="s">
        <v>67</v>
      </c>
      <c r="B15" s="100"/>
      <c r="C15" s="100"/>
      <c r="D15" s="100"/>
      <c r="E15" s="100"/>
    </row>
    <row r="16" spans="1:24" x14ac:dyDescent="0.35">
      <c r="B16" s="67" t="s">
        <v>7</v>
      </c>
      <c r="C16" s="7">
        <v>130</v>
      </c>
      <c r="D16" s="4">
        <v>0</v>
      </c>
      <c r="E16" s="40">
        <f t="shared" si="2"/>
        <v>0</v>
      </c>
    </row>
    <row r="17" spans="1:24" x14ac:dyDescent="0.35">
      <c r="B17" s="67" t="s">
        <v>158</v>
      </c>
      <c r="C17" s="7">
        <v>130</v>
      </c>
      <c r="E17" s="40">
        <f t="shared" si="2"/>
        <v>0</v>
      </c>
    </row>
    <row r="18" spans="1:24" x14ac:dyDescent="0.35">
      <c r="B18" s="67" t="s">
        <v>6</v>
      </c>
      <c r="C18" s="7">
        <v>130</v>
      </c>
      <c r="D18" s="4">
        <v>0</v>
      </c>
      <c r="E18" s="40">
        <f t="shared" si="2"/>
        <v>0</v>
      </c>
    </row>
    <row r="19" spans="1:24" x14ac:dyDescent="0.35">
      <c r="B19" s="67" t="s">
        <v>173</v>
      </c>
      <c r="C19" s="7">
        <v>130</v>
      </c>
      <c r="D19" s="4">
        <v>0</v>
      </c>
      <c r="E19" s="40">
        <f t="shared" ref="E19:E21" si="4">(C19*D19)</f>
        <v>0</v>
      </c>
    </row>
    <row r="20" spans="1:24" x14ac:dyDescent="0.35">
      <c r="B20" s="67" t="s">
        <v>161</v>
      </c>
      <c r="C20" s="7">
        <v>130</v>
      </c>
      <c r="D20" s="4">
        <v>0</v>
      </c>
      <c r="E20" s="40">
        <f t="shared" si="4"/>
        <v>0</v>
      </c>
    </row>
    <row r="21" spans="1:24" x14ac:dyDescent="0.35">
      <c r="B21" s="67"/>
      <c r="C21" s="7">
        <v>130</v>
      </c>
      <c r="D21" s="4">
        <v>0</v>
      </c>
      <c r="E21" s="40">
        <f t="shared" si="4"/>
        <v>0</v>
      </c>
    </row>
    <row r="22" spans="1:24" x14ac:dyDescent="0.35">
      <c r="B22" s="67" t="s">
        <v>174</v>
      </c>
      <c r="C22" s="7">
        <v>130</v>
      </c>
      <c r="D22" s="4">
        <v>0</v>
      </c>
      <c r="E22" s="40">
        <f t="shared" ref="E22" si="5">(C22*D22)</f>
        <v>0</v>
      </c>
    </row>
    <row r="23" spans="1:24" x14ac:dyDescent="0.35">
      <c r="A23" s="68"/>
      <c r="B23" s="69" t="s">
        <v>11</v>
      </c>
      <c r="C23" s="7">
        <v>130</v>
      </c>
      <c r="D23" s="4">
        <v>0</v>
      </c>
      <c r="E23" s="40">
        <f t="shared" si="2"/>
        <v>0</v>
      </c>
      <c r="S23" s="104"/>
      <c r="T23" s="104"/>
      <c r="U23" s="104"/>
      <c r="V23" s="104"/>
      <c r="W23" s="104"/>
      <c r="X23" s="104"/>
    </row>
    <row r="24" spans="1:24" x14ac:dyDescent="0.35">
      <c r="A24" s="17" t="s">
        <v>82</v>
      </c>
      <c r="C24" s="7">
        <v>130</v>
      </c>
      <c r="D24" s="4">
        <v>0</v>
      </c>
      <c r="E24" s="40">
        <f t="shared" ref="E24:E32" si="6">(C24*D24)</f>
        <v>0</v>
      </c>
    </row>
    <row r="25" spans="1:24" x14ac:dyDescent="0.35">
      <c r="A25" s="100" t="s">
        <v>68</v>
      </c>
      <c r="B25" s="100"/>
      <c r="C25" s="100"/>
      <c r="D25" s="100"/>
      <c r="E25" s="100"/>
    </row>
    <row r="26" spans="1:24" x14ac:dyDescent="0.35">
      <c r="B26" s="69" t="s">
        <v>7</v>
      </c>
      <c r="C26" s="7">
        <v>162.5</v>
      </c>
      <c r="D26" s="4">
        <v>0</v>
      </c>
      <c r="E26" s="40">
        <f t="shared" si="6"/>
        <v>0</v>
      </c>
    </row>
    <row r="27" spans="1:24" x14ac:dyDescent="0.35">
      <c r="B27" s="69" t="s">
        <v>11</v>
      </c>
      <c r="C27" s="7">
        <v>162.5</v>
      </c>
      <c r="D27" s="4">
        <v>0</v>
      </c>
      <c r="E27" s="40">
        <f t="shared" ref="E27" si="7">(C27*D27)</f>
        <v>0</v>
      </c>
    </row>
    <row r="28" spans="1:24" x14ac:dyDescent="0.35">
      <c r="B28" s="69" t="s">
        <v>6</v>
      </c>
      <c r="C28" s="7">
        <v>162.5</v>
      </c>
      <c r="D28" s="4">
        <v>0</v>
      </c>
      <c r="E28" s="40">
        <f t="shared" si="6"/>
        <v>0</v>
      </c>
    </row>
    <row r="29" spans="1:24" x14ac:dyDescent="0.35">
      <c r="B29" s="69" t="s">
        <v>173</v>
      </c>
      <c r="C29" s="7">
        <v>162.5</v>
      </c>
      <c r="D29" s="4">
        <v>0</v>
      </c>
      <c r="E29" s="40">
        <f t="shared" ref="E29" si="8">(C29*D29)</f>
        <v>0</v>
      </c>
      <c r="S29" s="104"/>
      <c r="T29" s="104"/>
      <c r="U29" s="104"/>
      <c r="V29" s="104"/>
      <c r="W29" s="104"/>
      <c r="X29" s="104"/>
    </row>
    <row r="30" spans="1:24" x14ac:dyDescent="0.35">
      <c r="B30" s="69" t="s">
        <v>161</v>
      </c>
      <c r="C30" s="7">
        <v>162.5</v>
      </c>
      <c r="D30" s="4">
        <v>0</v>
      </c>
      <c r="E30" s="40">
        <f t="shared" si="6"/>
        <v>0</v>
      </c>
    </row>
    <row r="31" spans="1:24" x14ac:dyDescent="0.35">
      <c r="B31" s="69" t="s">
        <v>174</v>
      </c>
      <c r="C31" s="7">
        <v>162.5</v>
      </c>
      <c r="D31" s="4">
        <v>0</v>
      </c>
      <c r="E31" s="40">
        <f t="shared" si="6"/>
        <v>0</v>
      </c>
    </row>
    <row r="32" spans="1:24" x14ac:dyDescent="0.35">
      <c r="A32" s="17" t="s">
        <v>82</v>
      </c>
      <c r="B32" s="69" t="s">
        <v>159</v>
      </c>
      <c r="C32" s="7">
        <v>162.5</v>
      </c>
      <c r="D32" s="4">
        <v>0</v>
      </c>
      <c r="E32" s="40">
        <f t="shared" si="6"/>
        <v>0</v>
      </c>
    </row>
    <row r="33" spans="1:24" x14ac:dyDescent="0.35">
      <c r="A33" s="17" t="s">
        <v>82</v>
      </c>
      <c r="B33" s="69" t="s">
        <v>175</v>
      </c>
      <c r="C33" s="7">
        <v>162.5</v>
      </c>
      <c r="D33" s="4">
        <v>0</v>
      </c>
      <c r="E33" s="40">
        <f t="shared" ref="E33:E43" si="9">(C33*D33)</f>
        <v>0</v>
      </c>
    </row>
    <row r="34" spans="1:24" x14ac:dyDescent="0.35">
      <c r="A34" s="100" t="s">
        <v>69</v>
      </c>
      <c r="B34" s="100"/>
      <c r="C34" s="100"/>
      <c r="D34" s="100"/>
      <c r="E34" s="100"/>
      <c r="S34" s="104"/>
      <c r="T34" s="104"/>
      <c r="U34" s="104"/>
      <c r="V34" s="104"/>
      <c r="W34" s="104"/>
      <c r="X34" s="104"/>
    </row>
    <row r="35" spans="1:24" x14ac:dyDescent="0.35">
      <c r="B35" s="67" t="s">
        <v>158</v>
      </c>
      <c r="C35" s="7">
        <v>195</v>
      </c>
      <c r="D35" s="4">
        <v>0</v>
      </c>
      <c r="E35" s="40">
        <f t="shared" si="9"/>
        <v>0</v>
      </c>
    </row>
    <row r="36" spans="1:24" x14ac:dyDescent="0.35">
      <c r="B36" s="67" t="s">
        <v>7</v>
      </c>
      <c r="C36" s="7">
        <v>195</v>
      </c>
      <c r="D36" s="4">
        <v>0</v>
      </c>
      <c r="E36" s="40">
        <f t="shared" si="9"/>
        <v>0</v>
      </c>
    </row>
    <row r="37" spans="1:24" x14ac:dyDescent="0.35">
      <c r="B37" s="69" t="s">
        <v>175</v>
      </c>
      <c r="C37" s="7">
        <v>195</v>
      </c>
      <c r="D37" s="4">
        <v>0</v>
      </c>
      <c r="E37" s="40">
        <f t="shared" si="9"/>
        <v>0</v>
      </c>
    </row>
    <row r="38" spans="1:24" x14ac:dyDescent="0.35">
      <c r="B38" s="67" t="s">
        <v>6</v>
      </c>
      <c r="C38" s="7">
        <v>195</v>
      </c>
      <c r="D38" s="4">
        <v>0</v>
      </c>
      <c r="E38" s="40">
        <f t="shared" si="9"/>
        <v>0</v>
      </c>
    </row>
    <row r="39" spans="1:24" x14ac:dyDescent="0.35">
      <c r="B39" s="67" t="s">
        <v>173</v>
      </c>
      <c r="C39" s="7">
        <v>195</v>
      </c>
      <c r="D39" s="4">
        <v>0</v>
      </c>
      <c r="E39" s="40">
        <f t="shared" si="9"/>
        <v>0</v>
      </c>
    </row>
    <row r="40" spans="1:24" x14ac:dyDescent="0.35">
      <c r="B40" s="69" t="s">
        <v>172</v>
      </c>
      <c r="C40" s="7">
        <v>195</v>
      </c>
      <c r="D40" s="4">
        <v>0</v>
      </c>
      <c r="E40" s="40">
        <f t="shared" si="9"/>
        <v>0</v>
      </c>
    </row>
    <row r="41" spans="1:24" x14ac:dyDescent="0.35">
      <c r="B41" s="67" t="s">
        <v>11</v>
      </c>
      <c r="C41" s="7">
        <v>195</v>
      </c>
      <c r="D41" s="4">
        <v>0</v>
      </c>
      <c r="E41" s="40">
        <f t="shared" si="9"/>
        <v>0</v>
      </c>
    </row>
    <row r="42" spans="1:24" x14ac:dyDescent="0.35">
      <c r="B42" s="67" t="s">
        <v>161</v>
      </c>
      <c r="C42" s="7">
        <v>195</v>
      </c>
      <c r="D42" s="4">
        <v>0</v>
      </c>
      <c r="E42" s="40">
        <f t="shared" si="9"/>
        <v>0</v>
      </c>
    </row>
    <row r="43" spans="1:24" x14ac:dyDescent="0.35">
      <c r="A43" s="4" t="s">
        <v>82</v>
      </c>
      <c r="B43" s="67" t="s">
        <v>159</v>
      </c>
      <c r="C43" s="7">
        <v>195</v>
      </c>
      <c r="D43" s="4">
        <v>0</v>
      </c>
      <c r="E43" s="40">
        <f t="shared" si="9"/>
        <v>0</v>
      </c>
      <c r="F43" s="69"/>
    </row>
    <row r="44" spans="1:24" x14ac:dyDescent="0.35">
      <c r="A44" s="4" t="s">
        <v>82</v>
      </c>
      <c r="B44" s="67" t="s">
        <v>174</v>
      </c>
      <c r="C44" s="7">
        <v>195</v>
      </c>
      <c r="D44" s="4">
        <v>0</v>
      </c>
      <c r="E44" s="40">
        <f t="shared" ref="E44:E53" si="10">(C44*D44)</f>
        <v>0</v>
      </c>
    </row>
    <row r="45" spans="1:24" x14ac:dyDescent="0.35">
      <c r="A45" s="100" t="s">
        <v>70</v>
      </c>
      <c r="B45" s="100"/>
      <c r="C45" s="100"/>
      <c r="D45" s="100"/>
      <c r="E45" s="100"/>
    </row>
    <row r="46" spans="1:24" x14ac:dyDescent="0.35">
      <c r="B46" s="69" t="s">
        <v>152</v>
      </c>
      <c r="C46" s="7">
        <v>178.5</v>
      </c>
      <c r="D46" s="4">
        <v>0</v>
      </c>
      <c r="E46" s="40">
        <f t="shared" si="10"/>
        <v>0</v>
      </c>
      <c r="S46" s="104"/>
      <c r="T46" s="104"/>
      <c r="U46" s="104"/>
      <c r="V46" s="104"/>
      <c r="W46" s="104"/>
      <c r="X46" s="104"/>
    </row>
    <row r="47" spans="1:24" x14ac:dyDescent="0.35">
      <c r="B47" s="69" t="s">
        <v>11</v>
      </c>
      <c r="C47" s="7">
        <v>178.5</v>
      </c>
      <c r="D47" s="4">
        <v>0</v>
      </c>
      <c r="E47" s="40">
        <f t="shared" si="10"/>
        <v>0</v>
      </c>
    </row>
    <row r="48" spans="1:24" x14ac:dyDescent="0.35">
      <c r="B48" s="69" t="s">
        <v>6</v>
      </c>
      <c r="C48" s="7">
        <v>178.5</v>
      </c>
      <c r="D48" s="4">
        <v>0</v>
      </c>
      <c r="E48" s="40">
        <f t="shared" si="10"/>
        <v>0</v>
      </c>
    </row>
    <row r="49" spans="1:24" x14ac:dyDescent="0.35">
      <c r="B49" s="69" t="s">
        <v>173</v>
      </c>
      <c r="C49" s="7">
        <v>178.5</v>
      </c>
      <c r="D49" s="4">
        <v>0</v>
      </c>
      <c r="E49" s="40">
        <f t="shared" si="10"/>
        <v>0</v>
      </c>
    </row>
    <row r="50" spans="1:24" x14ac:dyDescent="0.35">
      <c r="B50" s="69" t="s">
        <v>161</v>
      </c>
      <c r="C50" s="7">
        <v>178.5</v>
      </c>
      <c r="D50" s="4">
        <v>0</v>
      </c>
      <c r="E50" s="40">
        <f t="shared" si="10"/>
        <v>0</v>
      </c>
    </row>
    <row r="51" spans="1:24" x14ac:dyDescent="0.35">
      <c r="A51" s="23" t="s">
        <v>82</v>
      </c>
      <c r="B51" s="69" t="s">
        <v>159</v>
      </c>
      <c r="C51" s="7">
        <v>178.5</v>
      </c>
      <c r="D51" s="4">
        <v>0</v>
      </c>
      <c r="E51" s="40">
        <f t="shared" si="10"/>
        <v>0</v>
      </c>
    </row>
    <row r="52" spans="1:24" x14ac:dyDescent="0.35">
      <c r="A52" s="23"/>
      <c r="B52" s="69" t="s">
        <v>174</v>
      </c>
      <c r="C52" s="7">
        <v>178.5</v>
      </c>
      <c r="D52" s="4">
        <v>0</v>
      </c>
      <c r="E52" s="40">
        <f t="shared" si="10"/>
        <v>0</v>
      </c>
    </row>
    <row r="53" spans="1:24" x14ac:dyDescent="0.35">
      <c r="A53" s="23"/>
      <c r="B53" s="69" t="s">
        <v>175</v>
      </c>
      <c r="C53" s="7">
        <v>178.5</v>
      </c>
      <c r="D53" s="4">
        <v>0</v>
      </c>
      <c r="E53" s="40">
        <f t="shared" si="10"/>
        <v>0</v>
      </c>
    </row>
    <row r="54" spans="1:24" x14ac:dyDescent="0.35">
      <c r="A54" s="17" t="s">
        <v>82</v>
      </c>
      <c r="C54" s="7">
        <v>178.5</v>
      </c>
      <c r="D54" s="4">
        <v>0</v>
      </c>
      <c r="E54" s="40">
        <f t="shared" ref="E54:E61" si="11">(C54*D54)</f>
        <v>0</v>
      </c>
    </row>
    <row r="55" spans="1:24" x14ac:dyDescent="0.35">
      <c r="A55" s="100" t="s">
        <v>71</v>
      </c>
      <c r="B55" s="100"/>
      <c r="C55" s="100"/>
      <c r="D55" s="100"/>
      <c r="E55" s="100"/>
    </row>
    <row r="56" spans="1:24" x14ac:dyDescent="0.35">
      <c r="B56" s="69" t="s">
        <v>152</v>
      </c>
      <c r="C56" s="7">
        <v>211.25</v>
      </c>
      <c r="D56" s="4">
        <v>0</v>
      </c>
      <c r="E56" s="40">
        <f t="shared" si="11"/>
        <v>0</v>
      </c>
    </row>
    <row r="57" spans="1:24" x14ac:dyDescent="0.35">
      <c r="B57" s="69" t="s">
        <v>11</v>
      </c>
      <c r="C57" s="7">
        <v>211.25</v>
      </c>
      <c r="D57" s="4">
        <v>0</v>
      </c>
      <c r="E57" s="40">
        <f t="shared" si="11"/>
        <v>0</v>
      </c>
    </row>
    <row r="58" spans="1:24" x14ac:dyDescent="0.35">
      <c r="A58" s="2"/>
      <c r="B58" s="69" t="s">
        <v>6</v>
      </c>
      <c r="C58" s="7">
        <v>211.25</v>
      </c>
      <c r="D58" s="4">
        <v>0</v>
      </c>
      <c r="E58" s="40">
        <f t="shared" si="11"/>
        <v>0</v>
      </c>
    </row>
    <row r="59" spans="1:24" x14ac:dyDescent="0.35">
      <c r="A59" s="2"/>
      <c r="B59" s="69" t="s">
        <v>173</v>
      </c>
      <c r="C59" s="7">
        <v>211.25</v>
      </c>
      <c r="D59" s="4">
        <v>0</v>
      </c>
      <c r="E59" s="40">
        <f t="shared" si="11"/>
        <v>0</v>
      </c>
    </row>
    <row r="60" spans="1:24" x14ac:dyDescent="0.35">
      <c r="A60" s="2"/>
      <c r="B60" s="69" t="s">
        <v>161</v>
      </c>
      <c r="C60" s="7">
        <v>211.25</v>
      </c>
      <c r="D60" s="4">
        <v>0</v>
      </c>
      <c r="E60" s="40">
        <f t="shared" si="11"/>
        <v>0</v>
      </c>
      <c r="S60" s="104"/>
      <c r="T60" s="104"/>
      <c r="U60" s="104"/>
      <c r="V60" s="104"/>
      <c r="W60" s="104"/>
      <c r="X60" s="104"/>
    </row>
    <row r="61" spans="1:24" x14ac:dyDescent="0.35">
      <c r="A61" s="22" t="s">
        <v>82</v>
      </c>
      <c r="B61" s="69" t="s">
        <v>159</v>
      </c>
      <c r="C61" s="7">
        <v>211.25</v>
      </c>
      <c r="D61" s="4">
        <v>0</v>
      </c>
      <c r="E61" s="40">
        <f t="shared" si="11"/>
        <v>0</v>
      </c>
    </row>
    <row r="62" spans="1:24" x14ac:dyDescent="0.35">
      <c r="A62" s="22" t="s">
        <v>82</v>
      </c>
      <c r="B62" s="69" t="s">
        <v>174</v>
      </c>
      <c r="C62" s="7">
        <v>211.25</v>
      </c>
      <c r="D62" s="4">
        <v>0</v>
      </c>
      <c r="E62" s="40">
        <f t="shared" ref="E62:E74" si="12">(C62*D62)</f>
        <v>0</v>
      </c>
    </row>
    <row r="63" spans="1:24" x14ac:dyDescent="0.35">
      <c r="A63" s="22"/>
      <c r="B63" s="69"/>
      <c r="E63" s="40"/>
    </row>
    <row r="64" spans="1:24" x14ac:dyDescent="0.35">
      <c r="A64" s="100" t="s">
        <v>72</v>
      </c>
      <c r="B64" s="100"/>
      <c r="C64" s="100"/>
      <c r="D64" s="100"/>
      <c r="E64" s="100"/>
    </row>
    <row r="65" spans="1:24" x14ac:dyDescent="0.35">
      <c r="B65" s="69" t="s">
        <v>152</v>
      </c>
      <c r="C65" s="7">
        <v>195</v>
      </c>
      <c r="D65" s="4">
        <v>0</v>
      </c>
      <c r="E65" s="40">
        <f t="shared" si="12"/>
        <v>0</v>
      </c>
    </row>
    <row r="66" spans="1:24" x14ac:dyDescent="0.35">
      <c r="B66" s="69" t="s">
        <v>7</v>
      </c>
      <c r="C66" s="7">
        <v>195</v>
      </c>
      <c r="D66" s="4">
        <v>0</v>
      </c>
      <c r="E66" s="40">
        <f t="shared" si="12"/>
        <v>0</v>
      </c>
    </row>
    <row r="67" spans="1:24" x14ac:dyDescent="0.35">
      <c r="B67" s="69" t="s">
        <v>171</v>
      </c>
      <c r="C67" s="7">
        <v>195</v>
      </c>
      <c r="D67" s="4">
        <v>0</v>
      </c>
      <c r="E67" s="40">
        <f t="shared" si="12"/>
        <v>0</v>
      </c>
      <c r="S67" s="104"/>
      <c r="T67" s="104"/>
      <c r="U67" s="104"/>
      <c r="V67" s="104"/>
      <c r="W67" s="104"/>
      <c r="X67" s="104"/>
    </row>
    <row r="68" spans="1:24" x14ac:dyDescent="0.35">
      <c r="B68" s="69" t="s">
        <v>11</v>
      </c>
      <c r="C68" s="7">
        <v>195</v>
      </c>
      <c r="D68" s="4">
        <v>0</v>
      </c>
      <c r="E68" s="40">
        <f t="shared" si="12"/>
        <v>0</v>
      </c>
    </row>
    <row r="69" spans="1:24" x14ac:dyDescent="0.35">
      <c r="B69" s="69" t="s">
        <v>43</v>
      </c>
      <c r="C69" s="7">
        <v>195</v>
      </c>
      <c r="D69" s="4">
        <v>0</v>
      </c>
      <c r="E69" s="40">
        <f t="shared" si="12"/>
        <v>0</v>
      </c>
    </row>
    <row r="70" spans="1:24" x14ac:dyDescent="0.35">
      <c r="B70" s="69" t="s">
        <v>6</v>
      </c>
      <c r="C70" s="7">
        <v>195</v>
      </c>
      <c r="D70" s="4">
        <v>0</v>
      </c>
      <c r="E70" s="40">
        <f t="shared" si="12"/>
        <v>0</v>
      </c>
    </row>
    <row r="71" spans="1:24" x14ac:dyDescent="0.35">
      <c r="A71" s="22" t="s">
        <v>82</v>
      </c>
      <c r="B71" s="69" t="s">
        <v>173</v>
      </c>
      <c r="C71" s="7">
        <v>195</v>
      </c>
      <c r="D71" s="4">
        <v>0</v>
      </c>
      <c r="E71" s="40">
        <f t="shared" si="12"/>
        <v>0</v>
      </c>
    </row>
    <row r="72" spans="1:24" x14ac:dyDescent="0.35">
      <c r="A72" s="22" t="s">
        <v>82</v>
      </c>
      <c r="B72" s="69" t="s">
        <v>161</v>
      </c>
      <c r="C72" s="7">
        <v>195</v>
      </c>
      <c r="D72" s="4">
        <v>0</v>
      </c>
      <c r="E72" s="40">
        <f t="shared" si="12"/>
        <v>0</v>
      </c>
    </row>
    <row r="73" spans="1:24" x14ac:dyDescent="0.35">
      <c r="A73" s="22"/>
      <c r="B73" s="69" t="s">
        <v>159</v>
      </c>
      <c r="C73" s="7">
        <v>195</v>
      </c>
      <c r="D73" s="4">
        <v>0</v>
      </c>
      <c r="E73" s="40">
        <f t="shared" si="12"/>
        <v>0</v>
      </c>
    </row>
    <row r="74" spans="1:24" x14ac:dyDescent="0.35">
      <c r="A74" s="22"/>
      <c r="B74" s="69" t="s">
        <v>174</v>
      </c>
      <c r="C74" s="7">
        <v>195</v>
      </c>
      <c r="D74" s="4">
        <v>0</v>
      </c>
      <c r="E74" s="40">
        <f t="shared" si="12"/>
        <v>0</v>
      </c>
    </row>
    <row r="75" spans="1:24" x14ac:dyDescent="0.35">
      <c r="A75" s="22"/>
      <c r="B75" s="69"/>
      <c r="E75" s="40"/>
    </row>
    <row r="76" spans="1:24" x14ac:dyDescent="0.35">
      <c r="A76" s="22"/>
      <c r="B76" s="69"/>
      <c r="E76" s="40"/>
    </row>
    <row r="77" spans="1:24" x14ac:dyDescent="0.35">
      <c r="A77" s="100" t="s">
        <v>73</v>
      </c>
      <c r="B77" s="100"/>
      <c r="C77" s="100"/>
      <c r="D77" s="100"/>
      <c r="E77" s="100"/>
    </row>
    <row r="78" spans="1:24" x14ac:dyDescent="0.35">
      <c r="C78" s="7">
        <v>227.5</v>
      </c>
      <c r="D78" s="4">
        <v>0</v>
      </c>
      <c r="E78" s="40">
        <f t="shared" ref="E72:E82" si="13">(C78*D78)</f>
        <v>0</v>
      </c>
    </row>
    <row r="79" spans="1:24" x14ac:dyDescent="0.35">
      <c r="C79" s="7">
        <v>227.5</v>
      </c>
      <c r="D79" s="4">
        <v>0</v>
      </c>
      <c r="E79" s="40">
        <f t="shared" si="13"/>
        <v>0</v>
      </c>
    </row>
    <row r="80" spans="1:24" x14ac:dyDescent="0.35">
      <c r="C80" s="7">
        <v>227.5</v>
      </c>
      <c r="D80" s="4">
        <v>0</v>
      </c>
      <c r="E80" s="40">
        <f t="shared" si="13"/>
        <v>0</v>
      </c>
    </row>
    <row r="81" spans="1:5" x14ac:dyDescent="0.35">
      <c r="B81" s="45"/>
      <c r="C81" s="7">
        <v>227.5</v>
      </c>
      <c r="D81" s="4">
        <v>0</v>
      </c>
      <c r="E81" s="40">
        <f t="shared" ref="E81" si="14">(C81*D81)</f>
        <v>0</v>
      </c>
    </row>
    <row r="82" spans="1:5" x14ac:dyDescent="0.35">
      <c r="A82" s="22" t="s">
        <v>82</v>
      </c>
      <c r="C82" s="7">
        <v>227.5</v>
      </c>
      <c r="D82" s="4">
        <v>0</v>
      </c>
      <c r="E82" s="40">
        <f t="shared" si="13"/>
        <v>0</v>
      </c>
    </row>
    <row r="83" spans="1:5" x14ac:dyDescent="0.35">
      <c r="A83" s="22" t="s">
        <v>82</v>
      </c>
      <c r="C83" s="7">
        <v>227.5</v>
      </c>
      <c r="D83" s="4">
        <v>0</v>
      </c>
      <c r="E83" s="40">
        <f t="shared" ref="E83:E92" si="15">(C83*D83)</f>
        <v>0</v>
      </c>
    </row>
    <row r="84" spans="1:5" x14ac:dyDescent="0.35">
      <c r="A84" s="100" t="s">
        <v>74</v>
      </c>
      <c r="B84" s="100"/>
      <c r="C84" s="100"/>
      <c r="D84" s="100"/>
      <c r="E84" s="100"/>
    </row>
    <row r="85" spans="1:5" x14ac:dyDescent="0.35">
      <c r="A85" s="4" t="s">
        <v>82</v>
      </c>
      <c r="B85" s="69" t="s">
        <v>152</v>
      </c>
      <c r="C85" s="7">
        <v>78</v>
      </c>
      <c r="D85" s="4">
        <v>0</v>
      </c>
      <c r="E85" s="40">
        <f t="shared" si="15"/>
        <v>0</v>
      </c>
    </row>
    <row r="86" spans="1:5" x14ac:dyDescent="0.35">
      <c r="B86" s="69" t="s">
        <v>158</v>
      </c>
      <c r="C86" s="7">
        <v>78</v>
      </c>
      <c r="E86" s="40"/>
    </row>
    <row r="87" spans="1:5" x14ac:dyDescent="0.35">
      <c r="B87" s="69" t="s">
        <v>6</v>
      </c>
      <c r="C87" s="7">
        <v>78</v>
      </c>
      <c r="E87" s="40"/>
    </row>
    <row r="88" spans="1:5" x14ac:dyDescent="0.35">
      <c r="B88" s="69" t="s">
        <v>161</v>
      </c>
      <c r="C88" s="7">
        <v>78</v>
      </c>
      <c r="E88" s="40"/>
    </row>
    <row r="89" spans="1:5" x14ac:dyDescent="0.35">
      <c r="B89" s="69" t="s">
        <v>83</v>
      </c>
      <c r="C89" s="7">
        <v>78</v>
      </c>
      <c r="E89" s="40"/>
    </row>
    <row r="90" spans="1:5" x14ac:dyDescent="0.35">
      <c r="B90" s="69" t="s">
        <v>159</v>
      </c>
      <c r="C90" s="7">
        <v>78</v>
      </c>
      <c r="E90" s="40"/>
    </row>
    <row r="91" spans="1:5" x14ac:dyDescent="0.35">
      <c r="A91" s="4" t="s">
        <v>82</v>
      </c>
      <c r="B91" s="67" t="s">
        <v>159</v>
      </c>
      <c r="C91" s="7">
        <v>78</v>
      </c>
      <c r="D91" s="4">
        <v>0</v>
      </c>
      <c r="E91" s="40">
        <f t="shared" si="15"/>
        <v>0</v>
      </c>
    </row>
    <row r="92" spans="1:5" x14ac:dyDescent="0.35">
      <c r="A92" s="22" t="s">
        <v>82</v>
      </c>
      <c r="B92" s="67" t="s">
        <v>174</v>
      </c>
      <c r="C92" s="7">
        <v>78</v>
      </c>
      <c r="D92" s="4">
        <v>0</v>
      </c>
      <c r="E92" s="40">
        <f t="shared" si="15"/>
        <v>0</v>
      </c>
    </row>
    <row r="93" spans="1:5" x14ac:dyDescent="0.35">
      <c r="A93" s="22" t="s">
        <v>82</v>
      </c>
      <c r="B93" s="67" t="s">
        <v>172</v>
      </c>
      <c r="C93" s="7">
        <v>78</v>
      </c>
      <c r="D93" s="4">
        <v>0</v>
      </c>
      <c r="E93" s="40">
        <f t="shared" ref="E93:E96" si="16">(C93*D93)</f>
        <v>0</v>
      </c>
    </row>
    <row r="94" spans="1:5" x14ac:dyDescent="0.35">
      <c r="A94" s="100" t="s">
        <v>75</v>
      </c>
      <c r="B94" s="100"/>
      <c r="C94" s="100"/>
      <c r="D94" s="100"/>
      <c r="E94" s="100"/>
    </row>
    <row r="95" spans="1:5" x14ac:dyDescent="0.35">
      <c r="A95" s="4" t="s">
        <v>82</v>
      </c>
      <c r="B95" s="69" t="s">
        <v>152</v>
      </c>
      <c r="C95" s="7">
        <v>90</v>
      </c>
      <c r="D95" s="4">
        <v>0</v>
      </c>
      <c r="E95" s="40">
        <f t="shared" si="16"/>
        <v>0</v>
      </c>
    </row>
    <row r="96" spans="1:5" x14ac:dyDescent="0.35">
      <c r="A96" s="4" t="s">
        <v>82</v>
      </c>
      <c r="B96" s="69" t="s">
        <v>6</v>
      </c>
      <c r="C96" s="7">
        <v>90</v>
      </c>
      <c r="D96" s="4">
        <v>0</v>
      </c>
      <c r="E96" s="40">
        <f t="shared" si="16"/>
        <v>0</v>
      </c>
    </row>
    <row r="97" spans="1:5" x14ac:dyDescent="0.35">
      <c r="B97" s="69" t="s">
        <v>173</v>
      </c>
      <c r="C97" s="7">
        <v>90</v>
      </c>
      <c r="E97" s="40"/>
    </row>
    <row r="98" spans="1:5" x14ac:dyDescent="0.35">
      <c r="B98" s="69" t="s">
        <v>161</v>
      </c>
      <c r="C98" s="7">
        <v>90</v>
      </c>
      <c r="E98" s="40"/>
    </row>
    <row r="99" spans="1:5" x14ac:dyDescent="0.35">
      <c r="B99" s="69" t="s">
        <v>83</v>
      </c>
      <c r="C99" s="7">
        <v>90</v>
      </c>
      <c r="E99" s="40"/>
    </row>
    <row r="100" spans="1:5" x14ac:dyDescent="0.35">
      <c r="B100" s="69" t="s">
        <v>159</v>
      </c>
      <c r="C100" s="7">
        <v>90</v>
      </c>
      <c r="E100" s="40"/>
    </row>
    <row r="101" spans="1:5" x14ac:dyDescent="0.35">
      <c r="A101" s="22"/>
      <c r="B101" s="67" t="s">
        <v>174</v>
      </c>
      <c r="C101" s="7">
        <v>90</v>
      </c>
      <c r="E101" s="40"/>
    </row>
    <row r="102" spans="1:5" x14ac:dyDescent="0.35">
      <c r="A102" s="22"/>
      <c r="B102" s="67" t="s">
        <v>172</v>
      </c>
      <c r="C102" s="7">
        <v>90</v>
      </c>
      <c r="E102" s="40"/>
    </row>
    <row r="103" spans="1:5" x14ac:dyDescent="0.35">
      <c r="A103" s="22" t="s">
        <v>82</v>
      </c>
      <c r="B103" s="67" t="s">
        <v>159</v>
      </c>
      <c r="C103" s="7">
        <v>90</v>
      </c>
      <c r="D103" s="4">
        <v>0</v>
      </c>
      <c r="E103" s="40">
        <f t="shared" ref="E103:E119" si="17">(C103*D103)</f>
        <v>0</v>
      </c>
    </row>
    <row r="104" spans="1:5" x14ac:dyDescent="0.35">
      <c r="A104" s="100" t="s">
        <v>76</v>
      </c>
      <c r="B104" s="100"/>
      <c r="C104" s="100"/>
      <c r="D104" s="100"/>
      <c r="E104" s="100"/>
    </row>
    <row r="105" spans="1:5" x14ac:dyDescent="0.35">
      <c r="A105" s="4" t="s">
        <v>82</v>
      </c>
      <c r="B105" s="5" t="s">
        <v>6</v>
      </c>
      <c r="C105" s="7">
        <v>120</v>
      </c>
      <c r="D105" s="4">
        <v>0</v>
      </c>
      <c r="E105" s="40">
        <f t="shared" si="17"/>
        <v>0</v>
      </c>
    </row>
    <row r="106" spans="1:5" x14ac:dyDescent="0.35">
      <c r="A106" s="4" t="s">
        <v>82</v>
      </c>
      <c r="B106" s="5" t="s">
        <v>7</v>
      </c>
      <c r="C106" s="7">
        <v>120</v>
      </c>
      <c r="D106" s="4">
        <v>0</v>
      </c>
      <c r="E106" s="40">
        <f t="shared" si="17"/>
        <v>0</v>
      </c>
    </row>
    <row r="107" spans="1:5" x14ac:dyDescent="0.35">
      <c r="A107" s="4" t="s">
        <v>82</v>
      </c>
      <c r="B107" s="5" t="s">
        <v>59</v>
      </c>
      <c r="C107" s="7">
        <v>120</v>
      </c>
      <c r="D107" s="4">
        <v>0</v>
      </c>
      <c r="E107" s="40">
        <f t="shared" si="17"/>
        <v>0</v>
      </c>
    </row>
    <row r="108" spans="1:5" x14ac:dyDescent="0.35">
      <c r="A108" s="100" t="s">
        <v>77</v>
      </c>
      <c r="B108" s="100"/>
      <c r="C108" s="100"/>
      <c r="D108" s="100"/>
      <c r="E108" s="100"/>
    </row>
    <row r="109" spans="1:5" x14ac:dyDescent="0.35">
      <c r="A109" s="4" t="s">
        <v>82</v>
      </c>
      <c r="B109" s="5" t="s">
        <v>6</v>
      </c>
      <c r="C109" s="7">
        <v>138</v>
      </c>
      <c r="D109" s="4">
        <v>0</v>
      </c>
      <c r="E109" s="40">
        <f t="shared" si="17"/>
        <v>0</v>
      </c>
    </row>
    <row r="110" spans="1:5" x14ac:dyDescent="0.35">
      <c r="A110" s="4" t="s">
        <v>82</v>
      </c>
      <c r="B110" s="5" t="s">
        <v>7</v>
      </c>
      <c r="C110" s="7">
        <v>138</v>
      </c>
      <c r="D110" s="4">
        <v>0</v>
      </c>
      <c r="E110" s="40">
        <f t="shared" si="17"/>
        <v>0</v>
      </c>
    </row>
    <row r="111" spans="1:5" x14ac:dyDescent="0.35">
      <c r="A111" s="4" t="s">
        <v>82</v>
      </c>
      <c r="B111" s="5" t="s">
        <v>59</v>
      </c>
      <c r="C111" s="7">
        <v>138</v>
      </c>
      <c r="D111" s="4">
        <v>0</v>
      </c>
      <c r="E111" s="40">
        <f t="shared" si="17"/>
        <v>0</v>
      </c>
    </row>
    <row r="112" spans="1:5" x14ac:dyDescent="0.35">
      <c r="A112" s="100" t="s">
        <v>78</v>
      </c>
      <c r="B112" s="100"/>
      <c r="C112" s="100"/>
      <c r="D112" s="100"/>
      <c r="E112" s="100"/>
    </row>
    <row r="113" spans="1:5" x14ac:dyDescent="0.35">
      <c r="A113" s="4" t="s">
        <v>82</v>
      </c>
      <c r="B113" s="5" t="s">
        <v>6</v>
      </c>
      <c r="C113" s="7">
        <v>150</v>
      </c>
      <c r="D113" s="4">
        <v>0</v>
      </c>
      <c r="E113" s="40">
        <f t="shared" si="17"/>
        <v>0</v>
      </c>
    </row>
    <row r="114" spans="1:5" x14ac:dyDescent="0.35">
      <c r="A114" s="4" t="s">
        <v>82</v>
      </c>
      <c r="B114" s="5" t="s">
        <v>7</v>
      </c>
      <c r="C114" s="7">
        <v>150</v>
      </c>
      <c r="D114" s="4">
        <v>0</v>
      </c>
      <c r="E114" s="40">
        <f t="shared" si="17"/>
        <v>0</v>
      </c>
    </row>
    <row r="115" spans="1:5" x14ac:dyDescent="0.35">
      <c r="A115" s="4" t="s">
        <v>82</v>
      </c>
      <c r="B115" s="5" t="s">
        <v>59</v>
      </c>
      <c r="C115" s="7">
        <v>150</v>
      </c>
      <c r="D115" s="4">
        <v>0</v>
      </c>
      <c r="E115" s="40">
        <f t="shared" si="17"/>
        <v>0</v>
      </c>
    </row>
    <row r="116" spans="1:5" x14ac:dyDescent="0.35">
      <c r="A116" s="100" t="s">
        <v>79</v>
      </c>
      <c r="B116" s="100"/>
      <c r="C116" s="100"/>
      <c r="D116" s="100"/>
      <c r="E116" s="100"/>
    </row>
    <row r="117" spans="1:5" x14ac:dyDescent="0.35">
      <c r="A117" s="4" t="s">
        <v>82</v>
      </c>
      <c r="B117" s="5" t="s">
        <v>10</v>
      </c>
      <c r="C117" s="7">
        <v>26</v>
      </c>
      <c r="D117" s="4">
        <v>0</v>
      </c>
      <c r="E117" s="40">
        <f t="shared" si="17"/>
        <v>0</v>
      </c>
    </row>
    <row r="118" spans="1:5" x14ac:dyDescent="0.35">
      <c r="A118" s="4" t="s">
        <v>82</v>
      </c>
      <c r="B118" s="5" t="s">
        <v>11</v>
      </c>
      <c r="C118" s="7">
        <v>26</v>
      </c>
      <c r="D118" s="4">
        <v>0</v>
      </c>
      <c r="E118" s="40">
        <f t="shared" si="17"/>
        <v>0</v>
      </c>
    </row>
    <row r="119" spans="1:5" x14ac:dyDescent="0.35">
      <c r="A119" s="4" t="s">
        <v>82</v>
      </c>
      <c r="B119" s="5" t="s">
        <v>8</v>
      </c>
      <c r="C119" s="7">
        <v>26</v>
      </c>
      <c r="D119" s="4">
        <v>0</v>
      </c>
      <c r="E119" s="40">
        <f t="shared" si="17"/>
        <v>0</v>
      </c>
    </row>
    <row r="120" spans="1:5" x14ac:dyDescent="0.35">
      <c r="C120" s="7">
        <v>26</v>
      </c>
      <c r="D120" s="4">
        <v>0</v>
      </c>
      <c r="E120" s="40">
        <f t="shared" ref="E120" si="18">(C120*D120)</f>
        <v>0</v>
      </c>
    </row>
    <row r="121" spans="1:5" x14ac:dyDescent="0.35">
      <c r="A121" s="107" t="s">
        <v>80</v>
      </c>
      <c r="B121" s="107"/>
      <c r="C121" s="107"/>
      <c r="D121" s="107"/>
      <c r="E121" s="107"/>
    </row>
    <row r="122" spans="1:5" x14ac:dyDescent="0.35">
      <c r="A122" s="107"/>
      <c r="B122" s="107"/>
      <c r="C122" s="107"/>
      <c r="D122" s="107"/>
      <c r="E122" s="107"/>
    </row>
    <row r="123" spans="1:5" x14ac:dyDescent="0.35">
      <c r="A123" s="13"/>
      <c r="B123" s="12" t="s">
        <v>54</v>
      </c>
      <c r="C123" s="14" t="s">
        <v>55</v>
      </c>
      <c r="D123" s="13" t="s">
        <v>56</v>
      </c>
      <c r="E123" s="13" t="s">
        <v>57</v>
      </c>
    </row>
    <row r="124" spans="1:5" x14ac:dyDescent="0.35">
      <c r="A124" s="100" t="s">
        <v>58</v>
      </c>
      <c r="B124" s="100"/>
      <c r="C124" s="100"/>
      <c r="D124" s="100"/>
      <c r="E124" s="100"/>
    </row>
    <row r="125" spans="1:5" x14ac:dyDescent="0.35">
      <c r="B125" s="69" t="s">
        <v>152</v>
      </c>
      <c r="C125" s="7">
        <v>162.5</v>
      </c>
      <c r="D125" s="4">
        <v>0</v>
      </c>
      <c r="E125" s="40">
        <f t="shared" ref="E125:E129" si="19">(C125*D125)</f>
        <v>0</v>
      </c>
    </row>
    <row r="126" spans="1:5" x14ac:dyDescent="0.35">
      <c r="B126" s="69" t="s">
        <v>158</v>
      </c>
      <c r="C126" s="7">
        <v>162.5</v>
      </c>
      <c r="D126" s="4">
        <v>0</v>
      </c>
      <c r="E126" s="40">
        <f t="shared" si="19"/>
        <v>0</v>
      </c>
    </row>
    <row r="127" spans="1:5" x14ac:dyDescent="0.35">
      <c r="B127" s="69" t="s">
        <v>159</v>
      </c>
      <c r="C127" s="7">
        <v>162.5</v>
      </c>
      <c r="D127" s="4">
        <v>0</v>
      </c>
      <c r="E127" s="40">
        <f t="shared" si="19"/>
        <v>0</v>
      </c>
    </row>
    <row r="128" spans="1:5" x14ac:dyDescent="0.35">
      <c r="C128" s="7">
        <v>162.5</v>
      </c>
      <c r="D128" s="4">
        <v>0</v>
      </c>
      <c r="E128" s="40">
        <f t="shared" si="19"/>
        <v>0</v>
      </c>
    </row>
    <row r="129" spans="1:5" x14ac:dyDescent="0.35">
      <c r="A129" s="22" t="s">
        <v>82</v>
      </c>
      <c r="C129" s="7">
        <v>162.5</v>
      </c>
      <c r="D129" s="4">
        <v>0</v>
      </c>
      <c r="E129" s="40">
        <f t="shared" si="19"/>
        <v>0</v>
      </c>
    </row>
    <row r="130" spans="1:5" x14ac:dyDescent="0.35">
      <c r="A130" s="22" t="s">
        <v>82</v>
      </c>
      <c r="C130" s="7">
        <v>162.5</v>
      </c>
      <c r="D130" s="4">
        <v>0</v>
      </c>
      <c r="E130" s="40">
        <f t="shared" ref="E130:E136" si="20">(C130*D130)</f>
        <v>0</v>
      </c>
    </row>
    <row r="131" spans="1:5" x14ac:dyDescent="0.35">
      <c r="A131" s="100" t="s">
        <v>60</v>
      </c>
      <c r="B131" s="100"/>
      <c r="C131" s="100"/>
      <c r="D131" s="100"/>
      <c r="E131" s="100"/>
    </row>
    <row r="132" spans="1:5" x14ac:dyDescent="0.35">
      <c r="A132" s="4" t="s">
        <v>82</v>
      </c>
      <c r="B132" s="67" t="s">
        <v>152</v>
      </c>
      <c r="C132" s="7">
        <v>292.5</v>
      </c>
      <c r="D132" s="4">
        <v>0</v>
      </c>
      <c r="E132" s="40">
        <f t="shared" si="20"/>
        <v>0</v>
      </c>
    </row>
    <row r="133" spans="1:5" x14ac:dyDescent="0.35">
      <c r="A133" s="4" t="s">
        <v>82</v>
      </c>
      <c r="B133" s="67" t="s">
        <v>172</v>
      </c>
      <c r="C133" s="7">
        <v>292.5</v>
      </c>
      <c r="D133" s="4">
        <v>0</v>
      </c>
      <c r="E133" s="40">
        <f t="shared" si="20"/>
        <v>0</v>
      </c>
    </row>
    <row r="134" spans="1:5" x14ac:dyDescent="0.35">
      <c r="A134" s="4" t="s">
        <v>82</v>
      </c>
      <c r="B134" s="5" t="s">
        <v>11</v>
      </c>
      <c r="C134" s="7">
        <v>292.5</v>
      </c>
      <c r="D134" s="4">
        <v>0</v>
      </c>
      <c r="E134" s="40">
        <f t="shared" si="20"/>
        <v>0</v>
      </c>
    </row>
    <row r="135" spans="1:5" x14ac:dyDescent="0.35">
      <c r="A135" s="22" t="s">
        <v>82</v>
      </c>
      <c r="B135" s="5" t="s">
        <v>6</v>
      </c>
      <c r="C135" s="7">
        <v>292.5</v>
      </c>
      <c r="D135" s="4">
        <v>0</v>
      </c>
      <c r="E135" s="40">
        <f t="shared" si="20"/>
        <v>0</v>
      </c>
    </row>
    <row r="136" spans="1:5" x14ac:dyDescent="0.35">
      <c r="A136" s="22"/>
      <c r="B136" s="5" t="s">
        <v>10</v>
      </c>
      <c r="C136" s="7">
        <v>292.5</v>
      </c>
      <c r="D136" s="4">
        <v>0</v>
      </c>
      <c r="E136" s="40">
        <f t="shared" si="20"/>
        <v>0</v>
      </c>
    </row>
    <row r="137" spans="1:5" x14ac:dyDescent="0.35">
      <c r="A137" s="22" t="s">
        <v>82</v>
      </c>
      <c r="B137" s="5" t="s">
        <v>13</v>
      </c>
      <c r="C137" s="7">
        <v>292.5</v>
      </c>
      <c r="D137" s="4">
        <v>0</v>
      </c>
      <c r="E137" s="40">
        <f t="shared" ref="E137:E143" si="21">(C137*D137)</f>
        <v>0</v>
      </c>
    </row>
    <row r="138" spans="1:5" x14ac:dyDescent="0.35">
      <c r="A138" s="101" t="s">
        <v>61</v>
      </c>
      <c r="B138" s="102"/>
      <c r="C138" s="102"/>
      <c r="D138" s="102"/>
      <c r="E138" s="103"/>
    </row>
    <row r="139" spans="1:5" x14ac:dyDescent="0.35">
      <c r="A139" s="4" t="s">
        <v>82</v>
      </c>
      <c r="B139" s="67" t="s">
        <v>152</v>
      </c>
      <c r="C139" s="7">
        <v>325</v>
      </c>
      <c r="D139" s="4">
        <v>0</v>
      </c>
      <c r="E139" s="40">
        <f>(C139*D139)</f>
        <v>0</v>
      </c>
    </row>
    <row r="140" spans="1:5" x14ac:dyDescent="0.35">
      <c r="A140" s="4" t="s">
        <v>82</v>
      </c>
      <c r="B140" s="67" t="s">
        <v>11</v>
      </c>
      <c r="C140" s="7">
        <v>325</v>
      </c>
      <c r="D140" s="4">
        <v>0</v>
      </c>
      <c r="E140" s="40">
        <f t="shared" si="21"/>
        <v>0</v>
      </c>
    </row>
    <row r="141" spans="1:5" x14ac:dyDescent="0.35">
      <c r="B141" s="67" t="s">
        <v>6</v>
      </c>
      <c r="C141" s="7">
        <v>325</v>
      </c>
      <c r="E141" s="40"/>
    </row>
    <row r="142" spans="1:5" x14ac:dyDescent="0.35">
      <c r="A142" s="4" t="s">
        <v>82</v>
      </c>
      <c r="B142" s="67" t="s">
        <v>13</v>
      </c>
      <c r="C142" s="7">
        <v>325</v>
      </c>
      <c r="D142" s="4">
        <v>0</v>
      </c>
      <c r="E142" s="40">
        <f t="shared" si="21"/>
        <v>0</v>
      </c>
    </row>
    <row r="143" spans="1:5" x14ac:dyDescent="0.35">
      <c r="A143" s="22" t="s">
        <v>82</v>
      </c>
      <c r="B143" s="67" t="s">
        <v>10</v>
      </c>
      <c r="C143" s="7">
        <v>325</v>
      </c>
      <c r="D143" s="4">
        <v>0</v>
      </c>
      <c r="E143" s="40">
        <f t="shared" si="21"/>
        <v>0</v>
      </c>
    </row>
    <row r="144" spans="1:5" x14ac:dyDescent="0.35">
      <c r="A144" s="22" t="s">
        <v>82</v>
      </c>
      <c r="B144" s="67" t="s">
        <v>159</v>
      </c>
      <c r="C144" s="7">
        <v>325</v>
      </c>
      <c r="D144" s="4">
        <v>0</v>
      </c>
      <c r="E144" s="40">
        <f t="shared" ref="E144:E153" si="22">(C144*D144)</f>
        <v>0</v>
      </c>
    </row>
    <row r="145" spans="1:5" x14ac:dyDescent="0.35">
      <c r="A145" s="100" t="s">
        <v>62</v>
      </c>
      <c r="B145" s="100"/>
      <c r="C145" s="100"/>
      <c r="D145" s="100"/>
      <c r="E145" s="100"/>
    </row>
    <row r="146" spans="1:5" x14ac:dyDescent="0.35">
      <c r="B146" s="67" t="s">
        <v>152</v>
      </c>
      <c r="C146" s="7">
        <v>178.75</v>
      </c>
      <c r="D146" s="4">
        <v>0</v>
      </c>
      <c r="E146" s="40">
        <f t="shared" si="22"/>
        <v>0</v>
      </c>
    </row>
    <row r="147" spans="1:5" x14ac:dyDescent="0.35">
      <c r="B147" s="67" t="s">
        <v>11</v>
      </c>
      <c r="C147" s="7">
        <v>178.75</v>
      </c>
      <c r="D147" s="4">
        <v>0</v>
      </c>
      <c r="E147" s="40">
        <f t="shared" si="22"/>
        <v>0</v>
      </c>
    </row>
    <row r="148" spans="1:5" x14ac:dyDescent="0.35">
      <c r="B148" s="67" t="s">
        <v>6</v>
      </c>
      <c r="C148" s="7">
        <v>178.75</v>
      </c>
      <c r="D148" s="4">
        <v>0</v>
      </c>
      <c r="E148" s="40">
        <f t="shared" si="22"/>
        <v>0</v>
      </c>
    </row>
    <row r="149" spans="1:5" x14ac:dyDescent="0.35">
      <c r="B149" s="67" t="s">
        <v>13</v>
      </c>
      <c r="C149" s="7">
        <v>178.75</v>
      </c>
      <c r="E149" s="40"/>
    </row>
    <row r="150" spans="1:5" x14ac:dyDescent="0.35">
      <c r="B150" s="67" t="s">
        <v>59</v>
      </c>
      <c r="C150" s="7">
        <v>178.75</v>
      </c>
      <c r="D150" s="4">
        <v>0</v>
      </c>
      <c r="E150" s="40">
        <f t="shared" si="22"/>
        <v>0</v>
      </c>
    </row>
    <row r="151" spans="1:5" x14ac:dyDescent="0.35">
      <c r="B151" s="67" t="s">
        <v>10</v>
      </c>
      <c r="C151" s="7">
        <v>178.75</v>
      </c>
      <c r="E151" s="40"/>
    </row>
    <row r="152" spans="1:5" x14ac:dyDescent="0.35">
      <c r="B152" s="67" t="s">
        <v>159</v>
      </c>
      <c r="C152" s="7">
        <v>178.75</v>
      </c>
      <c r="D152" s="4">
        <v>0</v>
      </c>
      <c r="E152" s="40">
        <f t="shared" si="22"/>
        <v>0</v>
      </c>
    </row>
    <row r="153" spans="1:5" x14ac:dyDescent="0.35">
      <c r="A153" s="22" t="s">
        <v>82</v>
      </c>
      <c r="B153" s="67" t="s">
        <v>174</v>
      </c>
      <c r="C153" s="7">
        <v>178.75</v>
      </c>
      <c r="D153" s="4">
        <v>0</v>
      </c>
      <c r="E153" s="40">
        <f t="shared" si="22"/>
        <v>0</v>
      </c>
    </row>
    <row r="154" spans="1:5" x14ac:dyDescent="0.35">
      <c r="A154" s="22" t="s">
        <v>82</v>
      </c>
      <c r="B154" s="67" t="s">
        <v>172</v>
      </c>
      <c r="C154" s="7">
        <v>178.75</v>
      </c>
      <c r="D154" s="4">
        <v>0</v>
      </c>
      <c r="E154" s="40">
        <f t="shared" ref="E154:E165" si="23">(C154*D154)</f>
        <v>0</v>
      </c>
    </row>
    <row r="155" spans="1:5" x14ac:dyDescent="0.35">
      <c r="A155" s="100" t="s">
        <v>63</v>
      </c>
      <c r="B155" s="100"/>
      <c r="C155" s="100"/>
      <c r="D155" s="100"/>
      <c r="E155" s="100"/>
    </row>
    <row r="156" spans="1:5" x14ac:dyDescent="0.35">
      <c r="B156" s="67" t="s">
        <v>152</v>
      </c>
      <c r="C156" s="7">
        <v>211.25</v>
      </c>
      <c r="D156" s="4">
        <v>0</v>
      </c>
      <c r="E156" s="40">
        <f t="shared" si="23"/>
        <v>0</v>
      </c>
    </row>
    <row r="157" spans="1:5" x14ac:dyDescent="0.35">
      <c r="B157" s="67" t="s">
        <v>11</v>
      </c>
      <c r="C157" s="7">
        <v>211.25</v>
      </c>
      <c r="D157" s="4">
        <v>0</v>
      </c>
      <c r="E157" s="40">
        <f t="shared" si="23"/>
        <v>0</v>
      </c>
    </row>
    <row r="158" spans="1:5" x14ac:dyDescent="0.35">
      <c r="B158" s="67" t="s">
        <v>158</v>
      </c>
      <c r="C158" s="7">
        <v>211.25</v>
      </c>
      <c r="D158" s="4">
        <v>0</v>
      </c>
      <c r="E158" s="40">
        <f t="shared" si="23"/>
        <v>0</v>
      </c>
    </row>
    <row r="159" spans="1:5" x14ac:dyDescent="0.35">
      <c r="B159" s="67" t="s">
        <v>174</v>
      </c>
      <c r="C159" s="7">
        <v>211.25</v>
      </c>
      <c r="D159" s="4">
        <v>0</v>
      </c>
      <c r="E159" s="40">
        <f t="shared" si="23"/>
        <v>0</v>
      </c>
    </row>
    <row r="160" spans="1:5" x14ac:dyDescent="0.35">
      <c r="B160" s="67" t="s">
        <v>13</v>
      </c>
      <c r="C160" s="7">
        <v>211.25</v>
      </c>
      <c r="E160" s="40"/>
    </row>
    <row r="161" spans="1:5" x14ac:dyDescent="0.35">
      <c r="B161" s="67" t="s">
        <v>161</v>
      </c>
      <c r="C161" s="7">
        <v>211.25</v>
      </c>
      <c r="D161" s="4">
        <v>0</v>
      </c>
      <c r="E161" s="40">
        <f t="shared" si="23"/>
        <v>0</v>
      </c>
    </row>
    <row r="162" spans="1:5" x14ac:dyDescent="0.35">
      <c r="B162" s="67" t="s">
        <v>59</v>
      </c>
      <c r="C162" s="7">
        <v>211.25</v>
      </c>
      <c r="E162" s="40"/>
    </row>
    <row r="163" spans="1:5" x14ac:dyDescent="0.35">
      <c r="B163" s="67" t="s">
        <v>172</v>
      </c>
      <c r="C163" s="7">
        <v>211.25</v>
      </c>
      <c r="E163" s="40"/>
    </row>
    <row r="164" spans="1:5" x14ac:dyDescent="0.35">
      <c r="B164" s="67" t="s">
        <v>159</v>
      </c>
      <c r="C164" s="7">
        <v>211.25</v>
      </c>
      <c r="E164" s="40"/>
    </row>
    <row r="165" spans="1:5" x14ac:dyDescent="0.35">
      <c r="A165" s="22" t="s">
        <v>82</v>
      </c>
      <c r="B165" s="67" t="s">
        <v>174</v>
      </c>
      <c r="C165" s="7">
        <v>211.25</v>
      </c>
      <c r="D165" s="4">
        <v>0</v>
      </c>
      <c r="E165" s="40">
        <f t="shared" si="23"/>
        <v>0</v>
      </c>
    </row>
    <row r="166" spans="1:5" x14ac:dyDescent="0.35">
      <c r="A166" s="22" t="s">
        <v>82</v>
      </c>
      <c r="B166" s="67" t="s">
        <v>172</v>
      </c>
      <c r="C166" s="7">
        <v>211.25</v>
      </c>
      <c r="D166" s="4">
        <v>0</v>
      </c>
      <c r="E166" s="40">
        <f t="shared" ref="E166:E177" si="24">(C166*D166)</f>
        <v>0</v>
      </c>
    </row>
    <row r="167" spans="1:5" x14ac:dyDescent="0.35">
      <c r="A167" s="100" t="s">
        <v>64</v>
      </c>
      <c r="B167" s="100"/>
      <c r="C167" s="100"/>
      <c r="D167" s="100"/>
      <c r="E167" s="100"/>
    </row>
    <row r="168" spans="1:5" x14ac:dyDescent="0.35">
      <c r="A168" s="17" t="s">
        <v>82</v>
      </c>
      <c r="B168" s="67" t="s">
        <v>152</v>
      </c>
      <c r="C168" s="7">
        <v>292.5</v>
      </c>
      <c r="D168" s="4">
        <v>0</v>
      </c>
      <c r="E168" s="40">
        <f t="shared" si="24"/>
        <v>0</v>
      </c>
    </row>
    <row r="169" spans="1:5" x14ac:dyDescent="0.35">
      <c r="A169" s="17" t="s">
        <v>82</v>
      </c>
      <c r="B169" s="67" t="s">
        <v>11</v>
      </c>
      <c r="C169" s="7">
        <v>292.5</v>
      </c>
      <c r="D169" s="4">
        <v>0</v>
      </c>
      <c r="E169" s="40">
        <f t="shared" si="24"/>
        <v>0</v>
      </c>
    </row>
    <row r="170" spans="1:5" x14ac:dyDescent="0.35">
      <c r="A170" s="17"/>
      <c r="B170" s="67" t="s">
        <v>158</v>
      </c>
      <c r="C170" s="7">
        <v>292.5</v>
      </c>
      <c r="D170" s="4">
        <v>0</v>
      </c>
      <c r="E170" s="40">
        <f t="shared" si="24"/>
        <v>0</v>
      </c>
    </row>
    <row r="171" spans="1:5" x14ac:dyDescent="0.35">
      <c r="A171" s="17"/>
      <c r="B171" s="67" t="s">
        <v>174</v>
      </c>
      <c r="C171" s="7">
        <v>292.5</v>
      </c>
      <c r="D171" s="4">
        <v>0</v>
      </c>
      <c r="E171" s="40">
        <f t="shared" si="24"/>
        <v>0</v>
      </c>
    </row>
    <row r="172" spans="1:5" x14ac:dyDescent="0.35">
      <c r="A172" s="17"/>
      <c r="B172" s="67" t="s">
        <v>172</v>
      </c>
      <c r="C172" s="7">
        <v>292.5</v>
      </c>
      <c r="D172" s="4">
        <v>0</v>
      </c>
      <c r="E172" s="40">
        <f t="shared" si="24"/>
        <v>0</v>
      </c>
    </row>
    <row r="173" spans="1:5" x14ac:dyDescent="0.35">
      <c r="A173" s="17" t="s">
        <v>82</v>
      </c>
      <c r="B173" s="67" t="s">
        <v>13</v>
      </c>
      <c r="C173" s="7">
        <v>292.5</v>
      </c>
      <c r="D173" s="4">
        <v>0</v>
      </c>
      <c r="E173" s="40">
        <f t="shared" si="24"/>
        <v>0</v>
      </c>
    </row>
    <row r="174" spans="1:5" x14ac:dyDescent="0.35">
      <c r="A174" s="17" t="s">
        <v>82</v>
      </c>
      <c r="B174" s="67" t="s">
        <v>59</v>
      </c>
      <c r="C174" s="7">
        <v>292.5</v>
      </c>
      <c r="D174" s="4">
        <v>0</v>
      </c>
      <c r="E174" s="40">
        <f t="shared" si="24"/>
        <v>0</v>
      </c>
    </row>
    <row r="175" spans="1:5" x14ac:dyDescent="0.35">
      <c r="A175" s="17" t="s">
        <v>82</v>
      </c>
      <c r="B175" s="67" t="s">
        <v>10</v>
      </c>
      <c r="C175" s="7">
        <v>292.5</v>
      </c>
      <c r="D175" s="4">
        <v>0</v>
      </c>
      <c r="E175" s="40">
        <f t="shared" si="24"/>
        <v>0</v>
      </c>
    </row>
    <row r="176" spans="1:5" x14ac:dyDescent="0.35">
      <c r="A176" s="17"/>
      <c r="B176" s="67" t="s">
        <v>172</v>
      </c>
      <c r="C176" s="7">
        <v>292.5</v>
      </c>
      <c r="D176" s="4">
        <v>0</v>
      </c>
      <c r="E176" s="40">
        <f t="shared" si="24"/>
        <v>0</v>
      </c>
    </row>
    <row r="177" spans="1:5" x14ac:dyDescent="0.35">
      <c r="A177" s="22" t="s">
        <v>82</v>
      </c>
      <c r="B177" s="67" t="s">
        <v>159</v>
      </c>
      <c r="C177" s="7">
        <v>292.5</v>
      </c>
      <c r="D177" s="4">
        <v>0</v>
      </c>
      <c r="E177" s="40">
        <f t="shared" si="24"/>
        <v>0</v>
      </c>
    </row>
    <row r="178" spans="1:5" x14ac:dyDescent="0.35">
      <c r="A178" s="22" t="s">
        <v>82</v>
      </c>
      <c r="B178" s="67" t="s">
        <v>174</v>
      </c>
      <c r="C178" s="7">
        <v>292.5</v>
      </c>
      <c r="D178" s="4">
        <v>0</v>
      </c>
      <c r="E178" s="40">
        <f t="shared" ref="E178:E186" si="25">(C178*D178)</f>
        <v>0</v>
      </c>
    </row>
    <row r="179" spans="1:5" x14ac:dyDescent="0.35">
      <c r="A179" s="100" t="s">
        <v>65</v>
      </c>
      <c r="B179" s="100"/>
      <c r="C179" s="100"/>
      <c r="D179" s="100"/>
      <c r="E179" s="100"/>
    </row>
    <row r="180" spans="1:5" x14ac:dyDescent="0.35">
      <c r="A180" s="17" t="s">
        <v>82</v>
      </c>
      <c r="B180" s="67" t="s">
        <v>152</v>
      </c>
      <c r="C180" s="7">
        <v>243.75</v>
      </c>
      <c r="D180" s="4">
        <v>0</v>
      </c>
      <c r="E180" s="40">
        <f t="shared" si="25"/>
        <v>0</v>
      </c>
    </row>
    <row r="181" spans="1:5" x14ac:dyDescent="0.35">
      <c r="A181" s="17" t="s">
        <v>82</v>
      </c>
      <c r="B181" s="67" t="s">
        <v>11</v>
      </c>
      <c r="C181" s="7">
        <v>243.75</v>
      </c>
      <c r="D181" s="4">
        <v>0</v>
      </c>
      <c r="E181" s="40">
        <f t="shared" si="25"/>
        <v>0</v>
      </c>
    </row>
    <row r="182" spans="1:5" x14ac:dyDescent="0.35">
      <c r="A182" s="17" t="s">
        <v>82</v>
      </c>
      <c r="B182" s="67" t="s">
        <v>158</v>
      </c>
      <c r="C182" s="7">
        <v>243.75</v>
      </c>
      <c r="D182" s="4">
        <v>0</v>
      </c>
      <c r="E182" s="40">
        <f t="shared" si="25"/>
        <v>0</v>
      </c>
    </row>
    <row r="183" spans="1:5" x14ac:dyDescent="0.35">
      <c r="A183" s="17"/>
      <c r="B183" s="67" t="s">
        <v>13</v>
      </c>
      <c r="C183" s="7">
        <v>243.75</v>
      </c>
      <c r="D183" s="4">
        <v>0</v>
      </c>
      <c r="E183" s="40">
        <f t="shared" si="25"/>
        <v>0</v>
      </c>
    </row>
    <row r="184" spans="1:5" x14ac:dyDescent="0.35">
      <c r="A184" s="17" t="s">
        <v>82</v>
      </c>
      <c r="B184" s="67" t="s">
        <v>59</v>
      </c>
      <c r="C184" s="7">
        <v>243.75</v>
      </c>
      <c r="D184" s="4">
        <v>0</v>
      </c>
      <c r="E184" s="40">
        <f t="shared" si="25"/>
        <v>0</v>
      </c>
    </row>
    <row r="185" spans="1:5" x14ac:dyDescent="0.35">
      <c r="A185" s="17" t="s">
        <v>82</v>
      </c>
      <c r="B185" s="67" t="s">
        <v>10</v>
      </c>
      <c r="C185" s="7">
        <v>243.75</v>
      </c>
      <c r="D185" s="4">
        <v>0</v>
      </c>
      <c r="E185" s="40">
        <f t="shared" si="25"/>
        <v>0</v>
      </c>
    </row>
    <row r="186" spans="1:5" x14ac:dyDescent="0.35">
      <c r="A186" s="17"/>
      <c r="B186" s="67" t="s">
        <v>159</v>
      </c>
      <c r="C186" s="7">
        <v>243.75</v>
      </c>
      <c r="D186" s="4">
        <v>0</v>
      </c>
      <c r="E186" s="40">
        <f t="shared" si="25"/>
        <v>0</v>
      </c>
    </row>
    <row r="187" spans="1:5" x14ac:dyDescent="0.35">
      <c r="A187" s="22" t="s">
        <v>82</v>
      </c>
      <c r="B187" s="67" t="s">
        <v>174</v>
      </c>
      <c r="C187" s="7">
        <v>243.75</v>
      </c>
      <c r="D187" s="4">
        <v>0</v>
      </c>
      <c r="E187" s="40">
        <f>(C187*D187)</f>
        <v>0</v>
      </c>
    </row>
    <row r="188" spans="1:5" x14ac:dyDescent="0.35">
      <c r="A188" s="22" t="s">
        <v>82</v>
      </c>
      <c r="B188" s="67" t="s">
        <v>172</v>
      </c>
      <c r="C188" s="7">
        <v>243.75</v>
      </c>
      <c r="D188" s="4">
        <v>0</v>
      </c>
      <c r="E188" s="40">
        <f>(C188*D188)</f>
        <v>0</v>
      </c>
    </row>
    <row r="189" spans="1:5" x14ac:dyDescent="0.35">
      <c r="A189" s="100" t="s">
        <v>86</v>
      </c>
      <c r="B189" s="100"/>
      <c r="C189" s="100"/>
      <c r="D189" s="100"/>
      <c r="E189" s="100"/>
    </row>
    <row r="190" spans="1:5" x14ac:dyDescent="0.35">
      <c r="A190" s="17"/>
      <c r="C190" s="21">
        <v>195</v>
      </c>
      <c r="D190" s="4">
        <v>0</v>
      </c>
      <c r="E190" s="40">
        <f>(C190*D190)</f>
        <v>0</v>
      </c>
    </row>
    <row r="191" spans="1:5" x14ac:dyDescent="0.35">
      <c r="A191" s="100" t="s">
        <v>87</v>
      </c>
      <c r="B191" s="100"/>
      <c r="C191" s="100"/>
      <c r="D191" s="100"/>
      <c r="E191" s="100"/>
    </row>
    <row r="192" spans="1:5" x14ac:dyDescent="0.35">
      <c r="A192" s="17" t="s">
        <v>88</v>
      </c>
      <c r="C192" s="7">
        <v>292.5</v>
      </c>
      <c r="D192" s="4">
        <v>0</v>
      </c>
      <c r="E192" s="40">
        <f>(C192*D192)</f>
        <v>0</v>
      </c>
    </row>
    <row r="193" spans="1:5" x14ac:dyDescent="0.35">
      <c r="A193" s="17" t="s">
        <v>89</v>
      </c>
      <c r="C193" s="7">
        <v>325</v>
      </c>
      <c r="D193" s="4">
        <v>0</v>
      </c>
      <c r="E193" s="40">
        <f t="shared" ref="E193:E200" si="26">(C193*D193)</f>
        <v>0</v>
      </c>
    </row>
    <row r="194" spans="1:5" x14ac:dyDescent="0.35">
      <c r="A194" s="17" t="s">
        <v>95</v>
      </c>
      <c r="B194" s="67" t="s">
        <v>174</v>
      </c>
      <c r="C194" s="7">
        <v>357.5</v>
      </c>
      <c r="E194" s="40">
        <f t="shared" si="26"/>
        <v>0</v>
      </c>
    </row>
    <row r="195" spans="1:5" x14ac:dyDescent="0.35">
      <c r="A195" s="17" t="s">
        <v>90</v>
      </c>
      <c r="B195" s="67" t="s">
        <v>174</v>
      </c>
      <c r="E195" s="40"/>
    </row>
    <row r="196" spans="1:5" x14ac:dyDescent="0.35">
      <c r="A196" s="17" t="s">
        <v>90</v>
      </c>
      <c r="B196" s="6" t="s">
        <v>10</v>
      </c>
      <c r="C196" s="7">
        <v>390</v>
      </c>
      <c r="D196" s="4">
        <v>0</v>
      </c>
      <c r="E196" s="40">
        <f t="shared" si="26"/>
        <v>0</v>
      </c>
    </row>
    <row r="197" spans="1:5" x14ac:dyDescent="0.35">
      <c r="A197" s="17" t="s">
        <v>91</v>
      </c>
      <c r="B197" s="6" t="s">
        <v>10</v>
      </c>
      <c r="C197" s="7">
        <v>487.5</v>
      </c>
      <c r="D197" s="4">
        <v>0</v>
      </c>
      <c r="E197" s="40">
        <f t="shared" si="26"/>
        <v>0</v>
      </c>
    </row>
    <row r="198" spans="1:5" x14ac:dyDescent="0.35">
      <c r="A198" s="17" t="s">
        <v>92</v>
      </c>
      <c r="C198" s="7">
        <v>585</v>
      </c>
      <c r="D198" s="4">
        <v>0</v>
      </c>
      <c r="E198" s="40">
        <f t="shared" si="26"/>
        <v>0</v>
      </c>
    </row>
    <row r="199" spans="1:5" x14ac:dyDescent="0.35">
      <c r="A199" s="17" t="s">
        <v>93</v>
      </c>
      <c r="C199" s="7">
        <v>650</v>
      </c>
      <c r="D199" s="4">
        <v>0</v>
      </c>
      <c r="E199" s="40">
        <f t="shared" si="26"/>
        <v>0</v>
      </c>
    </row>
    <row r="200" spans="1:5" x14ac:dyDescent="0.35">
      <c r="A200" s="17" t="s">
        <v>94</v>
      </c>
      <c r="C200" s="7">
        <v>975</v>
      </c>
      <c r="D200" s="4">
        <v>0</v>
      </c>
      <c r="E200" s="40">
        <f t="shared" si="26"/>
        <v>0</v>
      </c>
    </row>
    <row r="201" spans="1:5" ht="23.5" x14ac:dyDescent="0.55000000000000004">
      <c r="B201" s="15" t="s">
        <v>84</v>
      </c>
      <c r="C201" s="15">
        <f>SUM(D10:D200)</f>
        <v>0</v>
      </c>
      <c r="D201" s="15" t="s">
        <v>85</v>
      </c>
      <c r="E201" s="16">
        <f>SUM(E10:E200)</f>
        <v>0</v>
      </c>
    </row>
  </sheetData>
  <mergeCells count="34">
    <mergeCell ref="S9:X9"/>
    <mergeCell ref="A6:E7"/>
    <mergeCell ref="A189:E189"/>
    <mergeCell ref="A191:E191"/>
    <mergeCell ref="A1:E5"/>
    <mergeCell ref="A55:E55"/>
    <mergeCell ref="A64:E64"/>
    <mergeCell ref="A77:E77"/>
    <mergeCell ref="A84:E84"/>
    <mergeCell ref="A9:E9"/>
    <mergeCell ref="A15:E15"/>
    <mergeCell ref="A25:E25"/>
    <mergeCell ref="A34:E34"/>
    <mergeCell ref="A45:E45"/>
    <mergeCell ref="A179:E179"/>
    <mergeCell ref="A121:E122"/>
    <mergeCell ref="A124:E124"/>
    <mergeCell ref="A108:E108"/>
    <mergeCell ref="A112:E112"/>
    <mergeCell ref="A116:E116"/>
    <mergeCell ref="A94:E94"/>
    <mergeCell ref="A104:E104"/>
    <mergeCell ref="S67:X67"/>
    <mergeCell ref="S11:X11"/>
    <mergeCell ref="S23:X23"/>
    <mergeCell ref="S29:X29"/>
    <mergeCell ref="S34:X34"/>
    <mergeCell ref="S46:X46"/>
    <mergeCell ref="S60:X60"/>
    <mergeCell ref="A131:E131"/>
    <mergeCell ref="A138:E138"/>
    <mergeCell ref="A145:E145"/>
    <mergeCell ref="A155:E155"/>
    <mergeCell ref="A167:E167"/>
  </mergeCells>
  <conditionalFormatting sqref="A9">
    <cfRule type="expression" dxfId="822" priority="837">
      <formula>#REF!="End of Life"</formula>
    </cfRule>
    <cfRule type="expression" dxfId="821" priority="838">
      <formula>#REF!="Sold out thru May 2022"</formula>
    </cfRule>
    <cfRule type="expression" dxfId="820" priority="839">
      <formula>#REF!="OUT OF STOCK"</formula>
    </cfRule>
    <cfRule type="expression" dxfId="819" priority="840">
      <formula>#REF!="Sold out thru end of year"</formula>
    </cfRule>
    <cfRule type="expression" dxfId="818" priority="841">
      <formula>#REF!="UTF - Sell what's in stock"</formula>
    </cfRule>
    <cfRule type="expression" dxfId="817" priority="842">
      <formula>#REF!&gt;0</formula>
    </cfRule>
    <cfRule type="expression" dxfId="816" priority="1089">
      <formula>#REF!="End of Life"</formula>
    </cfRule>
    <cfRule type="expression" dxfId="815" priority="1090">
      <formula>#REF!="Sold out thru May 2022"</formula>
    </cfRule>
    <cfRule type="expression" dxfId="814" priority="1091">
      <formula>#REF!="OUT OF STOCK"</formula>
    </cfRule>
    <cfRule type="expression" dxfId="813" priority="1092">
      <formula>#REF!="Sold out thru end of year"</formula>
    </cfRule>
    <cfRule type="expression" dxfId="812" priority="1093">
      <formula>#REF!="Request Inventory"</formula>
    </cfRule>
    <cfRule type="expression" dxfId="811" priority="1094">
      <formula>#REF!&gt;0</formula>
    </cfRule>
    <cfRule type="expression" dxfId="810" priority="1095">
      <formula>#REF!="End of Life"</formula>
    </cfRule>
    <cfRule type="expression" dxfId="809" priority="1096">
      <formula>#REF!="Sold out thru May 2022"</formula>
    </cfRule>
    <cfRule type="expression" dxfId="808" priority="1097">
      <formula>#REF!="OUT OF STOCK"</formula>
    </cfRule>
    <cfRule type="expression" dxfId="807" priority="1098">
      <formula>#REF!="Sold out thru end of year"</formula>
    </cfRule>
    <cfRule type="expression" dxfId="806" priority="1099">
      <formula>#REF!="Request Inventory"</formula>
    </cfRule>
    <cfRule type="expression" dxfId="805" priority="1100">
      <formula>#REF!&gt;0</formula>
    </cfRule>
  </conditionalFormatting>
  <conditionalFormatting sqref="A15 A116 C46:C54 C56:C63 C65:C76">
    <cfRule type="expression" dxfId="804" priority="574">
      <formula>#REF!="Sold out thru May 2022"</formula>
    </cfRule>
    <cfRule type="expression" dxfId="803" priority="575">
      <formula>#REF!="OUT OF STOCK"</formula>
    </cfRule>
    <cfRule type="expression" dxfId="802" priority="576">
      <formula>#REF!="Sold out thru end of year"</formula>
    </cfRule>
    <cfRule type="expression" dxfId="801" priority="577">
      <formula>#REF!="UTF - Sell what's in stock"</formula>
    </cfRule>
    <cfRule type="expression" dxfId="800" priority="578">
      <formula>#REF!&gt;0</formula>
    </cfRule>
  </conditionalFormatting>
  <conditionalFormatting sqref="A15">
    <cfRule type="expression" dxfId="799" priority="579">
      <formula>#REF!="End of Life"</formula>
    </cfRule>
    <cfRule type="expression" dxfId="798" priority="580">
      <formula>#REF!="Sold out thru May 2022"</formula>
    </cfRule>
    <cfRule type="expression" dxfId="797" priority="581">
      <formula>#REF!="OUT OF STOCK"</formula>
    </cfRule>
    <cfRule type="expression" dxfId="796" priority="582">
      <formula>#REF!="Sold out thru end of year"</formula>
    </cfRule>
    <cfRule type="expression" dxfId="795" priority="583">
      <formula>#REF!="Request Inventory"</formula>
    </cfRule>
    <cfRule type="expression" dxfId="794" priority="584">
      <formula>#REF!&gt;0</formula>
    </cfRule>
    <cfRule type="expression" dxfId="793" priority="585">
      <formula>#REF!="End of Life"</formula>
    </cfRule>
    <cfRule type="expression" dxfId="792" priority="586">
      <formula>#REF!="Sold out thru May 2022"</formula>
    </cfRule>
    <cfRule type="expression" dxfId="791" priority="587">
      <formula>#REF!="OUT OF STOCK"</formula>
    </cfRule>
    <cfRule type="expression" dxfId="790" priority="588">
      <formula>#REF!="Sold out thru end of year"</formula>
    </cfRule>
    <cfRule type="expression" dxfId="789" priority="589">
      <formula>#REF!="Request Inventory"</formula>
    </cfRule>
    <cfRule type="expression" dxfId="788" priority="590">
      <formula>#REF!&gt;0</formula>
    </cfRule>
    <cfRule type="expression" dxfId="787" priority="591">
      <formula>#REF!="End of Life"</formula>
    </cfRule>
    <cfRule type="expression" dxfId="786" priority="592">
      <formula>#REF!="Sold out thru May 2022"</formula>
    </cfRule>
    <cfRule type="expression" dxfId="785" priority="593">
      <formula>#REF!="OUT OF STOCK"</formula>
    </cfRule>
    <cfRule type="expression" dxfId="784" priority="594">
      <formula>#REF!="Sold out thru end of year"</formula>
    </cfRule>
    <cfRule type="expression" dxfId="783" priority="595">
      <formula>#REF!="Request Inventory"</formula>
    </cfRule>
    <cfRule type="expression" dxfId="782" priority="596">
      <formula>#REF!&gt;0</formula>
    </cfRule>
    <cfRule type="expression" dxfId="781" priority="597">
      <formula>#REF!="End of Life"</formula>
    </cfRule>
    <cfRule type="expression" dxfId="780" priority="598">
      <formula>#REF!="Sold out thru May 2022"</formula>
    </cfRule>
    <cfRule type="expression" dxfId="779" priority="599">
      <formula>#REF!="OUT OF STOCK"</formula>
    </cfRule>
    <cfRule type="expression" dxfId="778" priority="600">
      <formula>#REF!="Sold out thru end of year"</formula>
    </cfRule>
    <cfRule type="expression" dxfId="777" priority="601">
      <formula>#REF!="Request Inventory"</formula>
    </cfRule>
    <cfRule type="expression" dxfId="776" priority="602">
      <formula>#REF!&gt;0</formula>
    </cfRule>
    <cfRule type="expression" dxfId="775" priority="603">
      <formula>#REF!="End of Life"</formula>
    </cfRule>
    <cfRule type="expression" dxfId="774" priority="604">
      <formula>#REF!="Sold out thru May 2022"</formula>
    </cfRule>
    <cfRule type="expression" dxfId="773" priority="605">
      <formula>#REF!="OUT OF STOCK"</formula>
    </cfRule>
    <cfRule type="expression" dxfId="772" priority="606">
      <formula>#REF!="Sold out thru end of year"</formula>
    </cfRule>
    <cfRule type="expression" dxfId="771" priority="607">
      <formula>#REF!="Request Inventory"</formula>
    </cfRule>
    <cfRule type="expression" dxfId="770" priority="608">
      <formula>#REF!&gt;0</formula>
    </cfRule>
    <cfRule type="expression" dxfId="769" priority="609">
      <formula>#REF!="End of Life"</formula>
    </cfRule>
    <cfRule type="expression" dxfId="768" priority="610">
      <formula>#REF!="Sold out thru May 2022"</formula>
    </cfRule>
    <cfRule type="expression" dxfId="767" priority="611">
      <formula>#REF!="OUT OF STOCK"</formula>
    </cfRule>
    <cfRule type="expression" dxfId="766" priority="612">
      <formula>#REF!="Sold out thru end of year"</formula>
    </cfRule>
    <cfRule type="expression" dxfId="765" priority="613">
      <formula>#REF!="Request Inventory"</formula>
    </cfRule>
    <cfRule type="expression" dxfId="764" priority="614">
      <formula>#REF!&gt;0</formula>
    </cfRule>
    <cfRule type="expression" dxfId="763" priority="615">
      <formula>#REF!="End of Life"</formula>
    </cfRule>
    <cfRule type="expression" dxfId="762" priority="616">
      <formula>#REF!="Sold out thru May 2022"</formula>
    </cfRule>
    <cfRule type="expression" dxfId="761" priority="617">
      <formula>#REF!="OUT OF STOCK"</formula>
    </cfRule>
    <cfRule type="expression" dxfId="760" priority="618">
      <formula>#REF!="Sold out thru end of year"</formula>
    </cfRule>
    <cfRule type="expression" dxfId="759" priority="619">
      <formula>#REF!="Request Inventory"</formula>
    </cfRule>
    <cfRule type="expression" dxfId="758" priority="620">
      <formula>#REF!&gt;0</formula>
    </cfRule>
    <cfRule type="expression" dxfId="757" priority="621">
      <formula>#REF!="End of Life"</formula>
    </cfRule>
    <cfRule type="expression" dxfId="756" priority="622">
      <formula>#REF!="Sold out thru May 2022"</formula>
    </cfRule>
    <cfRule type="expression" dxfId="755" priority="623">
      <formula>#REF!="OUT OF STOCK"</formula>
    </cfRule>
    <cfRule type="expression" dxfId="754" priority="624">
      <formula>#REF!="Sold out thru end of year"</formula>
    </cfRule>
    <cfRule type="expression" dxfId="753" priority="625">
      <formula>#REF!="Request Inventory"</formula>
    </cfRule>
    <cfRule type="expression" dxfId="752" priority="626">
      <formula>#REF!&gt;0</formula>
    </cfRule>
    <cfRule type="expression" dxfId="751" priority="627">
      <formula>#REF!="End of Life"</formula>
    </cfRule>
    <cfRule type="expression" dxfId="750" priority="628">
      <formula>#REF!="Sold out thru May 2022"</formula>
    </cfRule>
    <cfRule type="expression" dxfId="749" priority="629">
      <formula>#REF!="OUT OF STOCK"</formula>
    </cfRule>
    <cfRule type="expression" dxfId="748" priority="630">
      <formula>#REF!="Sold out thru end of year"</formula>
    </cfRule>
    <cfRule type="expression" dxfId="747" priority="631">
      <formula>#REF!="Request Inventory"</formula>
    </cfRule>
    <cfRule type="expression" dxfId="746" priority="632">
      <formula>#REF!&gt;0</formula>
    </cfRule>
    <cfRule type="expression" dxfId="745" priority="633">
      <formula>#REF!="End of Life"</formula>
    </cfRule>
    <cfRule type="expression" dxfId="744" priority="634">
      <formula>#REF!="Sold out thru May 2022"</formula>
    </cfRule>
    <cfRule type="expression" dxfId="743" priority="635">
      <formula>#REF!="OUT OF STOCK"</formula>
    </cfRule>
    <cfRule type="expression" dxfId="742" priority="636">
      <formula>#REF!="Sold out thru end of year"</formula>
    </cfRule>
    <cfRule type="expression" dxfId="741" priority="637">
      <formula>#REF!="Request Inventory"</formula>
    </cfRule>
    <cfRule type="expression" dxfId="740" priority="638">
      <formula>#REF!&gt;0</formula>
    </cfRule>
    <cfRule type="expression" dxfId="739" priority="639">
      <formula>#REF!="End of Life"</formula>
    </cfRule>
    <cfRule type="expression" dxfId="738" priority="640">
      <formula>#REF!="Sold out thru May 2022"</formula>
    </cfRule>
    <cfRule type="expression" dxfId="737" priority="641">
      <formula>#REF!="OUT OF STOCK"</formula>
    </cfRule>
    <cfRule type="expression" dxfId="736" priority="642">
      <formula>#REF!="Sold out thru end of year"</formula>
    </cfRule>
    <cfRule type="expression" dxfId="735" priority="643">
      <formula>#REF!="Request Inventory"</formula>
    </cfRule>
    <cfRule type="expression" dxfId="734" priority="644">
      <formula>#REF!&gt;0</formula>
    </cfRule>
    <cfRule type="expression" dxfId="733" priority="645">
      <formula>#REF!="End of Life"</formula>
    </cfRule>
    <cfRule type="expression" dxfId="732" priority="646">
      <formula>#REF!="Sold out thru May 2022"</formula>
    </cfRule>
    <cfRule type="expression" dxfId="731" priority="647">
      <formula>#REF!="OUT OF STOCK"</formula>
    </cfRule>
    <cfRule type="expression" dxfId="730" priority="648">
      <formula>#REF!="Sold out thru end of year"</formula>
    </cfRule>
    <cfRule type="expression" dxfId="729" priority="649">
      <formula>#REF!="Request Inventory"</formula>
    </cfRule>
    <cfRule type="expression" dxfId="728" priority="650">
      <formula>#REF!&gt;0</formula>
    </cfRule>
    <cfRule type="expression" dxfId="727" priority="651">
      <formula>#REF!="End of Life"</formula>
    </cfRule>
    <cfRule type="expression" dxfId="726" priority="652">
      <formula>#REF!="Sold out thru May 2022"</formula>
    </cfRule>
    <cfRule type="expression" dxfId="725" priority="653">
      <formula>#REF!="OUT OF STOCK"</formula>
    </cfRule>
    <cfRule type="expression" dxfId="724" priority="654">
      <formula>#REF!="Sold out thru end of year"</formula>
    </cfRule>
    <cfRule type="expression" dxfId="723" priority="655">
      <formula>#REF!="Request Inventory"</formula>
    </cfRule>
    <cfRule type="expression" dxfId="722" priority="656">
      <formula>#REF!&gt;0</formula>
    </cfRule>
    <cfRule type="expression" dxfId="721" priority="657">
      <formula>#REF!="End of Life"</formula>
    </cfRule>
    <cfRule type="expression" dxfId="720" priority="658">
      <formula>#REF!="Sold out thru May 2022"</formula>
    </cfRule>
    <cfRule type="expression" dxfId="719" priority="659">
      <formula>#REF!="OUT OF STOCK"</formula>
    </cfRule>
    <cfRule type="expression" dxfId="718" priority="660">
      <formula>#REF!="Sold out thru end of year"</formula>
    </cfRule>
    <cfRule type="expression" dxfId="717" priority="661">
      <formula>#REF!="Request Inventory"</formula>
    </cfRule>
    <cfRule type="expression" dxfId="716" priority="662">
      <formula>#REF!&gt;0</formula>
    </cfRule>
    <cfRule type="expression" dxfId="715" priority="663">
      <formula>#REF!="End of Life"</formula>
    </cfRule>
    <cfRule type="expression" dxfId="714" priority="664">
      <formula>#REF!="Sold out thru May 2022"</formula>
    </cfRule>
    <cfRule type="expression" dxfId="713" priority="665">
      <formula>#REF!="OUT OF STOCK"</formula>
    </cfRule>
    <cfRule type="expression" dxfId="712" priority="666">
      <formula>#REF!="Sold out thru end of year"</formula>
    </cfRule>
    <cfRule type="expression" dxfId="711" priority="667">
      <formula>#REF!="Request Inventory"</formula>
    </cfRule>
    <cfRule type="expression" dxfId="710" priority="668">
      <formula>#REF!&gt;0</formula>
    </cfRule>
    <cfRule type="expression" dxfId="709" priority="669">
      <formula>#REF!="End of Life"</formula>
    </cfRule>
    <cfRule type="expression" dxfId="708" priority="670">
      <formula>#REF!="Sold out thru May 2022"</formula>
    </cfRule>
    <cfRule type="expression" dxfId="707" priority="671">
      <formula>#REF!="OUT OF STOCK"</formula>
    </cfRule>
    <cfRule type="expression" dxfId="706" priority="672">
      <formula>#REF!="Sold out thru end of year"</formula>
    </cfRule>
    <cfRule type="expression" dxfId="705" priority="673">
      <formula>#REF!="Request Inventory"</formula>
    </cfRule>
    <cfRule type="expression" dxfId="704" priority="674">
      <formula>#REF!&gt;0</formula>
    </cfRule>
    <cfRule type="expression" dxfId="703" priority="675">
      <formula>#REF!="End of Life"</formula>
    </cfRule>
    <cfRule type="expression" dxfId="702" priority="676">
      <formula>#REF!="Sold out thru May 2022"</formula>
    </cfRule>
    <cfRule type="expression" dxfId="701" priority="677">
      <formula>#REF!="OUT OF STOCK"</formula>
    </cfRule>
    <cfRule type="expression" dxfId="700" priority="678">
      <formula>#REF!="Sold out thru end of year"</formula>
    </cfRule>
    <cfRule type="expression" dxfId="699" priority="679">
      <formula>#REF!="Request Inventory"</formula>
    </cfRule>
    <cfRule type="expression" dxfId="698" priority="680">
      <formula>#REF!&gt;0</formula>
    </cfRule>
    <cfRule type="expression" dxfId="697" priority="681">
      <formula>#REF!="End of Life"</formula>
    </cfRule>
    <cfRule type="expression" dxfId="696" priority="682">
      <formula>#REF!="Sold out thru May 2022"</formula>
    </cfRule>
    <cfRule type="expression" dxfId="695" priority="683">
      <formula>#REF!="OUT OF STOCK"</formula>
    </cfRule>
    <cfRule type="expression" dxfId="694" priority="684">
      <formula>#REF!="Sold out thru end of year"</formula>
    </cfRule>
    <cfRule type="expression" dxfId="693" priority="685">
      <formula>#REF!="Request Inventory"</formula>
    </cfRule>
    <cfRule type="expression" dxfId="692" priority="686">
      <formula>#REF!&gt;0</formula>
    </cfRule>
    <cfRule type="expression" dxfId="691" priority="687">
      <formula>#REF!="End of Life"</formula>
    </cfRule>
    <cfRule type="expression" dxfId="690" priority="688">
      <formula>#REF!="Sold out thru May 2022"</formula>
    </cfRule>
    <cfRule type="expression" dxfId="689" priority="689">
      <formula>#REF!="OUT OF STOCK"</formula>
    </cfRule>
    <cfRule type="expression" dxfId="688" priority="690">
      <formula>#REF!="Sold out thru end of year"</formula>
    </cfRule>
    <cfRule type="expression" dxfId="687" priority="691">
      <formula>#REF!="Request Inventory"</formula>
    </cfRule>
    <cfRule type="expression" dxfId="686" priority="692">
      <formula>#REF!&gt;0</formula>
    </cfRule>
    <cfRule type="expression" dxfId="685" priority="693">
      <formula>#REF!="End of Life"</formula>
    </cfRule>
    <cfRule type="expression" dxfId="684" priority="694">
      <formula>#REF!="Sold out thru May 2022"</formula>
    </cfRule>
    <cfRule type="expression" dxfId="683" priority="695">
      <formula>#REF!="OUT OF STOCK"</formula>
    </cfRule>
    <cfRule type="expression" dxfId="682" priority="696">
      <formula>#REF!="Sold out thru end of year"</formula>
    </cfRule>
    <cfRule type="expression" dxfId="681" priority="697">
      <formula>#REF!="Request Inventory"</formula>
    </cfRule>
    <cfRule type="expression" dxfId="680" priority="698">
      <formula>#REF!&gt;0</formula>
    </cfRule>
    <cfRule type="expression" dxfId="679" priority="699">
      <formula>#REF!="End of Life"</formula>
    </cfRule>
    <cfRule type="expression" dxfId="678" priority="700">
      <formula>#REF!="Sold out thru May 2022"</formula>
    </cfRule>
    <cfRule type="expression" dxfId="677" priority="701">
      <formula>#REF!="OUT OF STOCK"</formula>
    </cfRule>
    <cfRule type="expression" dxfId="676" priority="702">
      <formula>#REF!="Sold out thru end of year"</formula>
    </cfRule>
    <cfRule type="expression" dxfId="675" priority="703">
      <formula>#REF!="Request Inventory"</formula>
    </cfRule>
    <cfRule type="expression" dxfId="674" priority="704">
      <formula>#REF!&gt;0</formula>
    </cfRule>
    <cfRule type="expression" dxfId="673" priority="705">
      <formula>#REF!="End of Life"</formula>
    </cfRule>
    <cfRule type="expression" dxfId="672" priority="706">
      <formula>#REF!="Sold out thru May 2022"</formula>
    </cfRule>
    <cfRule type="expression" dxfId="671" priority="707">
      <formula>#REF!="OUT OF STOCK"</formula>
    </cfRule>
    <cfRule type="expression" dxfId="670" priority="708">
      <formula>#REF!="Sold out thru end of year"</formula>
    </cfRule>
    <cfRule type="expression" dxfId="669" priority="709">
      <formula>#REF!="Request Inventory"</formula>
    </cfRule>
    <cfRule type="expression" dxfId="668" priority="710">
      <formula>#REF!&gt;0</formula>
    </cfRule>
    <cfRule type="expression" dxfId="667" priority="711">
      <formula>#REF!="End of Life"</formula>
    </cfRule>
    <cfRule type="expression" dxfId="666" priority="712">
      <formula>#REF!="Sold out thru May 2022"</formula>
    </cfRule>
    <cfRule type="expression" dxfId="665" priority="713">
      <formula>#REF!="OUT OF STOCK"</formula>
    </cfRule>
    <cfRule type="expression" dxfId="664" priority="714">
      <formula>#REF!="Sold out thru end of year"</formula>
    </cfRule>
    <cfRule type="expression" dxfId="663" priority="715">
      <formula>#REF!="Request Inventory"</formula>
    </cfRule>
    <cfRule type="expression" dxfId="662" priority="716">
      <formula>#REF!&gt;0</formula>
    </cfRule>
    <cfRule type="expression" dxfId="661" priority="717">
      <formula>#REF!="End of Life"</formula>
    </cfRule>
    <cfRule type="expression" dxfId="660" priority="718">
      <formula>#REF!="Sold out thru May 2022"</formula>
    </cfRule>
    <cfRule type="expression" dxfId="659" priority="719">
      <formula>#REF!="OUT OF STOCK"</formula>
    </cfRule>
    <cfRule type="expression" dxfId="658" priority="720">
      <formula>#REF!="Sold out thru end of year"</formula>
    </cfRule>
    <cfRule type="expression" dxfId="657" priority="721">
      <formula>#REF!="Request Inventory"</formula>
    </cfRule>
    <cfRule type="expression" dxfId="656" priority="722">
      <formula>#REF!&gt;0</formula>
    </cfRule>
    <cfRule type="expression" dxfId="655" priority="723">
      <formula>#REF!="End of Life"</formula>
    </cfRule>
    <cfRule type="expression" dxfId="654" priority="724">
      <formula>#REF!="Sold out thru May 2022"</formula>
    </cfRule>
    <cfRule type="expression" dxfId="653" priority="725">
      <formula>#REF!="OUT OF STOCK"</formula>
    </cfRule>
    <cfRule type="expression" dxfId="652" priority="726">
      <formula>#REF!="Sold out thru end of year"</formula>
    </cfRule>
    <cfRule type="expression" dxfId="651" priority="727">
      <formula>#REF!="Request Inventory"</formula>
    </cfRule>
    <cfRule type="expression" dxfId="650" priority="728">
      <formula>#REF!&gt;0</formula>
    </cfRule>
    <cfRule type="expression" dxfId="649" priority="729">
      <formula>#REF!="End of Life"</formula>
    </cfRule>
    <cfRule type="expression" dxfId="648" priority="730">
      <formula>#REF!="Sold out thru May 2022"</formula>
    </cfRule>
    <cfRule type="expression" dxfId="647" priority="731">
      <formula>#REF!="OUT OF STOCK"</formula>
    </cfRule>
    <cfRule type="expression" dxfId="646" priority="732">
      <formula>#REF!="Sold out thru end of year"</formula>
    </cfRule>
    <cfRule type="expression" dxfId="645" priority="733">
      <formula>#REF!="Request Inventory"</formula>
    </cfRule>
    <cfRule type="expression" dxfId="644" priority="734">
      <formula>#REF!&gt;0</formula>
    </cfRule>
    <cfRule type="expression" dxfId="643" priority="735">
      <formula>#REF!="End of Life"</formula>
    </cfRule>
    <cfRule type="expression" dxfId="642" priority="736">
      <formula>#REF!="Sold out thru May 2022"</formula>
    </cfRule>
    <cfRule type="expression" dxfId="641" priority="737">
      <formula>#REF!="OUT OF STOCK"</formula>
    </cfRule>
    <cfRule type="expression" dxfId="640" priority="738">
      <formula>#REF!="Sold out thru end of year"</formula>
    </cfRule>
    <cfRule type="expression" dxfId="639" priority="739">
      <formula>#REF!="Request Inventory"</formula>
    </cfRule>
    <cfRule type="expression" dxfId="638" priority="740">
      <formula>#REF!&gt;0</formula>
    </cfRule>
    <cfRule type="expression" dxfId="637" priority="741">
      <formula>#REF!="End of Life"</formula>
    </cfRule>
    <cfRule type="expression" dxfId="636" priority="742">
      <formula>#REF!="Sold out thru May 2022"</formula>
    </cfRule>
    <cfRule type="expression" dxfId="635" priority="743">
      <formula>#REF!="OUT OF STOCK"</formula>
    </cfRule>
    <cfRule type="expression" dxfId="634" priority="744">
      <formula>#REF!="Sold out thru end of year"</formula>
    </cfRule>
    <cfRule type="expression" dxfId="633" priority="745">
      <formula>#REF!="Request Inventory"</formula>
    </cfRule>
    <cfRule type="expression" dxfId="632" priority="746">
      <formula>#REF!&gt;0</formula>
    </cfRule>
    <cfRule type="expression" dxfId="631" priority="747">
      <formula>#REF!="End of Life"</formula>
    </cfRule>
    <cfRule type="expression" dxfId="630" priority="748">
      <formula>#REF!="Sold out thru May 2022"</formula>
    </cfRule>
    <cfRule type="expression" dxfId="629" priority="749">
      <formula>#REF!="OUT OF STOCK"</formula>
    </cfRule>
    <cfRule type="expression" dxfId="628" priority="750">
      <formula>#REF!="Sold out thru end of year"</formula>
    </cfRule>
    <cfRule type="expression" dxfId="627" priority="751">
      <formula>#REF!="Request Inventory"</formula>
    </cfRule>
    <cfRule type="expression" dxfId="626" priority="752">
      <formula>#REF!&gt;0</formula>
    </cfRule>
    <cfRule type="expression" dxfId="625" priority="753">
      <formula>#REF!="End of Life"</formula>
    </cfRule>
    <cfRule type="expression" dxfId="624" priority="754">
      <formula>#REF!="Sold out thru May 2022"</formula>
    </cfRule>
    <cfRule type="expression" dxfId="623" priority="755">
      <formula>#REF!="OUT OF STOCK"</formula>
    </cfRule>
    <cfRule type="expression" dxfId="622" priority="756">
      <formula>#REF!="Sold out thru end of year"</formula>
    </cfRule>
    <cfRule type="expression" dxfId="621" priority="757">
      <formula>#REF!="Request Inventory"</formula>
    </cfRule>
    <cfRule type="expression" dxfId="620" priority="758">
      <formula>#REF!&gt;0</formula>
    </cfRule>
    <cfRule type="expression" dxfId="619" priority="759">
      <formula>#REF!="End of Life"</formula>
    </cfRule>
    <cfRule type="expression" dxfId="618" priority="760">
      <formula>#REF!="Sold out thru May 2022"</formula>
    </cfRule>
    <cfRule type="expression" dxfId="617" priority="761">
      <formula>#REF!="OUT OF STOCK"</formula>
    </cfRule>
    <cfRule type="expression" dxfId="616" priority="762">
      <formula>#REF!="Sold out thru end of year"</formula>
    </cfRule>
    <cfRule type="expression" dxfId="615" priority="763">
      <formula>#REF!="Request Inventory"</formula>
    </cfRule>
    <cfRule type="expression" dxfId="614" priority="764">
      <formula>#REF!&gt;0</formula>
    </cfRule>
  </conditionalFormatting>
  <conditionalFormatting sqref="A16:A17">
    <cfRule type="duplicateValues" dxfId="613" priority="84"/>
  </conditionalFormatting>
  <conditionalFormatting sqref="A18:A22">
    <cfRule type="duplicateValues" dxfId="612" priority="1811"/>
  </conditionalFormatting>
  <conditionalFormatting sqref="A24:A25 A116 C10:C14">
    <cfRule type="expression" dxfId="611" priority="1035">
      <formula>#REF!="End of Life"</formula>
    </cfRule>
  </conditionalFormatting>
  <conditionalFormatting sqref="A24:A25">
    <cfRule type="expression" dxfId="610" priority="819">
      <formula>#REF!="End of Life"</formula>
    </cfRule>
    <cfRule type="expression" dxfId="609" priority="820">
      <formula>#REF!="Sold out thru May 2022"</formula>
    </cfRule>
    <cfRule type="expression" dxfId="608" priority="821">
      <formula>#REF!="OUT OF STOCK"</formula>
    </cfRule>
    <cfRule type="expression" dxfId="607" priority="822">
      <formula>#REF!="Sold out thru end of year"</formula>
    </cfRule>
    <cfRule type="expression" dxfId="606" priority="823">
      <formula>#REF!="UTF - Sell what's in stock"</formula>
    </cfRule>
    <cfRule type="expression" dxfId="605" priority="824">
      <formula>#REF!&gt;0</formula>
    </cfRule>
    <cfRule type="expression" dxfId="604" priority="861">
      <formula>#REF!="End of Life"</formula>
    </cfRule>
    <cfRule type="expression" dxfId="603" priority="862">
      <formula>#REF!="Sold out thru May 2022"</formula>
    </cfRule>
    <cfRule type="expression" dxfId="602" priority="863">
      <formula>#REF!="OUT OF STOCK"</formula>
    </cfRule>
    <cfRule type="expression" dxfId="601" priority="864">
      <formula>#REF!="Sold out thru end of year"</formula>
    </cfRule>
    <cfRule type="expression" dxfId="600" priority="865">
      <formula>#REF!="Request Inventory"</formula>
    </cfRule>
    <cfRule type="expression" dxfId="599" priority="866">
      <formula>#REF!&gt;0</formula>
    </cfRule>
    <cfRule type="expression" dxfId="598" priority="867">
      <formula>#REF!="End of Life"</formula>
    </cfRule>
    <cfRule type="expression" dxfId="597" priority="868">
      <formula>#REF!="Sold out thru May 2022"</formula>
    </cfRule>
    <cfRule type="expression" dxfId="596" priority="869">
      <formula>#REF!="OUT OF STOCK"</formula>
    </cfRule>
    <cfRule type="expression" dxfId="595" priority="870">
      <formula>#REF!="Sold out thru end of year"</formula>
    </cfRule>
    <cfRule type="expression" dxfId="594" priority="871">
      <formula>#REF!="Request Inventory"</formula>
    </cfRule>
    <cfRule type="expression" dxfId="593" priority="872">
      <formula>#REF!&gt;0</formula>
    </cfRule>
    <cfRule type="expression" dxfId="592" priority="873">
      <formula>#REF!="End of Life"</formula>
    </cfRule>
    <cfRule type="expression" dxfId="591" priority="874">
      <formula>#REF!="Sold out thru May 2022"</formula>
    </cfRule>
    <cfRule type="expression" dxfId="590" priority="875">
      <formula>#REF!="OUT OF STOCK"</formula>
    </cfRule>
    <cfRule type="expression" dxfId="589" priority="876">
      <formula>#REF!="Sold out thru end of year"</formula>
    </cfRule>
    <cfRule type="expression" dxfId="588" priority="877">
      <formula>#REF!="Request Inventory"</formula>
    </cfRule>
    <cfRule type="expression" dxfId="587" priority="878">
      <formula>#REF!&gt;0</formula>
    </cfRule>
    <cfRule type="expression" dxfId="586" priority="879">
      <formula>#REF!="End of Life"</formula>
    </cfRule>
    <cfRule type="expression" dxfId="585" priority="880">
      <formula>#REF!="Sold out thru May 2022"</formula>
    </cfRule>
    <cfRule type="expression" dxfId="584" priority="881">
      <formula>#REF!="OUT OF STOCK"</formula>
    </cfRule>
    <cfRule type="expression" dxfId="583" priority="882">
      <formula>#REF!="Sold out thru end of year"</formula>
    </cfRule>
    <cfRule type="expression" dxfId="582" priority="883">
      <formula>#REF!="Request Inventory"</formula>
    </cfRule>
    <cfRule type="expression" dxfId="581" priority="884">
      <formula>#REF!&gt;0</formula>
    </cfRule>
    <cfRule type="expression" dxfId="580" priority="885">
      <formula>#REF!="End of Life"</formula>
    </cfRule>
    <cfRule type="expression" dxfId="579" priority="886">
      <formula>#REF!="Sold out thru May 2022"</formula>
    </cfRule>
    <cfRule type="expression" dxfId="578" priority="887">
      <formula>#REF!="OUT OF STOCK"</formula>
    </cfRule>
    <cfRule type="expression" dxfId="577" priority="888">
      <formula>#REF!="Sold out thru end of year"</formula>
    </cfRule>
    <cfRule type="expression" dxfId="576" priority="889">
      <formula>#REF!="Request Inventory"</formula>
    </cfRule>
    <cfRule type="expression" dxfId="575" priority="890">
      <formula>#REF!&gt;0</formula>
    </cfRule>
    <cfRule type="expression" dxfId="574" priority="891">
      <formula>#REF!="End of Life"</formula>
    </cfRule>
    <cfRule type="expression" dxfId="573" priority="892">
      <formula>#REF!="Sold out thru May 2022"</formula>
    </cfRule>
    <cfRule type="expression" dxfId="572" priority="893">
      <formula>#REF!="OUT OF STOCK"</formula>
    </cfRule>
    <cfRule type="expression" dxfId="571" priority="894">
      <formula>#REF!="Sold out thru end of year"</formula>
    </cfRule>
    <cfRule type="expression" dxfId="570" priority="895">
      <formula>#REF!="Request Inventory"</formula>
    </cfRule>
    <cfRule type="expression" dxfId="569" priority="896">
      <formula>#REF!&gt;0</formula>
    </cfRule>
    <cfRule type="expression" dxfId="568" priority="897">
      <formula>#REF!="End of Life"</formula>
    </cfRule>
    <cfRule type="expression" dxfId="567" priority="898">
      <formula>#REF!="Sold out thru May 2022"</formula>
    </cfRule>
    <cfRule type="expression" dxfId="566" priority="899">
      <formula>#REF!="OUT OF STOCK"</formula>
    </cfRule>
    <cfRule type="expression" dxfId="565" priority="900">
      <formula>#REF!="Sold out thru end of year"</formula>
    </cfRule>
    <cfRule type="expression" dxfId="564" priority="901">
      <formula>#REF!="Request Inventory"</formula>
    </cfRule>
    <cfRule type="expression" dxfId="563" priority="902">
      <formula>#REF!&gt;0</formula>
    </cfRule>
    <cfRule type="expression" dxfId="562" priority="903">
      <formula>#REF!="End of Life"</formula>
    </cfRule>
    <cfRule type="expression" dxfId="561" priority="904">
      <formula>#REF!="Sold out thru May 2022"</formula>
    </cfRule>
    <cfRule type="expression" dxfId="560" priority="905">
      <formula>#REF!="OUT OF STOCK"</formula>
    </cfRule>
    <cfRule type="expression" dxfId="559" priority="906">
      <formula>#REF!="Sold out thru end of year"</formula>
    </cfRule>
    <cfRule type="expression" dxfId="558" priority="907">
      <formula>#REF!="Request Inventory"</formula>
    </cfRule>
    <cfRule type="expression" dxfId="557" priority="908">
      <formula>#REF!&gt;0</formula>
    </cfRule>
    <cfRule type="expression" dxfId="556" priority="909">
      <formula>#REF!="End of Life"</formula>
    </cfRule>
    <cfRule type="expression" dxfId="555" priority="910">
      <formula>#REF!="Sold out thru May 2022"</formula>
    </cfRule>
    <cfRule type="expression" dxfId="554" priority="911">
      <formula>#REF!="OUT OF STOCK"</formula>
    </cfRule>
    <cfRule type="expression" dxfId="553" priority="912">
      <formula>#REF!="Sold out thru end of year"</formula>
    </cfRule>
    <cfRule type="expression" dxfId="552" priority="913">
      <formula>#REF!="Request Inventory"</formula>
    </cfRule>
    <cfRule type="expression" dxfId="551" priority="914">
      <formula>#REF!&gt;0</formula>
    </cfRule>
    <cfRule type="expression" dxfId="550" priority="915">
      <formula>#REF!="End of Life"</formula>
    </cfRule>
    <cfRule type="expression" dxfId="549" priority="916">
      <formula>#REF!="Sold out thru May 2022"</formula>
    </cfRule>
    <cfRule type="expression" dxfId="548" priority="917">
      <formula>#REF!="OUT OF STOCK"</formula>
    </cfRule>
    <cfRule type="expression" dxfId="547" priority="918">
      <formula>#REF!="Sold out thru end of year"</formula>
    </cfRule>
    <cfRule type="expression" dxfId="546" priority="919">
      <formula>#REF!="Request Inventory"</formula>
    </cfRule>
    <cfRule type="expression" dxfId="545" priority="920">
      <formula>#REF!&gt;0</formula>
    </cfRule>
    <cfRule type="expression" dxfId="544" priority="921">
      <formula>#REF!="End of Life"</formula>
    </cfRule>
    <cfRule type="expression" dxfId="543" priority="922">
      <formula>#REF!="Sold out thru May 2022"</formula>
    </cfRule>
    <cfRule type="expression" dxfId="542" priority="923">
      <formula>#REF!="OUT OF STOCK"</formula>
    </cfRule>
    <cfRule type="expression" dxfId="541" priority="924">
      <formula>#REF!="Sold out thru end of year"</formula>
    </cfRule>
    <cfRule type="expression" dxfId="540" priority="925">
      <formula>#REF!="Request Inventory"</formula>
    </cfRule>
    <cfRule type="expression" dxfId="539" priority="926">
      <formula>#REF!&gt;0</formula>
    </cfRule>
    <cfRule type="expression" dxfId="538" priority="927">
      <formula>#REF!="End of Life"</formula>
    </cfRule>
    <cfRule type="expression" dxfId="537" priority="928">
      <formula>#REF!="Sold out thru May 2022"</formula>
    </cfRule>
    <cfRule type="expression" dxfId="536" priority="929">
      <formula>#REF!="OUT OF STOCK"</formula>
    </cfRule>
    <cfRule type="expression" dxfId="535" priority="930">
      <formula>#REF!="Sold out thru end of year"</formula>
    </cfRule>
    <cfRule type="expression" dxfId="534" priority="931">
      <formula>#REF!="Request Inventory"</formula>
    </cfRule>
    <cfRule type="expression" dxfId="533" priority="932">
      <formula>#REF!&gt;0</formula>
    </cfRule>
    <cfRule type="expression" dxfId="532" priority="933">
      <formula>#REF!="End of Life"</formula>
    </cfRule>
    <cfRule type="expression" dxfId="531" priority="934">
      <formula>#REF!="Sold out thru May 2022"</formula>
    </cfRule>
    <cfRule type="expression" dxfId="530" priority="935">
      <formula>#REF!="OUT OF STOCK"</formula>
    </cfRule>
    <cfRule type="expression" dxfId="529" priority="936">
      <formula>#REF!="Sold out thru end of year"</formula>
    </cfRule>
    <cfRule type="expression" dxfId="528" priority="937">
      <formula>#REF!="Request Inventory"</formula>
    </cfRule>
    <cfRule type="expression" dxfId="527" priority="938">
      <formula>#REF!&gt;0</formula>
    </cfRule>
    <cfRule type="expression" dxfId="526" priority="939">
      <formula>#REF!="End of Life"</formula>
    </cfRule>
    <cfRule type="expression" dxfId="525" priority="940">
      <formula>#REF!="Sold out thru May 2022"</formula>
    </cfRule>
    <cfRule type="expression" dxfId="524" priority="941">
      <formula>#REF!="OUT OF STOCK"</formula>
    </cfRule>
    <cfRule type="expression" dxfId="523" priority="942">
      <formula>#REF!="Sold out thru end of year"</formula>
    </cfRule>
    <cfRule type="expression" dxfId="522" priority="943">
      <formula>#REF!="Request Inventory"</formula>
    </cfRule>
    <cfRule type="expression" dxfId="521" priority="944">
      <formula>#REF!&gt;0</formula>
    </cfRule>
    <cfRule type="expression" dxfId="520" priority="945">
      <formula>#REF!="End of Life"</formula>
    </cfRule>
    <cfRule type="expression" dxfId="519" priority="946">
      <formula>#REF!="Sold out thru May 2022"</formula>
    </cfRule>
    <cfRule type="expression" dxfId="518" priority="947">
      <formula>#REF!="OUT OF STOCK"</formula>
    </cfRule>
    <cfRule type="expression" dxfId="517" priority="948">
      <formula>#REF!="Sold out thru end of year"</formula>
    </cfRule>
    <cfRule type="expression" dxfId="516" priority="949">
      <formula>#REF!="Request Inventory"</formula>
    </cfRule>
    <cfRule type="expression" dxfId="515" priority="950">
      <formula>#REF!&gt;0</formula>
    </cfRule>
    <cfRule type="expression" dxfId="514" priority="951">
      <formula>#REF!="End of Life"</formula>
    </cfRule>
    <cfRule type="expression" dxfId="513" priority="952">
      <formula>#REF!="Sold out thru May 2022"</formula>
    </cfRule>
    <cfRule type="expression" dxfId="512" priority="953">
      <formula>#REF!="OUT OF STOCK"</formula>
    </cfRule>
    <cfRule type="expression" dxfId="511" priority="954">
      <formula>#REF!="Sold out thru end of year"</formula>
    </cfRule>
    <cfRule type="expression" dxfId="510" priority="955">
      <formula>#REF!="Request Inventory"</formula>
    </cfRule>
    <cfRule type="expression" dxfId="509" priority="956">
      <formula>#REF!&gt;0</formula>
    </cfRule>
    <cfRule type="expression" dxfId="508" priority="957">
      <formula>#REF!="End of Life"</formula>
    </cfRule>
    <cfRule type="expression" dxfId="507" priority="958">
      <formula>#REF!="Sold out thru May 2022"</formula>
    </cfRule>
    <cfRule type="expression" dxfId="506" priority="959">
      <formula>#REF!="OUT OF STOCK"</formula>
    </cfRule>
    <cfRule type="expression" dxfId="505" priority="960">
      <formula>#REF!="Sold out thru end of year"</formula>
    </cfRule>
    <cfRule type="expression" dxfId="504" priority="961">
      <formula>#REF!="Request Inventory"</formula>
    </cfRule>
    <cfRule type="expression" dxfId="503" priority="962">
      <formula>#REF!&gt;0</formula>
    </cfRule>
    <cfRule type="expression" dxfId="502" priority="963">
      <formula>#REF!="End of Life"</formula>
    </cfRule>
    <cfRule type="expression" dxfId="501" priority="964">
      <formula>#REF!="Sold out thru May 2022"</formula>
    </cfRule>
    <cfRule type="expression" dxfId="500" priority="965">
      <formula>#REF!="OUT OF STOCK"</formula>
    </cfRule>
    <cfRule type="expression" dxfId="499" priority="966">
      <formula>#REF!="Sold out thru end of year"</formula>
    </cfRule>
    <cfRule type="expression" dxfId="498" priority="967">
      <formula>#REF!="Request Inventory"</formula>
    </cfRule>
    <cfRule type="expression" dxfId="497" priority="968">
      <formula>#REF!&gt;0</formula>
    </cfRule>
    <cfRule type="expression" dxfId="496" priority="969">
      <formula>#REF!="End of Life"</formula>
    </cfRule>
    <cfRule type="expression" dxfId="495" priority="970">
      <formula>#REF!="Sold out thru May 2022"</formula>
    </cfRule>
    <cfRule type="expression" dxfId="494" priority="971">
      <formula>#REF!="OUT OF STOCK"</formula>
    </cfRule>
    <cfRule type="expression" dxfId="493" priority="972">
      <formula>#REF!="Sold out thru end of year"</formula>
    </cfRule>
    <cfRule type="expression" dxfId="492" priority="973">
      <formula>#REF!="Request Inventory"</formula>
    </cfRule>
    <cfRule type="expression" dxfId="491" priority="974">
      <formula>#REF!&gt;0</formula>
    </cfRule>
    <cfRule type="expression" dxfId="490" priority="975">
      <formula>#REF!="End of Life"</formula>
    </cfRule>
    <cfRule type="expression" dxfId="489" priority="976">
      <formula>#REF!="Sold out thru May 2022"</formula>
    </cfRule>
    <cfRule type="expression" dxfId="488" priority="977">
      <formula>#REF!="OUT OF STOCK"</formula>
    </cfRule>
    <cfRule type="expression" dxfId="487" priority="978">
      <formula>#REF!="Sold out thru end of year"</formula>
    </cfRule>
    <cfRule type="expression" dxfId="486" priority="979">
      <formula>#REF!="Request Inventory"</formula>
    </cfRule>
    <cfRule type="expression" dxfId="485" priority="980">
      <formula>#REF!&gt;0</formula>
    </cfRule>
    <cfRule type="expression" dxfId="484" priority="981">
      <formula>#REF!="End of Life"</formula>
    </cfRule>
    <cfRule type="expression" dxfId="483" priority="982">
      <formula>#REF!="Sold out thru May 2022"</formula>
    </cfRule>
    <cfRule type="expression" dxfId="482" priority="983">
      <formula>#REF!="OUT OF STOCK"</formula>
    </cfRule>
    <cfRule type="expression" dxfId="481" priority="984">
      <formula>#REF!="Sold out thru end of year"</formula>
    </cfRule>
    <cfRule type="expression" dxfId="480" priority="985">
      <formula>#REF!="Request Inventory"</formula>
    </cfRule>
    <cfRule type="expression" dxfId="479" priority="986">
      <formula>#REF!&gt;0</formula>
    </cfRule>
    <cfRule type="expression" dxfId="478" priority="987">
      <formula>#REF!="End of Life"</formula>
    </cfRule>
    <cfRule type="expression" dxfId="477" priority="988">
      <formula>#REF!="Sold out thru May 2022"</formula>
    </cfRule>
    <cfRule type="expression" dxfId="476" priority="989">
      <formula>#REF!="OUT OF STOCK"</formula>
    </cfRule>
    <cfRule type="expression" dxfId="475" priority="990">
      <formula>#REF!="Sold out thru end of year"</formula>
    </cfRule>
    <cfRule type="expression" dxfId="474" priority="991">
      <formula>#REF!="Request Inventory"</formula>
    </cfRule>
    <cfRule type="expression" dxfId="473" priority="992">
      <formula>#REF!&gt;0</formula>
    </cfRule>
    <cfRule type="expression" dxfId="472" priority="993">
      <formula>#REF!="End of Life"</formula>
    </cfRule>
    <cfRule type="expression" dxfId="471" priority="994">
      <formula>#REF!="Sold out thru May 2022"</formula>
    </cfRule>
    <cfRule type="expression" dxfId="470" priority="995">
      <formula>#REF!="OUT OF STOCK"</formula>
    </cfRule>
    <cfRule type="expression" dxfId="469" priority="996">
      <formula>#REF!="Sold out thru end of year"</formula>
    </cfRule>
    <cfRule type="expression" dxfId="468" priority="997">
      <formula>#REF!="Request Inventory"</formula>
    </cfRule>
    <cfRule type="expression" dxfId="467" priority="998">
      <formula>#REF!&gt;0</formula>
    </cfRule>
    <cfRule type="expression" dxfId="466" priority="999">
      <formula>#REF!="End of Life"</formula>
    </cfRule>
    <cfRule type="expression" dxfId="465" priority="1000">
      <formula>#REF!="Sold out thru May 2022"</formula>
    </cfRule>
    <cfRule type="expression" dxfId="464" priority="1001">
      <formula>#REF!="OUT OF STOCK"</formula>
    </cfRule>
    <cfRule type="expression" dxfId="463" priority="1002">
      <formula>#REF!="Sold out thru end of year"</formula>
    </cfRule>
    <cfRule type="expression" dxfId="462" priority="1003">
      <formula>#REF!="Request Inventory"</formula>
    </cfRule>
    <cfRule type="expression" dxfId="461" priority="1004">
      <formula>#REF!&gt;0</formula>
    </cfRule>
    <cfRule type="expression" dxfId="460" priority="1005">
      <formula>#REF!="End of Life"</formula>
    </cfRule>
    <cfRule type="expression" dxfId="459" priority="1006">
      <formula>#REF!="Sold out thru May 2022"</formula>
    </cfRule>
    <cfRule type="expression" dxfId="458" priority="1007">
      <formula>#REF!="OUT OF STOCK"</formula>
    </cfRule>
    <cfRule type="expression" dxfId="457" priority="1008">
      <formula>#REF!="Sold out thru end of year"</formula>
    </cfRule>
    <cfRule type="expression" dxfId="456" priority="1009">
      <formula>#REF!="Request Inventory"</formula>
    </cfRule>
    <cfRule type="expression" dxfId="455" priority="1010">
      <formula>#REF!&gt;0</formula>
    </cfRule>
    <cfRule type="expression" dxfId="454" priority="1011">
      <formula>#REF!="End of Life"</formula>
    </cfRule>
    <cfRule type="expression" dxfId="453" priority="1012">
      <formula>#REF!="Sold out thru May 2022"</formula>
    </cfRule>
    <cfRule type="expression" dxfId="452" priority="1013">
      <formula>#REF!="OUT OF STOCK"</formula>
    </cfRule>
    <cfRule type="expression" dxfId="451" priority="1014">
      <formula>#REF!="Sold out thru end of year"</formula>
    </cfRule>
    <cfRule type="expression" dxfId="450" priority="1015">
      <formula>#REF!="Request Inventory"</formula>
    </cfRule>
    <cfRule type="expression" dxfId="449" priority="1016">
      <formula>#REF!&gt;0</formula>
    </cfRule>
    <cfRule type="expression" dxfId="448" priority="1017">
      <formula>#REF!="End of Life"</formula>
    </cfRule>
    <cfRule type="expression" dxfId="447" priority="1018">
      <formula>#REF!="Sold out thru May 2022"</formula>
    </cfRule>
    <cfRule type="expression" dxfId="446" priority="1019">
      <formula>#REF!="OUT OF STOCK"</formula>
    </cfRule>
    <cfRule type="expression" dxfId="445" priority="1020">
      <formula>#REF!="Sold out thru end of year"</formula>
    </cfRule>
    <cfRule type="expression" dxfId="444" priority="1021">
      <formula>#REF!="Request Inventory"</formula>
    </cfRule>
    <cfRule type="expression" dxfId="443" priority="1022">
      <formula>#REF!&gt;0</formula>
    </cfRule>
    <cfRule type="expression" dxfId="442" priority="1023">
      <formula>#REF!="End of Life"</formula>
    </cfRule>
    <cfRule type="expression" dxfId="441" priority="1024">
      <formula>#REF!="Sold out thru May 2022"</formula>
    </cfRule>
    <cfRule type="expression" dxfId="440" priority="1025">
      <formula>#REF!="OUT OF STOCK"</formula>
    </cfRule>
    <cfRule type="expression" dxfId="439" priority="1026">
      <formula>#REF!="Sold out thru end of year"</formula>
    </cfRule>
    <cfRule type="expression" dxfId="438" priority="1027">
      <formula>#REF!="Request Inventory"</formula>
    </cfRule>
    <cfRule type="expression" dxfId="437" priority="1028">
      <formula>#REF!&gt;0</formula>
    </cfRule>
    <cfRule type="expression" dxfId="436" priority="1029">
      <formula>#REF!="End of Life"</formula>
    </cfRule>
    <cfRule type="expression" dxfId="435" priority="1030">
      <formula>#REF!="Sold out thru May 2022"</formula>
    </cfRule>
    <cfRule type="expression" dxfId="434" priority="1031">
      <formula>#REF!="OUT OF STOCK"</formula>
    </cfRule>
    <cfRule type="expression" dxfId="433" priority="1032">
      <formula>#REF!="Sold out thru end of year"</formula>
    </cfRule>
    <cfRule type="expression" dxfId="432" priority="1033">
      <formula>#REF!="Request Inventory"</formula>
    </cfRule>
    <cfRule type="expression" dxfId="431" priority="1034">
      <formula>#REF!&gt;0</formula>
    </cfRule>
    <cfRule type="expression" dxfId="430" priority="1059">
      <formula>#REF!="End of Life"</formula>
    </cfRule>
    <cfRule type="expression" dxfId="429" priority="1060">
      <formula>#REF!="Sold out thru May 2022"</formula>
    </cfRule>
    <cfRule type="expression" dxfId="428" priority="1061">
      <formula>#REF!="OUT OF STOCK"</formula>
    </cfRule>
    <cfRule type="expression" dxfId="427" priority="1062">
      <formula>#REF!="Sold out thru end of year"</formula>
    </cfRule>
    <cfRule type="expression" dxfId="426" priority="1063">
      <formula>#REF!="Request Inventory"</formula>
    </cfRule>
    <cfRule type="expression" dxfId="425" priority="1064">
      <formula>#REF!&gt;0</formula>
    </cfRule>
  </conditionalFormatting>
  <conditionalFormatting sqref="A26:A31">
    <cfRule type="duplicateValues" dxfId="424" priority="1830"/>
  </conditionalFormatting>
  <conditionalFormatting sqref="A33:A34 C35:C44">
    <cfRule type="expression" dxfId="423" priority="855">
      <formula>#REF!="End of Life"</formula>
    </cfRule>
    <cfRule type="expression" dxfId="422" priority="856">
      <formula>#REF!="Sold out thru May 2022"</formula>
    </cfRule>
    <cfRule type="expression" dxfId="421" priority="857">
      <formula>#REF!="OUT OF STOCK"</formula>
    </cfRule>
    <cfRule type="expression" dxfId="420" priority="858">
      <formula>#REF!="Sold out thru end of year"</formula>
    </cfRule>
    <cfRule type="expression" dxfId="419" priority="859">
      <formula>#REF!="UTF - Sell what's in stock"</formula>
    </cfRule>
    <cfRule type="expression" dxfId="418" priority="860">
      <formula>#REF!&gt;0</formula>
    </cfRule>
  </conditionalFormatting>
  <conditionalFormatting sqref="A33:A34">
    <cfRule type="expression" dxfId="417" priority="825">
      <formula>#REF!="End of Life"</formula>
    </cfRule>
    <cfRule type="expression" dxfId="416" priority="826">
      <formula>#REF!="Sold out thru May 2022"</formula>
    </cfRule>
    <cfRule type="expression" dxfId="415" priority="827">
      <formula>#REF!="OUT OF STOCK"</formula>
    </cfRule>
    <cfRule type="expression" dxfId="414" priority="828">
      <formula>#REF!="Sold out thru end of year"</formula>
    </cfRule>
    <cfRule type="expression" dxfId="413" priority="829">
      <formula>#REF!="UTF - Sell what's in stock"</formula>
    </cfRule>
    <cfRule type="expression" dxfId="412" priority="830">
      <formula>#REF!&gt;0</formula>
    </cfRule>
    <cfRule type="expression" dxfId="411" priority="843">
      <formula>#REF!="End of Life"</formula>
    </cfRule>
    <cfRule type="expression" dxfId="410" priority="844">
      <formula>#REF!="Sold out thru May 2022"</formula>
    </cfRule>
    <cfRule type="expression" dxfId="409" priority="845">
      <formula>#REF!="OUT OF STOCK"</formula>
    </cfRule>
    <cfRule type="expression" dxfId="408" priority="846">
      <formula>#REF!="Sold out thru end of year"</formula>
    </cfRule>
    <cfRule type="expression" dxfId="407" priority="847">
      <formula>#REF!="UTF - Sell what's in stock"</formula>
    </cfRule>
    <cfRule type="expression" dxfId="406" priority="848">
      <formula>#REF!&gt;0</formula>
    </cfRule>
    <cfRule type="expression" dxfId="405" priority="1047">
      <formula>#REF!="End of Life"</formula>
    </cfRule>
    <cfRule type="expression" dxfId="404" priority="1048">
      <formula>#REF!="Sold out thru May 2022"</formula>
    </cfRule>
    <cfRule type="expression" dxfId="403" priority="1049">
      <formula>#REF!="OUT OF STOCK"</formula>
    </cfRule>
    <cfRule type="expression" dxfId="402" priority="1050">
      <formula>#REF!="Sold out thru end of year"</formula>
    </cfRule>
    <cfRule type="expression" dxfId="401" priority="1051">
      <formula>#REF!="UTF - Sell what's in stock"</formula>
    </cfRule>
    <cfRule type="expression" dxfId="400" priority="1052">
      <formula>#REF!&gt;0</formula>
    </cfRule>
    <cfRule type="expression" dxfId="399" priority="1053">
      <formula>#REF!="End of Life"</formula>
    </cfRule>
    <cfRule type="expression" dxfId="398" priority="1054">
      <formula>#REF!="Sold out thru May 2022"</formula>
    </cfRule>
    <cfRule type="expression" dxfId="397" priority="1055">
      <formula>#REF!="OUT OF STOCK"</formula>
    </cfRule>
    <cfRule type="expression" dxfId="396" priority="1056">
      <formula>#REF!="Sold out thru end of year"</formula>
    </cfRule>
    <cfRule type="expression" dxfId="395" priority="1057">
      <formula>#REF!="UTF - Sell what's in stock"</formula>
    </cfRule>
    <cfRule type="expression" dxfId="394" priority="1058">
      <formula>#REF!&gt;0</formula>
    </cfRule>
  </conditionalFormatting>
  <conditionalFormatting sqref="A42:A44">
    <cfRule type="duplicateValues" dxfId="393" priority="85"/>
  </conditionalFormatting>
  <conditionalFormatting sqref="A45">
    <cfRule type="expression" dxfId="392" priority="230">
      <formula>#REF!="End of Life"</formula>
    </cfRule>
    <cfRule type="expression" dxfId="391" priority="231">
      <formula>#REF!="Sold out thru May 2022"</formula>
    </cfRule>
    <cfRule type="expression" dxfId="390" priority="232">
      <formula>#REF!="OUT OF STOCK"</formula>
    </cfRule>
    <cfRule type="expression" dxfId="389" priority="233">
      <formula>#REF!="Sold out thru end of year"</formula>
    </cfRule>
    <cfRule type="expression" dxfId="388" priority="234">
      <formula>#REF!="UTF - Sell what's in stock"</formula>
    </cfRule>
    <cfRule type="expression" dxfId="387" priority="235">
      <formula>#REF!&gt;0</formula>
    </cfRule>
    <cfRule type="expression" dxfId="386" priority="236">
      <formula>#REF!="End of Life"</formula>
    </cfRule>
    <cfRule type="expression" dxfId="385" priority="237">
      <formula>#REF!="Sold out thru May 2022"</formula>
    </cfRule>
    <cfRule type="expression" dxfId="384" priority="238">
      <formula>#REF!="OUT OF STOCK"</formula>
    </cfRule>
    <cfRule type="expression" dxfId="383" priority="239">
      <formula>#REF!="Sold out thru end of year"</formula>
    </cfRule>
    <cfRule type="expression" dxfId="382" priority="240">
      <formula>#REF!="UTF - Sell what's in stock"</formula>
    </cfRule>
    <cfRule type="expression" dxfId="381" priority="241">
      <formula>#REF!&gt;0</formula>
    </cfRule>
    <cfRule type="expression" dxfId="380" priority="242">
      <formula>#REF!="End of Life"</formula>
    </cfRule>
    <cfRule type="expression" dxfId="379" priority="243">
      <formula>#REF!="Sold out thru May 2022"</formula>
    </cfRule>
    <cfRule type="expression" dxfId="378" priority="244">
      <formula>#REF!="OUT OF STOCK"</formula>
    </cfRule>
    <cfRule type="expression" dxfId="377" priority="245">
      <formula>#REF!="Sold out thru end of year"</formula>
    </cfRule>
    <cfRule type="expression" dxfId="376" priority="246">
      <formula>#REF!="UTF - Sell what's in stock"</formula>
    </cfRule>
    <cfRule type="expression" dxfId="375" priority="247">
      <formula>#REF!&gt;0</formula>
    </cfRule>
    <cfRule type="expression" dxfId="374" priority="248">
      <formula>#REF!="End of Life"</formula>
    </cfRule>
    <cfRule type="expression" dxfId="373" priority="249">
      <formula>#REF!="Sold out thru May 2022"</formula>
    </cfRule>
    <cfRule type="expression" dxfId="372" priority="250">
      <formula>#REF!="OUT OF STOCK"</formula>
    </cfRule>
    <cfRule type="expression" dxfId="371" priority="251">
      <formula>#REF!="Sold out thru end of year"</formula>
    </cfRule>
    <cfRule type="expression" dxfId="370" priority="252">
      <formula>#REF!="UTF - Sell what's in stock"</formula>
    </cfRule>
    <cfRule type="expression" dxfId="369" priority="253">
      <formula>#REF!&gt;0</formula>
    </cfRule>
    <cfRule type="expression" dxfId="368" priority="254">
      <formula>#REF!="End of Life"</formula>
    </cfRule>
    <cfRule type="expression" dxfId="367" priority="255">
      <formula>#REF!="Sold out thru May 2022"</formula>
    </cfRule>
    <cfRule type="expression" dxfId="366" priority="256">
      <formula>#REF!="OUT OF STOCK"</formula>
    </cfRule>
    <cfRule type="expression" dxfId="365" priority="257">
      <formula>#REF!="Sold out thru end of year"</formula>
    </cfRule>
    <cfRule type="expression" dxfId="364" priority="258">
      <formula>#REF!="UTF - Sell what's in stock"</formula>
    </cfRule>
    <cfRule type="expression" dxfId="363" priority="259">
      <formula>#REF!&gt;0</formula>
    </cfRule>
  </conditionalFormatting>
  <conditionalFormatting sqref="A46:A53">
    <cfRule type="duplicateValues" dxfId="362" priority="87"/>
  </conditionalFormatting>
  <conditionalFormatting sqref="A55">
    <cfRule type="expression" dxfId="361" priority="200">
      <formula>#REF!="End of Life"</formula>
    </cfRule>
    <cfRule type="expression" dxfId="360" priority="201">
      <formula>#REF!="Sold out thru May 2022"</formula>
    </cfRule>
    <cfRule type="expression" dxfId="359" priority="202">
      <formula>#REF!="OUT OF STOCK"</formula>
    </cfRule>
    <cfRule type="expression" dxfId="358" priority="203">
      <formula>#REF!="Sold out thru end of year"</formula>
    </cfRule>
    <cfRule type="expression" dxfId="357" priority="204">
      <formula>#REF!="UTF - Sell what's in stock"</formula>
    </cfRule>
    <cfRule type="expression" dxfId="356" priority="205">
      <formula>#REF!&gt;0</formula>
    </cfRule>
    <cfRule type="expression" dxfId="355" priority="206">
      <formula>#REF!="End of Life"</formula>
    </cfRule>
    <cfRule type="expression" dxfId="354" priority="207">
      <formula>#REF!="Sold out thru May 2022"</formula>
    </cfRule>
    <cfRule type="expression" dxfId="353" priority="208">
      <formula>#REF!="OUT OF STOCK"</formula>
    </cfRule>
    <cfRule type="expression" dxfId="352" priority="209">
      <formula>#REF!="Sold out thru end of year"</formula>
    </cfRule>
    <cfRule type="expression" dxfId="351" priority="210">
      <formula>#REF!="UTF - Sell what's in stock"</formula>
    </cfRule>
    <cfRule type="expression" dxfId="350" priority="211">
      <formula>#REF!&gt;0</formula>
    </cfRule>
    <cfRule type="expression" dxfId="349" priority="212">
      <formula>#REF!="End of Life"</formula>
    </cfRule>
    <cfRule type="expression" dxfId="348" priority="213">
      <formula>#REF!="Sold out thru May 2022"</formula>
    </cfRule>
    <cfRule type="expression" dxfId="347" priority="214">
      <formula>#REF!="OUT OF STOCK"</formula>
    </cfRule>
    <cfRule type="expression" dxfId="346" priority="215">
      <formula>#REF!="Sold out thru end of year"</formula>
    </cfRule>
    <cfRule type="expression" dxfId="345" priority="216">
      <formula>#REF!="UTF - Sell what's in stock"</formula>
    </cfRule>
    <cfRule type="expression" dxfId="344" priority="217">
      <formula>#REF!&gt;0</formula>
    </cfRule>
    <cfRule type="expression" dxfId="343" priority="218">
      <formula>#REF!="End of Life"</formula>
    </cfRule>
    <cfRule type="expression" dxfId="342" priority="219">
      <formula>#REF!="Sold out thru May 2022"</formula>
    </cfRule>
    <cfRule type="expression" dxfId="341" priority="220">
      <formula>#REF!="OUT OF STOCK"</formula>
    </cfRule>
    <cfRule type="expression" dxfId="340" priority="221">
      <formula>#REF!="Sold out thru end of year"</formula>
    </cfRule>
    <cfRule type="expression" dxfId="339" priority="222">
      <formula>#REF!="UTF - Sell what's in stock"</formula>
    </cfRule>
    <cfRule type="expression" dxfId="338" priority="223">
      <formula>#REF!&gt;0</formula>
    </cfRule>
    <cfRule type="expression" dxfId="337" priority="224">
      <formula>#REF!="End of Life"</formula>
    </cfRule>
    <cfRule type="expression" dxfId="336" priority="225">
      <formula>#REF!="Sold out thru May 2022"</formula>
    </cfRule>
    <cfRule type="expression" dxfId="335" priority="226">
      <formula>#REF!="OUT OF STOCK"</formula>
    </cfRule>
    <cfRule type="expression" dxfId="334" priority="227">
      <formula>#REF!="Sold out thru end of year"</formula>
    </cfRule>
    <cfRule type="expression" dxfId="333" priority="228">
      <formula>#REF!="UTF - Sell what's in stock"</formula>
    </cfRule>
    <cfRule type="expression" dxfId="332" priority="229">
      <formula>#REF!&gt;0</formula>
    </cfRule>
  </conditionalFormatting>
  <conditionalFormatting sqref="A56:A57">
    <cfRule type="duplicateValues" dxfId="331" priority="86"/>
  </conditionalFormatting>
  <conditionalFormatting sqref="A62:A63">
    <cfRule type="duplicateValues" dxfId="330" priority="22"/>
  </conditionalFormatting>
  <conditionalFormatting sqref="A64">
    <cfRule type="expression" dxfId="329" priority="170">
      <formula>#REF!="End of Life"</formula>
    </cfRule>
    <cfRule type="expression" dxfId="328" priority="171">
      <formula>#REF!="Sold out thru May 2022"</formula>
    </cfRule>
    <cfRule type="expression" dxfId="327" priority="172">
      <formula>#REF!="OUT OF STOCK"</formula>
    </cfRule>
    <cfRule type="expression" dxfId="326" priority="173">
      <formula>#REF!="Sold out thru end of year"</formula>
    </cfRule>
    <cfRule type="expression" dxfId="325" priority="174">
      <formula>#REF!="UTF - Sell what's in stock"</formula>
    </cfRule>
    <cfRule type="expression" dxfId="324" priority="175">
      <formula>#REF!&gt;0</formula>
    </cfRule>
    <cfRule type="expression" dxfId="323" priority="176">
      <formula>#REF!="End of Life"</formula>
    </cfRule>
    <cfRule type="expression" dxfId="322" priority="177">
      <formula>#REF!="Sold out thru May 2022"</formula>
    </cfRule>
    <cfRule type="expression" dxfId="321" priority="178">
      <formula>#REF!="OUT OF STOCK"</formula>
    </cfRule>
    <cfRule type="expression" dxfId="320" priority="179">
      <formula>#REF!="Sold out thru end of year"</formula>
    </cfRule>
    <cfRule type="expression" dxfId="319" priority="180">
      <formula>#REF!="UTF - Sell what's in stock"</formula>
    </cfRule>
    <cfRule type="expression" dxfId="318" priority="181">
      <formula>#REF!&gt;0</formula>
    </cfRule>
    <cfRule type="expression" dxfId="317" priority="182">
      <formula>#REF!="End of Life"</formula>
    </cfRule>
    <cfRule type="expression" dxfId="316" priority="183">
      <formula>#REF!="Sold out thru May 2022"</formula>
    </cfRule>
    <cfRule type="expression" dxfId="315" priority="184">
      <formula>#REF!="OUT OF STOCK"</formula>
    </cfRule>
    <cfRule type="expression" dxfId="314" priority="185">
      <formula>#REF!="Sold out thru end of year"</formula>
    </cfRule>
    <cfRule type="expression" dxfId="313" priority="186">
      <formula>#REF!="UTF - Sell what's in stock"</formula>
    </cfRule>
    <cfRule type="expression" dxfId="312" priority="187">
      <formula>#REF!&gt;0</formula>
    </cfRule>
    <cfRule type="expression" dxfId="311" priority="188">
      <formula>#REF!="End of Life"</formula>
    </cfRule>
    <cfRule type="expression" dxfId="310" priority="189">
      <formula>#REF!="Sold out thru May 2022"</formula>
    </cfRule>
    <cfRule type="expression" dxfId="309" priority="190">
      <formula>#REF!="OUT OF STOCK"</formula>
    </cfRule>
    <cfRule type="expression" dxfId="308" priority="191">
      <formula>#REF!="Sold out thru end of year"</formula>
    </cfRule>
    <cfRule type="expression" dxfId="307" priority="192">
      <formula>#REF!="UTF - Sell what's in stock"</formula>
    </cfRule>
    <cfRule type="expression" dxfId="306" priority="193">
      <formula>#REF!&gt;0</formula>
    </cfRule>
    <cfRule type="expression" dxfId="305" priority="194">
      <formula>#REF!="End of Life"</formula>
    </cfRule>
    <cfRule type="expression" dxfId="304" priority="195">
      <formula>#REF!="Sold out thru May 2022"</formula>
    </cfRule>
    <cfRule type="expression" dxfId="303" priority="196">
      <formula>#REF!="OUT OF STOCK"</formula>
    </cfRule>
    <cfRule type="expression" dxfId="302" priority="197">
      <formula>#REF!="Sold out thru end of year"</formula>
    </cfRule>
    <cfRule type="expression" dxfId="301" priority="198">
      <formula>#REF!="UTF - Sell what's in stock"</formula>
    </cfRule>
    <cfRule type="expression" dxfId="300" priority="199">
      <formula>#REF!&gt;0</formula>
    </cfRule>
  </conditionalFormatting>
  <conditionalFormatting sqref="A65:A70">
    <cfRule type="duplicateValues" dxfId="299" priority="81"/>
  </conditionalFormatting>
  <conditionalFormatting sqref="A72:A76">
    <cfRule type="duplicateValues" dxfId="298" priority="18"/>
  </conditionalFormatting>
  <conditionalFormatting sqref="A77">
    <cfRule type="expression" dxfId="297" priority="140">
      <formula>#REF!="End of Life"</formula>
    </cfRule>
    <cfRule type="expression" dxfId="296" priority="141">
      <formula>#REF!="Sold out thru May 2022"</formula>
    </cfRule>
    <cfRule type="expression" dxfId="295" priority="142">
      <formula>#REF!="OUT OF STOCK"</formula>
    </cfRule>
    <cfRule type="expression" dxfId="294" priority="143">
      <formula>#REF!="Sold out thru end of year"</formula>
    </cfRule>
    <cfRule type="expression" dxfId="293" priority="144">
      <formula>#REF!="UTF - Sell what's in stock"</formula>
    </cfRule>
    <cfRule type="expression" dxfId="292" priority="145">
      <formula>#REF!&gt;0</formula>
    </cfRule>
    <cfRule type="expression" dxfId="291" priority="146">
      <formula>#REF!="End of Life"</formula>
    </cfRule>
    <cfRule type="expression" dxfId="290" priority="147">
      <formula>#REF!="Sold out thru May 2022"</formula>
    </cfRule>
    <cfRule type="expression" dxfId="289" priority="148">
      <formula>#REF!="OUT OF STOCK"</formula>
    </cfRule>
    <cfRule type="expression" dxfId="288" priority="149">
      <formula>#REF!="Sold out thru end of year"</formula>
    </cfRule>
    <cfRule type="expression" dxfId="287" priority="150">
      <formula>#REF!="UTF - Sell what's in stock"</formula>
    </cfRule>
    <cfRule type="expression" dxfId="286" priority="151">
      <formula>#REF!&gt;0</formula>
    </cfRule>
    <cfRule type="expression" dxfId="285" priority="152">
      <formula>#REF!="End of Life"</formula>
    </cfRule>
    <cfRule type="expression" dxfId="284" priority="153">
      <formula>#REF!="Sold out thru May 2022"</formula>
    </cfRule>
    <cfRule type="expression" dxfId="283" priority="154">
      <formula>#REF!="OUT OF STOCK"</formula>
    </cfRule>
    <cfRule type="expression" dxfId="282" priority="155">
      <formula>#REF!="Sold out thru end of year"</formula>
    </cfRule>
    <cfRule type="expression" dxfId="281" priority="156">
      <formula>#REF!="UTF - Sell what's in stock"</formula>
    </cfRule>
    <cfRule type="expression" dxfId="280" priority="157">
      <formula>#REF!&gt;0</formula>
    </cfRule>
    <cfRule type="expression" dxfId="279" priority="158">
      <formula>#REF!="End of Life"</formula>
    </cfRule>
    <cfRule type="expression" dxfId="278" priority="159">
      <formula>#REF!="Sold out thru May 2022"</formula>
    </cfRule>
    <cfRule type="expression" dxfId="277" priority="160">
      <formula>#REF!="OUT OF STOCK"</formula>
    </cfRule>
    <cfRule type="expression" dxfId="276" priority="161">
      <formula>#REF!="Sold out thru end of year"</formula>
    </cfRule>
    <cfRule type="expression" dxfId="275" priority="162">
      <formula>#REF!="UTF - Sell what's in stock"</formula>
    </cfRule>
    <cfRule type="expression" dxfId="274" priority="163">
      <formula>#REF!&gt;0</formula>
    </cfRule>
    <cfRule type="expression" dxfId="273" priority="164">
      <formula>#REF!="End of Life"</formula>
    </cfRule>
    <cfRule type="expression" dxfId="272" priority="165">
      <formula>#REF!="Sold out thru May 2022"</formula>
    </cfRule>
    <cfRule type="expression" dxfId="271" priority="166">
      <formula>#REF!="OUT OF STOCK"</formula>
    </cfRule>
    <cfRule type="expression" dxfId="270" priority="167">
      <formula>#REF!="Sold out thru end of year"</formula>
    </cfRule>
    <cfRule type="expression" dxfId="269" priority="168">
      <formula>#REF!="UTF - Sell what's in stock"</formula>
    </cfRule>
    <cfRule type="expression" dxfId="268" priority="169">
      <formula>#REF!&gt;0</formula>
    </cfRule>
  </conditionalFormatting>
  <conditionalFormatting sqref="A78:A81">
    <cfRule type="duplicateValues" dxfId="267" priority="82"/>
  </conditionalFormatting>
  <conditionalFormatting sqref="A83">
    <cfRule type="duplicateValues" dxfId="266" priority="17"/>
  </conditionalFormatting>
  <conditionalFormatting sqref="A84">
    <cfRule type="expression" dxfId="265" priority="771">
      <formula>#REF!="End of Life"</formula>
    </cfRule>
    <cfRule type="expression" dxfId="264" priority="772">
      <formula>#REF!="Sold out thru May 2022"</formula>
    </cfRule>
    <cfRule type="expression" dxfId="263" priority="773">
      <formula>#REF!="OUT OF STOCK"</formula>
    </cfRule>
    <cfRule type="expression" dxfId="262" priority="774">
      <formula>#REF!="Sold out thru end of year"</formula>
    </cfRule>
    <cfRule type="expression" dxfId="261" priority="775">
      <formula>#REF!="UTF - Sell what's in stock"</formula>
    </cfRule>
    <cfRule type="expression" dxfId="260" priority="776">
      <formula>#REF!&gt;0</formula>
    </cfRule>
    <cfRule type="expression" dxfId="259" priority="777">
      <formula>#REF!="End of Life"</formula>
    </cfRule>
    <cfRule type="expression" dxfId="258" priority="778">
      <formula>#REF!="Sold out thru May 2022"</formula>
    </cfRule>
    <cfRule type="expression" dxfId="257" priority="779">
      <formula>#REF!="OUT OF STOCK"</formula>
    </cfRule>
    <cfRule type="expression" dxfId="256" priority="780">
      <formula>#REF!="Sold out thru end of year"</formula>
    </cfRule>
    <cfRule type="expression" dxfId="255" priority="781">
      <formula>#REF!="Request Inventory"</formula>
    </cfRule>
    <cfRule type="expression" dxfId="254" priority="782">
      <formula>#REF!&gt;0</formula>
    </cfRule>
    <cfRule type="expression" dxfId="253" priority="783">
      <formula>#REF!="End of Life"</formula>
    </cfRule>
    <cfRule type="expression" dxfId="252" priority="784">
      <formula>#REF!="Sold out thru May 2022"</formula>
    </cfRule>
    <cfRule type="expression" dxfId="251" priority="785">
      <formula>#REF!="OUT OF STOCK"</formula>
    </cfRule>
    <cfRule type="expression" dxfId="250" priority="786">
      <formula>#REF!="Sold out thru end of year"</formula>
    </cfRule>
    <cfRule type="expression" dxfId="249" priority="787">
      <formula>#REF!="Request Inventory"</formula>
    </cfRule>
    <cfRule type="expression" dxfId="248" priority="788">
      <formula>#REF!&gt;0</formula>
    </cfRule>
  </conditionalFormatting>
  <conditionalFormatting sqref="A85:A91">
    <cfRule type="duplicateValues" dxfId="247" priority="4002"/>
  </conditionalFormatting>
  <conditionalFormatting sqref="A93">
    <cfRule type="duplicateValues" dxfId="246" priority="16"/>
  </conditionalFormatting>
  <conditionalFormatting sqref="A94">
    <cfRule type="expression" dxfId="245" priority="98">
      <formula>#REF!="End of Life"</formula>
    </cfRule>
    <cfRule type="expression" dxfId="244" priority="99">
      <formula>#REF!="Sold out thru May 2022"</formula>
    </cfRule>
    <cfRule type="expression" dxfId="243" priority="100">
      <formula>#REF!="OUT OF STOCK"</formula>
    </cfRule>
    <cfRule type="expression" dxfId="242" priority="101">
      <formula>#REF!="Sold out thru end of year"</formula>
    </cfRule>
    <cfRule type="expression" dxfId="241" priority="102">
      <formula>#REF!="UTF - Sell what's in stock"</formula>
    </cfRule>
    <cfRule type="expression" dxfId="240" priority="103">
      <formula>#REF!&gt;0</formula>
    </cfRule>
    <cfRule type="expression" dxfId="239" priority="104">
      <formula>#REF!="End of Life"</formula>
    </cfRule>
    <cfRule type="expression" dxfId="238" priority="105">
      <formula>#REF!="Sold out thru May 2022"</formula>
    </cfRule>
    <cfRule type="expression" dxfId="237" priority="106">
      <formula>#REF!="OUT OF STOCK"</formula>
    </cfRule>
    <cfRule type="expression" dxfId="236" priority="107">
      <formula>#REF!="Sold out thru end of year"</formula>
    </cfRule>
    <cfRule type="expression" dxfId="235" priority="108">
      <formula>#REF!="Request Inventory"</formula>
    </cfRule>
    <cfRule type="expression" dxfId="234" priority="109">
      <formula>#REF!&gt;0</formula>
    </cfRule>
    <cfRule type="expression" dxfId="233" priority="110">
      <formula>#REF!="End of Life"</formula>
    </cfRule>
    <cfRule type="expression" dxfId="232" priority="111">
      <formula>#REF!="Sold out thru May 2022"</formula>
    </cfRule>
    <cfRule type="expression" dxfId="231" priority="112">
      <formula>#REF!="OUT OF STOCK"</formula>
    </cfRule>
    <cfRule type="expression" dxfId="230" priority="113">
      <formula>#REF!="Sold out thru end of year"</formula>
    </cfRule>
    <cfRule type="expression" dxfId="229" priority="114">
      <formula>#REF!="Request Inventory"</formula>
    </cfRule>
    <cfRule type="expression" dxfId="228" priority="115">
      <formula>#REF!&gt;0</formula>
    </cfRule>
  </conditionalFormatting>
  <conditionalFormatting sqref="A103">
    <cfRule type="duplicateValues" dxfId="227" priority="15"/>
  </conditionalFormatting>
  <conditionalFormatting sqref="A104 C117:C120">
    <cfRule type="expression" dxfId="226" priority="314">
      <formula>#REF!="End of Life"</formula>
    </cfRule>
    <cfRule type="expression" dxfId="225" priority="315">
      <formula>#REF!="Sold out thru May 2022"</formula>
    </cfRule>
    <cfRule type="expression" dxfId="224" priority="316">
      <formula>#REF!="OUT OF STOCK"</formula>
    </cfRule>
    <cfRule type="expression" dxfId="223" priority="317">
      <formula>#REF!="Sold out thru end of year"</formula>
    </cfRule>
    <cfRule type="expression" dxfId="222" priority="318">
      <formula>#REF!="Request Inventory"</formula>
    </cfRule>
    <cfRule type="expression" dxfId="221" priority="319">
      <formula>#REF!&gt;0</formula>
    </cfRule>
  </conditionalFormatting>
  <conditionalFormatting sqref="A104">
    <cfRule type="expression" dxfId="220" priority="302">
      <formula>#REF!="End of Life"</formula>
    </cfRule>
    <cfRule type="expression" dxfId="219" priority="303">
      <formula>#REF!="Sold out thru May 2022"</formula>
    </cfRule>
    <cfRule type="expression" dxfId="218" priority="304">
      <formula>#REF!="OUT OF STOCK"</formula>
    </cfRule>
    <cfRule type="expression" dxfId="217" priority="305">
      <formula>#REF!="Sold out thru end of year"</formula>
    </cfRule>
    <cfRule type="expression" dxfId="216" priority="306">
      <formula>#REF!="UTF - Sell what's in stock"</formula>
    </cfRule>
    <cfRule type="expression" dxfId="215" priority="307">
      <formula>#REF!&gt;0</formula>
    </cfRule>
    <cfRule type="expression" dxfId="214" priority="308">
      <formula>#REF!="End of Life"</formula>
    </cfRule>
    <cfRule type="expression" dxfId="213" priority="309">
      <formula>#REF!="Sold out thru May 2022"</formula>
    </cfRule>
    <cfRule type="expression" dxfId="212" priority="310">
      <formula>#REF!="OUT OF STOCK"</formula>
    </cfRule>
    <cfRule type="expression" dxfId="211" priority="311">
      <formula>#REF!="Sold out thru end of year"</formula>
    </cfRule>
    <cfRule type="expression" dxfId="210" priority="312">
      <formula>#REF!="Request Inventory"</formula>
    </cfRule>
    <cfRule type="expression" dxfId="209" priority="313">
      <formula>#REF!&gt;0</formula>
    </cfRule>
  </conditionalFormatting>
  <conditionalFormatting sqref="A105:A107 A95:A100 A109:A111">
    <cfRule type="duplicateValues" dxfId="208" priority="80"/>
  </conditionalFormatting>
  <conditionalFormatting sqref="A108">
    <cfRule type="expression" dxfId="207" priority="278">
      <formula>#REF!="End of Life"</formula>
    </cfRule>
    <cfRule type="expression" dxfId="206" priority="279">
      <formula>#REF!="Sold out thru May 2022"</formula>
    </cfRule>
    <cfRule type="expression" dxfId="205" priority="280">
      <formula>#REF!="OUT OF STOCK"</formula>
    </cfRule>
    <cfRule type="expression" dxfId="204" priority="281">
      <formula>#REF!="Sold out thru end of year"</formula>
    </cfRule>
    <cfRule type="expression" dxfId="203" priority="282">
      <formula>#REF!="UTF - Sell what's in stock"</formula>
    </cfRule>
    <cfRule type="expression" dxfId="202" priority="283">
      <formula>#REF!&gt;0</formula>
    </cfRule>
    <cfRule type="expression" dxfId="201" priority="284">
      <formula>#REF!="End of Life"</formula>
    </cfRule>
    <cfRule type="expression" dxfId="200" priority="285">
      <formula>#REF!="Sold out thru May 2022"</formula>
    </cfRule>
    <cfRule type="expression" dxfId="199" priority="286">
      <formula>#REF!="OUT OF STOCK"</formula>
    </cfRule>
    <cfRule type="expression" dxfId="198" priority="287">
      <formula>#REF!="Sold out thru end of year"</formula>
    </cfRule>
    <cfRule type="expression" dxfId="197" priority="288">
      <formula>#REF!="Request Inventory"</formula>
    </cfRule>
    <cfRule type="expression" dxfId="196" priority="289">
      <formula>#REF!&gt;0</formula>
    </cfRule>
    <cfRule type="expression" dxfId="195" priority="290">
      <formula>#REF!="End of Life"</formula>
    </cfRule>
    <cfRule type="expression" dxfId="194" priority="291">
      <formula>#REF!="Sold out thru May 2022"</formula>
    </cfRule>
    <cfRule type="expression" dxfId="193" priority="292">
      <formula>#REF!="OUT OF STOCK"</formula>
    </cfRule>
    <cfRule type="expression" dxfId="192" priority="293">
      <formula>#REF!="Sold out thru end of year"</formula>
    </cfRule>
    <cfRule type="expression" dxfId="191" priority="294">
      <formula>#REF!="Request Inventory"</formula>
    </cfRule>
    <cfRule type="expression" dxfId="190" priority="295">
      <formula>#REF!&gt;0</formula>
    </cfRule>
  </conditionalFormatting>
  <conditionalFormatting sqref="A112">
    <cfRule type="expression" dxfId="189" priority="260">
      <formula>#REF!="End of Life"</formula>
    </cfRule>
    <cfRule type="expression" dxfId="188" priority="261">
      <formula>#REF!="Sold out thru May 2022"</formula>
    </cfRule>
    <cfRule type="expression" dxfId="187" priority="262">
      <formula>#REF!="OUT OF STOCK"</formula>
    </cfRule>
    <cfRule type="expression" dxfId="186" priority="263">
      <formula>#REF!="Sold out thru end of year"</formula>
    </cfRule>
    <cfRule type="expression" dxfId="185" priority="264">
      <formula>#REF!="UTF - Sell what's in stock"</formula>
    </cfRule>
    <cfRule type="expression" dxfId="184" priority="265">
      <formula>#REF!&gt;0</formula>
    </cfRule>
    <cfRule type="expression" dxfId="183" priority="266">
      <formula>#REF!="End of Life"</formula>
    </cfRule>
    <cfRule type="expression" dxfId="182" priority="267">
      <formula>#REF!="Sold out thru May 2022"</formula>
    </cfRule>
    <cfRule type="expression" dxfId="181" priority="268">
      <formula>#REF!="OUT OF STOCK"</formula>
    </cfRule>
    <cfRule type="expression" dxfId="180" priority="269">
      <formula>#REF!="Sold out thru end of year"</formula>
    </cfRule>
    <cfRule type="expression" dxfId="179" priority="270">
      <formula>#REF!="Request Inventory"</formula>
    </cfRule>
    <cfRule type="expression" dxfId="178" priority="271">
      <formula>#REF!&gt;0</formula>
    </cfRule>
    <cfRule type="expression" dxfId="177" priority="272">
      <formula>#REF!="End of Life"</formula>
    </cfRule>
    <cfRule type="expression" dxfId="176" priority="273">
      <formula>#REF!="Sold out thru May 2022"</formula>
    </cfRule>
    <cfRule type="expression" dxfId="175" priority="274">
      <formula>#REF!="OUT OF STOCK"</formula>
    </cfRule>
    <cfRule type="expression" dxfId="174" priority="275">
      <formula>#REF!="Sold out thru end of year"</formula>
    </cfRule>
    <cfRule type="expression" dxfId="173" priority="276">
      <formula>#REF!="Request Inventory"</formula>
    </cfRule>
    <cfRule type="expression" dxfId="172" priority="277">
      <formula>#REF!&gt;0</formula>
    </cfRule>
  </conditionalFormatting>
  <conditionalFormatting sqref="A113:A115">
    <cfRule type="duplicateValues" dxfId="171" priority="21"/>
  </conditionalFormatting>
  <conditionalFormatting sqref="A116">
    <cfRule type="expression" dxfId="170" priority="1131">
      <formula>#REF!="End of Life"</formula>
    </cfRule>
    <cfRule type="expression" dxfId="169" priority="1132">
      <formula>#REF!="Sold out thru May 2022"</formula>
    </cfRule>
    <cfRule type="expression" dxfId="168" priority="1133">
      <formula>#REF!="OUT OF STOCK"</formula>
    </cfRule>
    <cfRule type="expression" dxfId="167" priority="1134">
      <formula>#REF!="Sold out thru end of year"</formula>
    </cfRule>
    <cfRule type="expression" dxfId="166" priority="1135">
      <formula>#REF!="Request Inventory"</formula>
    </cfRule>
    <cfRule type="expression" dxfId="165" priority="1136">
      <formula>#REF!&gt;0</formula>
    </cfRule>
    <cfRule type="expression" dxfId="164" priority="1137">
      <formula>#REF!="End of Life"</formula>
    </cfRule>
    <cfRule type="expression" dxfId="163" priority="1138">
      <formula>#REF!="Sold out thru May 2022"</formula>
    </cfRule>
    <cfRule type="expression" dxfId="162" priority="1139">
      <formula>#REF!="OUT OF STOCK"</formula>
    </cfRule>
    <cfRule type="expression" dxfId="161" priority="1140">
      <formula>#REF!="Sold out thru end of year"</formula>
    </cfRule>
    <cfRule type="expression" dxfId="160" priority="1141">
      <formula>#REF!="Request Inventory"</formula>
    </cfRule>
    <cfRule type="expression" dxfId="159" priority="1142">
      <formula>#REF!&gt;0</formula>
    </cfRule>
  </conditionalFormatting>
  <conditionalFormatting sqref="A117:A119">
    <cfRule type="duplicateValues" dxfId="158" priority="20"/>
  </conditionalFormatting>
  <conditionalFormatting sqref="A120">
    <cfRule type="duplicateValues" dxfId="157" priority="94"/>
  </conditionalFormatting>
  <conditionalFormatting sqref="A125:A127">
    <cfRule type="duplicateValues" dxfId="156" priority="26"/>
  </conditionalFormatting>
  <conditionalFormatting sqref="A128">
    <cfRule type="duplicateValues" dxfId="155" priority="4003"/>
  </conditionalFormatting>
  <conditionalFormatting sqref="A130">
    <cfRule type="duplicateValues" dxfId="154" priority="14"/>
  </conditionalFormatting>
  <conditionalFormatting sqref="A132:A134">
    <cfRule type="duplicateValues" dxfId="153" priority="24"/>
  </conditionalFormatting>
  <conditionalFormatting sqref="A137">
    <cfRule type="duplicateValues" dxfId="152" priority="13"/>
  </conditionalFormatting>
  <conditionalFormatting sqref="A139:A142">
    <cfRule type="duplicateValues" dxfId="151" priority="19"/>
  </conditionalFormatting>
  <conditionalFormatting sqref="A144">
    <cfRule type="duplicateValues" dxfId="150" priority="12"/>
  </conditionalFormatting>
  <conditionalFormatting sqref="A146:A147">
    <cfRule type="duplicateValues" dxfId="149" priority="30"/>
  </conditionalFormatting>
  <conditionalFormatting sqref="A152">
    <cfRule type="duplicateValues" dxfId="148" priority="38"/>
  </conditionalFormatting>
  <conditionalFormatting sqref="A154">
    <cfRule type="duplicateValues" dxfId="147" priority="11"/>
  </conditionalFormatting>
  <conditionalFormatting sqref="A156:A158">
    <cfRule type="duplicateValues" dxfId="146" priority="28"/>
  </conditionalFormatting>
  <conditionalFormatting sqref="A159:A164">
    <cfRule type="duplicateValues" dxfId="145" priority="31"/>
  </conditionalFormatting>
  <conditionalFormatting sqref="A166">
    <cfRule type="duplicateValues" dxfId="144" priority="10"/>
  </conditionalFormatting>
  <conditionalFormatting sqref="A178">
    <cfRule type="duplicateValues" dxfId="143" priority="9"/>
  </conditionalFormatting>
  <conditionalFormatting sqref="A188">
    <cfRule type="duplicateValues" dxfId="142" priority="8"/>
  </conditionalFormatting>
  <conditionalFormatting sqref="C10:C14 A24:A25 A116">
    <cfRule type="expression" dxfId="141" priority="1036">
      <formula>#REF!="Sold out thru May 2022"</formula>
    </cfRule>
    <cfRule type="expression" dxfId="140" priority="1037">
      <formula>#REF!="OUT OF STOCK"</formula>
    </cfRule>
    <cfRule type="expression" dxfId="139" priority="1038">
      <formula>#REF!="Sold out thru end of year"</formula>
    </cfRule>
    <cfRule type="expression" dxfId="138" priority="1039">
      <formula>#REF!="Request Inventory"</formula>
    </cfRule>
    <cfRule type="expression" dxfId="137" priority="1040">
      <formula>#REF!&gt;0</formula>
    </cfRule>
  </conditionalFormatting>
  <conditionalFormatting sqref="C16:C17 C95:C103 C125:C130 C180:C188 C132:C137">
    <cfRule type="expression" dxfId="136" priority="1083">
      <formula>#REF!="End of Life"</formula>
    </cfRule>
    <cfRule type="expression" dxfId="135" priority="1084">
      <formula>#REF!="Sold out thru May 2022"</formula>
    </cfRule>
    <cfRule type="expression" dxfId="134" priority="1085">
      <formula>#REF!="OUT OF STOCK"</formula>
    </cfRule>
    <cfRule type="expression" dxfId="133" priority="1086">
      <formula>#REF!="Sold out thru end of year"</formula>
    </cfRule>
    <cfRule type="expression" dxfId="132" priority="1087">
      <formula>#REF!="Request Inventory"</formula>
    </cfRule>
    <cfRule type="expression" dxfId="131" priority="1088">
      <formula>#REF!&gt;0</formula>
    </cfRule>
  </conditionalFormatting>
  <conditionalFormatting sqref="C17:C24 A116 V47:V59 C85:C93">
    <cfRule type="expression" dxfId="130" priority="1113">
      <formula>#REF!="End of Life"</formula>
    </cfRule>
  </conditionalFormatting>
  <conditionalFormatting sqref="C17:C24 V47:V59 C85:C93 A116">
    <cfRule type="expression" dxfId="129" priority="1114">
      <formula>#REF!="Sold out thru May 2022"</formula>
    </cfRule>
    <cfRule type="expression" dxfId="128" priority="1115">
      <formula>#REF!="OUT OF STOCK"</formula>
    </cfRule>
    <cfRule type="expression" dxfId="127" priority="1116">
      <formula>#REF!="Sold out thru end of year"</formula>
    </cfRule>
    <cfRule type="expression" dxfId="126" priority="1117">
      <formula>#REF!="Request Inventory"</formula>
    </cfRule>
    <cfRule type="expression" dxfId="125" priority="1118">
      <formula>#REF!&gt;0</formula>
    </cfRule>
  </conditionalFormatting>
  <conditionalFormatting sqref="C26:C29">
    <cfRule type="expression" dxfId="124" priority="1125">
      <formula>#REF!="End of Life"</formula>
    </cfRule>
    <cfRule type="expression" dxfId="123" priority="1126">
      <formula>#REF!="Sold out thru May 2022"</formula>
    </cfRule>
    <cfRule type="expression" dxfId="122" priority="1127">
      <formula>#REF!="OUT OF STOCK"</formula>
    </cfRule>
    <cfRule type="expression" dxfId="121" priority="1128">
      <formula>#REF!="Sold out thru end of year"</formula>
    </cfRule>
    <cfRule type="expression" dxfId="120" priority="1129">
      <formula>#REF!="Request Inventory"</formula>
    </cfRule>
    <cfRule type="expression" dxfId="119" priority="1130">
      <formula>#REF!&gt;0</formula>
    </cfRule>
  </conditionalFormatting>
  <conditionalFormatting sqref="C26:C31">
    <cfRule type="expression" dxfId="118" priority="1077">
      <formula>#REF!="End of Life"</formula>
    </cfRule>
    <cfRule type="expression" dxfId="117" priority="1078">
      <formula>#REF!="Sold out thru May 2022"</formula>
    </cfRule>
    <cfRule type="expression" dxfId="116" priority="1079">
      <formula>#REF!="OUT OF STOCK"</formula>
    </cfRule>
    <cfRule type="expression" dxfId="115" priority="1080">
      <formula>#REF!="Sold out thru end of year"</formula>
    </cfRule>
    <cfRule type="expression" dxfId="114" priority="1081">
      <formula>#REF!="Request Inventory"</formula>
    </cfRule>
    <cfRule type="expression" dxfId="113" priority="1082">
      <formula>#REF!&gt;0</formula>
    </cfRule>
  </conditionalFormatting>
  <conditionalFormatting sqref="C30:C33">
    <cfRule type="expression" dxfId="112" priority="789">
      <formula>#REF!="End of Life"</formula>
    </cfRule>
    <cfRule type="expression" dxfId="111" priority="790">
      <formula>#REF!="Sold out thru May 2022"</formula>
    </cfRule>
    <cfRule type="expression" dxfId="110" priority="791">
      <formula>#REF!="OUT OF STOCK"</formula>
    </cfRule>
    <cfRule type="expression" dxfId="109" priority="792">
      <formula>#REF!="Sold out thru end of year"</formula>
    </cfRule>
    <cfRule type="expression" dxfId="108" priority="793">
      <formula>#REF!="Request Inventory"</formula>
    </cfRule>
    <cfRule type="expression" dxfId="107" priority="794">
      <formula>#REF!&gt;0</formula>
    </cfRule>
  </conditionalFormatting>
  <conditionalFormatting sqref="A15 A116 C46:C54 C56:C63 C65:C76">
    <cfRule type="expression" dxfId="106" priority="573">
      <formula>#REF!="End of Life"</formula>
    </cfRule>
  </conditionalFormatting>
  <conditionalFormatting sqref="C46:C54">
    <cfRule type="expression" dxfId="105" priority="128">
      <formula>#REF!="End of Life"</formula>
    </cfRule>
    <cfRule type="expression" dxfId="104" priority="129">
      <formula>#REF!="Sold out thru May 2022"</formula>
    </cfRule>
    <cfRule type="expression" dxfId="103" priority="130">
      <formula>#REF!="OUT OF STOCK"</formula>
    </cfRule>
    <cfRule type="expression" dxfId="102" priority="131">
      <formula>#REF!="Sold out thru end of year"</formula>
    </cfRule>
    <cfRule type="expression" dxfId="101" priority="132">
      <formula>#REF!="UTF - Sell what's in stock"</formula>
    </cfRule>
    <cfRule type="expression" dxfId="100" priority="133">
      <formula>#REF!&gt;0</formula>
    </cfRule>
  </conditionalFormatting>
  <conditionalFormatting sqref="C56:C63">
    <cfRule type="expression" dxfId="99" priority="122">
      <formula>#REF!="End of Life"</formula>
    </cfRule>
    <cfRule type="expression" dxfId="98" priority="123">
      <formula>#REF!="Sold out thru May 2022"</formula>
    </cfRule>
    <cfRule type="expression" dxfId="97" priority="124">
      <formula>#REF!="OUT OF STOCK"</formula>
    </cfRule>
    <cfRule type="expression" dxfId="96" priority="125">
      <formula>#REF!="Sold out thru end of year"</formula>
    </cfRule>
    <cfRule type="expression" dxfId="95" priority="126">
      <formula>#REF!="UTF - Sell what's in stock"</formula>
    </cfRule>
    <cfRule type="expression" dxfId="94" priority="127">
      <formula>#REF!&gt;0</formula>
    </cfRule>
  </conditionalFormatting>
  <conditionalFormatting sqref="C65:C76">
    <cfRule type="expression" dxfId="93" priority="116">
      <formula>#REF!="End of Life"</formula>
    </cfRule>
    <cfRule type="expression" dxfId="92" priority="117">
      <formula>#REF!="Sold out thru May 2022"</formula>
    </cfRule>
    <cfRule type="expression" dxfId="91" priority="118">
      <formula>#REF!="OUT OF STOCK"</formula>
    </cfRule>
    <cfRule type="expression" dxfId="90" priority="119">
      <formula>#REF!="Sold out thru end of year"</formula>
    </cfRule>
    <cfRule type="expression" dxfId="89" priority="120">
      <formula>#REF!="UTF - Sell what's in stock"</formula>
    </cfRule>
    <cfRule type="expression" dxfId="88" priority="121">
      <formula>#REF!&gt;0</formula>
    </cfRule>
  </conditionalFormatting>
  <conditionalFormatting sqref="C78:C83">
    <cfRule type="expression" dxfId="87" priority="1065">
      <formula>#REF!="End of Life"</formula>
    </cfRule>
    <cfRule type="expression" dxfId="86" priority="1066">
      <formula>#REF!="Sold out thru May 2022"</formula>
    </cfRule>
    <cfRule type="expression" dxfId="85" priority="1067">
      <formula>#REF!="OUT OF STOCK"</formula>
    </cfRule>
    <cfRule type="expression" dxfId="84" priority="1068">
      <formula>#REF!="Sold out thru end of year"</formula>
    </cfRule>
    <cfRule type="expression" dxfId="83" priority="1069">
      <formula>#REF!="UTF - Sell what's in stock"</formula>
    </cfRule>
    <cfRule type="expression" dxfId="82" priority="1070">
      <formula>#REF!&gt;0</formula>
    </cfRule>
  </conditionalFormatting>
  <conditionalFormatting sqref="C105:C107">
    <cfRule type="expression" dxfId="81" priority="296">
      <formula>#REF!="End of Life"</formula>
    </cfRule>
    <cfRule type="expression" dxfId="80" priority="297">
      <formula>#REF!="Sold out thru May 2022"</formula>
    </cfRule>
    <cfRule type="expression" dxfId="79" priority="298">
      <formula>#REF!="OUT OF STOCK"</formula>
    </cfRule>
    <cfRule type="expression" dxfId="78" priority="299">
      <formula>#REF!="Sold out thru end of year"</formula>
    </cfRule>
    <cfRule type="expression" dxfId="77" priority="300">
      <formula>#REF!="Request Inventory"</formula>
    </cfRule>
    <cfRule type="expression" dxfId="76" priority="301">
      <formula>#REF!&gt;0</formula>
    </cfRule>
  </conditionalFormatting>
  <conditionalFormatting sqref="C109:C111">
    <cfRule type="expression" dxfId="75" priority="326">
      <formula>#REF!="End of Life"</formula>
    </cfRule>
    <cfRule type="expression" dxfId="74" priority="327">
      <formula>#REF!="Sold out thru May 2022"</formula>
    </cfRule>
    <cfRule type="expression" dxfId="73" priority="328">
      <formula>#REF!="OUT OF STOCK"</formula>
    </cfRule>
    <cfRule type="expression" dxfId="72" priority="329">
      <formula>#REF!="Sold out thru end of year"</formula>
    </cfRule>
    <cfRule type="expression" dxfId="71" priority="330">
      <formula>#REF!="Request Inventory"</formula>
    </cfRule>
    <cfRule type="expression" dxfId="70" priority="331">
      <formula>#REF!&gt;0</formula>
    </cfRule>
  </conditionalFormatting>
  <conditionalFormatting sqref="C113:C115">
    <cfRule type="expression" dxfId="69" priority="320">
      <formula>#REF!="End of Life"</formula>
    </cfRule>
    <cfRule type="expression" dxfId="68" priority="321">
      <formula>#REF!="Sold out thru May 2022"</formula>
    </cfRule>
    <cfRule type="expression" dxfId="67" priority="322">
      <formula>#REF!="OUT OF STOCK"</formula>
    </cfRule>
    <cfRule type="expression" dxfId="66" priority="323">
      <formula>#REF!="Sold out thru end of year"</formula>
    </cfRule>
    <cfRule type="expression" dxfId="65" priority="324">
      <formula>#REF!="Request Inventory"</formula>
    </cfRule>
    <cfRule type="expression" dxfId="64" priority="325">
      <formula>#REF!&gt;0</formula>
    </cfRule>
  </conditionalFormatting>
  <conditionalFormatting sqref="C139:C144">
    <cfRule type="expression" dxfId="63" priority="32">
      <formula>#REF!="End of Life"</formula>
    </cfRule>
    <cfRule type="expression" dxfId="62" priority="33">
      <formula>#REF!="Sold out thru May 2022"</formula>
    </cfRule>
    <cfRule type="expression" dxfId="61" priority="34">
      <formula>#REF!="OUT OF STOCK"</formula>
    </cfRule>
    <cfRule type="expression" dxfId="60" priority="35">
      <formula>#REF!="Sold out thru end of year"</formula>
    </cfRule>
    <cfRule type="expression" dxfId="59" priority="36">
      <formula>#REF!="Request Inventory"</formula>
    </cfRule>
    <cfRule type="expression" dxfId="58" priority="37">
      <formula>#REF!&gt;0</formula>
    </cfRule>
  </conditionalFormatting>
  <conditionalFormatting sqref="C146:C154">
    <cfRule type="expression" dxfId="57" priority="39">
      <formula>#REF!="End of Life"</formula>
    </cfRule>
    <cfRule type="expression" dxfId="56" priority="40">
      <formula>#REF!="Sold out thru May 2022"</formula>
    </cfRule>
    <cfRule type="expression" dxfId="55" priority="41">
      <formula>#REF!="OUT OF STOCK"</formula>
    </cfRule>
    <cfRule type="expression" dxfId="54" priority="42">
      <formula>#REF!="Sold out thru end of year"</formula>
    </cfRule>
    <cfRule type="expression" dxfId="53" priority="43">
      <formula>#REF!="Request Inventory"</formula>
    </cfRule>
    <cfRule type="expression" dxfId="52" priority="44">
      <formula>#REF!&gt;0</formula>
    </cfRule>
  </conditionalFormatting>
  <conditionalFormatting sqref="C156:C166">
    <cfRule type="expression" dxfId="51" priority="63">
      <formula>#REF!="End of Life"</formula>
    </cfRule>
    <cfRule type="expression" dxfId="50" priority="64">
      <formula>#REF!="Sold out thru May 2022"</formula>
    </cfRule>
    <cfRule type="expression" dxfId="49" priority="65">
      <formula>#REF!="OUT OF STOCK"</formula>
    </cfRule>
    <cfRule type="expression" dxfId="48" priority="66">
      <formula>#REF!="Sold out thru end of year"</formula>
    </cfRule>
    <cfRule type="expression" dxfId="47" priority="67">
      <formula>#REF!="Request Inventory"</formula>
    </cfRule>
    <cfRule type="expression" dxfId="46" priority="68">
      <formula>#REF!&gt;0</formula>
    </cfRule>
  </conditionalFormatting>
  <conditionalFormatting sqref="C168:C178">
    <cfRule type="expression" dxfId="45" priority="57">
      <formula>#REF!="End of Life"</formula>
    </cfRule>
    <cfRule type="expression" dxfId="44" priority="58">
      <formula>#REF!="Sold out thru May 2022"</formula>
    </cfRule>
    <cfRule type="expression" dxfId="43" priority="59">
      <formula>#REF!="OUT OF STOCK"</formula>
    </cfRule>
    <cfRule type="expression" dxfId="42" priority="60">
      <formula>#REF!="Sold out thru end of year"</formula>
    </cfRule>
    <cfRule type="expression" dxfId="41" priority="61">
      <formula>#REF!="Request Inventory"</formula>
    </cfRule>
    <cfRule type="expression" dxfId="40" priority="62">
      <formula>#REF!&gt;0</formula>
    </cfRule>
  </conditionalFormatting>
  <conditionalFormatting sqref="S12:S15">
    <cfRule type="duplicateValues" dxfId="39" priority="77"/>
  </conditionalFormatting>
  <conditionalFormatting sqref="S16:S21">
    <cfRule type="duplicateValues" dxfId="38" priority="76"/>
  </conditionalFormatting>
  <conditionalFormatting sqref="S22">
    <cfRule type="duplicateValues" dxfId="37" priority="88"/>
  </conditionalFormatting>
  <conditionalFormatting sqref="S24">
    <cfRule type="duplicateValues" dxfId="36" priority="75"/>
  </conditionalFormatting>
  <conditionalFormatting sqref="S25">
    <cfRule type="duplicateValues" dxfId="35" priority="92"/>
  </conditionalFormatting>
  <conditionalFormatting sqref="S38:S41">
    <cfRule type="duplicateValues" dxfId="34" priority="93"/>
  </conditionalFormatting>
  <conditionalFormatting sqref="S43:S45">
    <cfRule type="duplicateValues" dxfId="33" priority="548"/>
  </conditionalFormatting>
  <conditionalFormatting sqref="S47:S55">
    <cfRule type="duplicateValues" dxfId="32" priority="91"/>
  </conditionalFormatting>
  <conditionalFormatting sqref="S56:S59">
    <cfRule type="duplicateValues" dxfId="31" priority="96"/>
  </conditionalFormatting>
  <conditionalFormatting sqref="V12:V22 V24:V28">
    <cfRule type="expression" dxfId="30" priority="555">
      <formula>#REF!="End of Life"</formula>
    </cfRule>
    <cfRule type="expression" dxfId="29" priority="556">
      <formula>#REF!="Sold out thru May 2022"</formula>
    </cfRule>
    <cfRule type="expression" dxfId="28" priority="557">
      <formula>#REF!="OUT OF STOCK"</formula>
    </cfRule>
    <cfRule type="expression" dxfId="27" priority="558">
      <formula>#REF!="Sold out thru end of year"</formula>
    </cfRule>
    <cfRule type="expression" dxfId="26" priority="559">
      <formula>#REF!="Request Inventory"</formula>
    </cfRule>
    <cfRule type="expression" dxfId="25" priority="560">
      <formula>#REF!&gt;0</formula>
    </cfRule>
  </conditionalFormatting>
  <conditionalFormatting sqref="V30:V33">
    <cfRule type="expression" dxfId="24" priority="542">
      <formula>#REF!="End of Life"</formula>
    </cfRule>
    <cfRule type="expression" dxfId="23" priority="543">
      <formula>#REF!="Sold out thru May 2022"</formula>
    </cfRule>
    <cfRule type="expression" dxfId="22" priority="544">
      <formula>#REF!="OUT OF STOCK"</formula>
    </cfRule>
    <cfRule type="expression" dxfId="21" priority="545">
      <formula>#REF!="Sold out thru end of year"</formula>
    </cfRule>
    <cfRule type="expression" dxfId="20" priority="546">
      <formula>#REF!="Request Inventory"</formula>
    </cfRule>
    <cfRule type="expression" dxfId="19" priority="547">
      <formula>#REF!&gt;0</formula>
    </cfRule>
  </conditionalFormatting>
  <conditionalFormatting sqref="V38:V45">
    <cfRule type="expression" dxfId="18" priority="549">
      <formula>#REF!="End of Life"</formula>
    </cfRule>
    <cfRule type="expression" dxfId="17" priority="550">
      <formula>#REF!="Sold out thru May 2022"</formula>
    </cfRule>
    <cfRule type="expression" dxfId="16" priority="551">
      <formula>#REF!="OUT OF STOCK"</formula>
    </cfRule>
    <cfRule type="expression" dxfId="15" priority="552">
      <formula>#REF!="Sold out thru end of year"</formula>
    </cfRule>
    <cfRule type="expression" dxfId="14" priority="553">
      <formula>#REF!="Request Inventory"</formula>
    </cfRule>
    <cfRule type="expression" dxfId="13" priority="554">
      <formula>#REF!&gt;0</formula>
    </cfRule>
  </conditionalFormatting>
  <conditionalFormatting sqref="V61:V66">
    <cfRule type="expression" dxfId="12" priority="567">
      <formula>#REF!="End of Life"</formula>
    </cfRule>
    <cfRule type="expression" dxfId="11" priority="568">
      <formula>#REF!="Sold out thru May 2022"</formula>
    </cfRule>
    <cfRule type="expression" dxfId="10" priority="569">
      <formula>#REF!="OUT OF STOCK"</formula>
    </cfRule>
    <cfRule type="expression" dxfId="9" priority="570">
      <formula>#REF!="Sold out thru end of year"</formula>
    </cfRule>
    <cfRule type="expression" dxfId="8" priority="571">
      <formula>#REF!="Request Inventory"</formula>
    </cfRule>
    <cfRule type="expression" dxfId="7" priority="572">
      <formula>#REF!&gt;0</formula>
    </cfRule>
  </conditionalFormatting>
  <conditionalFormatting sqref="V71:V78">
    <cfRule type="expression" dxfId="6" priority="561">
      <formula>#REF!="End of Life"</formula>
    </cfRule>
    <cfRule type="expression" dxfId="5" priority="562">
      <formula>#REF!="Sold out thru May 2022"</formula>
    </cfRule>
    <cfRule type="expression" dxfId="4" priority="563">
      <formula>#REF!="OUT OF STOCK"</formula>
    </cfRule>
    <cfRule type="expression" dxfId="3" priority="564">
      <formula>#REF!="Sold out thru end of year"</formula>
    </cfRule>
    <cfRule type="expression" dxfId="2" priority="565">
      <formula>#REF!="Request Inventory"</formula>
    </cfRule>
    <cfRule type="expression" dxfId="1" priority="566">
      <formula>#REF!&gt;0</formula>
    </cfRule>
  </conditionalFormatting>
  <conditionalFormatting sqref="A23">
    <cfRule type="duplicateValues" dxfId="0" priority="1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24741bc5-fb59-4008-a112-b841b95e0f02}" enabled="1" method="Privileged" siteId="{c50c131e-1560-48e3-b5ab-12220818369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Custom Drinkware</vt:lpstr>
      <vt:lpstr>Blank Coolers and More</vt:lpstr>
    </vt:vector>
  </TitlesOfParts>
  <Company>YETI Coolers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Harmon</dc:creator>
  <cp:lastModifiedBy>Blake Crowder</cp:lastModifiedBy>
  <dcterms:created xsi:type="dcterms:W3CDTF">2023-05-05T14:34:25Z</dcterms:created>
  <dcterms:modified xsi:type="dcterms:W3CDTF">2025-03-26T15:08:20Z</dcterms:modified>
</cp:coreProperties>
</file>