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6d79a392e0a53d0/Documents/"/>
    </mc:Choice>
  </mc:AlternateContent>
  <xr:revisionPtr revIDLastSave="35" documentId="8_{3F8018A8-D615-47F7-ACC5-4117BCA7F497}" xr6:coauthVersionLast="47" xr6:coauthVersionMax="47" xr10:uidLastSave="{2A43BC4C-2E74-457B-A6A4-EBA5FD375D1E}"/>
  <bookViews>
    <workbookView xWindow="0" yWindow="0" windowWidth="28800" windowHeight="15480" xr2:uid="{7CF36D6B-B9FE-43EC-B839-26E51C30B9D2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2" i="1" s="1"/>
  <c r="Q1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L12" i="1" l="1"/>
  <c r="L11" i="1"/>
  <c r="L10" i="1"/>
  <c r="L29" i="1"/>
  <c r="L9" i="1"/>
  <c r="L8" i="1"/>
  <c r="L7" i="1"/>
  <c r="L6" i="1"/>
  <c r="L5" i="1"/>
  <c r="L26" i="1"/>
  <c r="L4" i="1"/>
  <c r="L3" i="1"/>
  <c r="L22" i="1"/>
  <c r="L23" i="1"/>
  <c r="L21" i="1"/>
  <c r="L24" i="1"/>
  <c r="L20" i="1"/>
  <c r="L28" i="1"/>
  <c r="L19" i="1"/>
  <c r="L18" i="1"/>
  <c r="L30" i="1"/>
  <c r="L27" i="1"/>
  <c r="L25" i="1"/>
  <c r="L17" i="1"/>
  <c r="L31" i="1"/>
  <c r="L16" i="1"/>
  <c r="L15" i="1"/>
  <c r="L14" i="1"/>
  <c r="L13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Bruno</author>
  </authors>
  <commentList>
    <comment ref="D2" authorId="0" shapeId="0" xr:uid="{8275681B-0D42-4BB8-B44B-D4F22D5FDB20}">
      <text>
        <r>
          <rPr>
            <b/>
            <sz val="9"/>
            <color indexed="81"/>
            <rFont val="Tahoma"/>
            <family val="2"/>
          </rPr>
          <t>David Bruno: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<sst xmlns="http://schemas.openxmlformats.org/spreadsheetml/2006/main" count="58" uniqueCount="48">
  <si>
    <t>Seed</t>
  </si>
  <si>
    <t>Player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</si>
  <si>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</si>
  <si>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</si>
  <si>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</si>
  <si>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</si>
  <si>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</si>
  <si>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</si>
  <si>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</si>
  <si>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</si>
  <si>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</si>
  <si>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Prize Pool</t>
  </si>
  <si>
    <t>Set</t>
  </si>
  <si>
    <t>Added</t>
  </si>
  <si>
    <t>Total</t>
  </si>
  <si>
    <t>Adam Gray</t>
  </si>
  <si>
    <t>Andrew Hernandez</t>
  </si>
  <si>
    <t>Fred Cook</t>
  </si>
  <si>
    <t>Adam Rodriguez</t>
  </si>
  <si>
    <t>David J Bruno</t>
  </si>
  <si>
    <t>Michael Feiertag</t>
  </si>
  <si>
    <t>Ailsa Riddell</t>
  </si>
  <si>
    <t>Rob Endo</t>
  </si>
  <si>
    <t>Amanda McClellan</t>
  </si>
  <si>
    <t>Mike Matthay</t>
  </si>
  <si>
    <t>Paid Out</t>
  </si>
  <si>
    <t>Ryan Bobko</t>
  </si>
  <si>
    <t>Mike Hall FL</t>
  </si>
  <si>
    <t>Scott Weisenritter</t>
  </si>
  <si>
    <t>John JT Thomas</t>
  </si>
  <si>
    <t>Kristen Estile</t>
  </si>
  <si>
    <t>Cleveland Harper</t>
  </si>
  <si>
    <t>D'Angelo Marrero</t>
  </si>
  <si>
    <t>Peter Rein</t>
  </si>
  <si>
    <t>Vinnie Draino</t>
  </si>
  <si>
    <t>Larry Simkin</t>
  </si>
  <si>
    <t>Bash KC</t>
  </si>
  <si>
    <t>Tony Reining</t>
  </si>
  <si>
    <t>Brandon Reining</t>
  </si>
  <si>
    <t>John Apsey</t>
  </si>
  <si>
    <t>Daniel Strelow</t>
  </si>
  <si>
    <t>Drew Robishaw</t>
  </si>
  <si>
    <t>Steve Reining</t>
  </si>
  <si>
    <t>Jason Hudak</t>
  </si>
  <si>
    <t>Week 10</t>
  </si>
  <si>
    <t>Final Place</t>
  </si>
  <si>
    <t>Points</t>
  </si>
  <si>
    <t>https://app.matchplay.events/tournaments/215317/standings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</si>
</sst>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name val="Calibri"/>
      <family val="2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9" borderId="2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23" borderId="2" xfId="0" applyFont="1" applyFill="1" applyBorder="1" applyAlignment="1">
      <alignment horizontal="center"/>
    </xf>
    <xf numFmtId="0" fontId="1" fillId="24" borderId="2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6" fontId="3" fillId="25" borderId="2" xfId="0" applyNumberFormat="1" applyFont="1" applyFill="1" applyBorder="1"/>
    <xf numFmtId="6" fontId="3" fillId="20" borderId="2" xfId="0" applyNumberFormat="1" applyFont="1" applyFill="1" applyBorder="1"/>
    <xf numFmtId="0" fontId="3" fillId="26" borderId="2" xfId="0" applyFont="1" applyFill="1" applyBorder="1" applyAlignment="1">
      <alignment horizontal="center"/>
    </xf>
    <xf numFmtId="0" fontId="3" fillId="26" borderId="2" xfId="0" applyFont="1" applyFill="1" applyBorder="1"/>
    <xf numFmtId="0" fontId="4" fillId="26" borderId="2" xfId="0" applyFont="1" applyFill="1" applyBorder="1"/>
    <xf numFmtId="0" fontId="0" fillId="0" borderId="2" xfId="0" applyBorder="1"/>
    <xf numFmtId="0" fontId="3" fillId="27" borderId="2" xfId="0" applyFont="1" applyFill="1" applyBorder="1"/>
    <xf numFmtId="0" fontId="1" fillId="28" borderId="2" xfId="0" applyFont="1" applyFill="1" applyBorder="1" applyAlignment="1">
      <alignment horizontal="center"/>
    </xf>
    <xf numFmtId="0" fontId="3" fillId="9" borderId="2" xfId="0" applyFont="1" applyFill="1" applyBorder="1"/>
    <xf numFmtId="6" fontId="3" fillId="29" borderId="2" xfId="0" applyNumberFormat="1" applyFont="1" applyFill="1" applyBorder="1"/>
    <xf numFmtId="0" fontId="3" fillId="0" borderId="0" xfId="0" applyFont="1"/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center" vertical="top"/>
    </xf>
    <xf numFmtId="0" fontId="2" fillId="11" borderId="2" xfId="0" applyFont="1" applyFill="1" applyBorder="1" applyAlignment="1">
      <alignment horizontal="center" vertical="top"/>
    </xf>
    <xf numFmtId="0" fontId="2" fillId="12" borderId="2" xfId="0" applyFont="1" applyFill="1" applyBorder="1" applyAlignment="1">
      <alignment horizontal="center" vertical="top"/>
    </xf>
    <xf numFmtId="0" fontId="2" fillId="13" borderId="2" xfId="0" applyFont="1" applyFill="1" applyBorder="1" applyAlignment="1">
      <alignment horizontal="center" vertical="top"/>
    </xf>
    <xf numFmtId="0" fontId="3" fillId="14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6" fontId="3" fillId="18" borderId="2" xfId="0" applyNumberFormat="1" applyFont="1" applyFill="1" applyBorder="1"/>
    <xf numFmtId="6" fontId="3" fillId="26" borderId="2" xfId="0" applyNumberFormat="1" applyFont="1" applyFill="1" applyBorder="1"/>
    <xf numFmtId="0" fontId="1" fillId="18" borderId="1" xfId="0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4673-937F-4C75-87F4-ACA0E36AEC99}">
  <dimension ref="A1:Q32"/>
  <sheetViews>
    <sheetView tabSelected="1" workbookViewId="0">
      <selection activeCell="O10" sqref="O10"/>
    </sheetView>
  </sheetViews>
  <sheetFormatPr defaultRowHeight="14.25" x14ac:dyDescent="0.45"/>
  <cols>
    <col min="1" max="1" width="32.265625" bestFit="1" customWidth="1"/>
    <col min="2" max="7" width="13.86328125" bestFit="1" customWidth="1"/>
    <col min="8" max="8" width="14.19921875" customWidth="1"/>
    <col min="9" max="9" width="13.86328125" bestFit="1" customWidth="1"/>
    <col min="10" max="10" width="13.86328125" customWidth="1"/>
    <col min="11" max="11" width="10.265625" bestFit="1" customWidth="1"/>
    <col min="12" max="12" width="9.73046875" customWidth="1"/>
    <col min="13" max="13" width="17.06640625" bestFit="1" customWidth="1"/>
    <col min="14" max="14" width="16.06640625" customWidth="1"/>
    <col min="15" max="15" width="13.59765625" bestFit="1" customWidth="1"/>
    <col min="16" max="16" width="12.265625" customWidth="1"/>
    <col min="17" max="17" width="13.06640625" bestFit="1" customWidth="1"/>
  </cols>
  <sheetData>
    <row r="1" spans="1:17" ht="26.65" x14ac:dyDescent="0.85">
      <c r="A1" s="21" t="s">
        <v>1</v>
      </c>
      <c r="B1" s="22" t="s">
        <v>2</v>
      </c>
      <c r="C1" s="23" t="s">
        <v>3</v>
      </c>
      <c r="D1" s="24" t="s">
        <v>4</v>
      </c>
      <c r="E1" s="25" t="s">
        <v>5</v>
      </c>
      <c r="F1" s="26" t="s">
        <v>6</v>
      </c>
      <c r="G1" s="27" t="s">
        <v>7</v>
      </c>
      <c r="H1" s="28" t="s">
        <v>8</v>
      </c>
      <c r="I1" s="29" t="s">
        <v>9</v>
      </c>
      <c r="J1" s="30" t="s">
        <v>10</v>
      </c>
      <c r="K1" s="31" t="s">
        <v>46</v>
      </c>
      <c r="L1" s="1" t="s">
        <v>0</v>
      </c>
      <c r="M1" s="39" t="s">
        <v>45</v>
      </c>
      <c r="N1" s="32" t="s">
        <v>11</v>
      </c>
      <c r="O1" s="33" t="s">
        <v>12</v>
      </c>
      <c r="P1" s="34" t="s">
        <v>13</v>
      </c>
      <c r="Q1" s="35" t="s">
        <v>14</v>
      </c>
    </row>
    <row r="2" spans="1:17" ht="26.65" x14ac:dyDescent="0.85">
      <c r="A2" s="9" t="s">
        <v>15</v>
      </c>
      <c r="B2" s="3">
        <v>99</v>
      </c>
      <c r="C2" s="4">
        <v>100</v>
      </c>
      <c r="D2" s="5">
        <v>100</v>
      </c>
      <c r="E2" s="6">
        <v>100</v>
      </c>
      <c r="F2" s="7">
        <v>95</v>
      </c>
      <c r="G2" s="3">
        <v>99</v>
      </c>
      <c r="H2" s="4">
        <v>0</v>
      </c>
      <c r="I2" s="8">
        <v>99</v>
      </c>
      <c r="J2" s="9"/>
      <c r="K2" s="6">
        <f t="shared" ref="K2:K31" si="0">SUM(B2:J2)</f>
        <v>692</v>
      </c>
      <c r="L2" s="2">
        <f>_xlfn.RANK.EQ(K2, $K$2:$K$100, 0)</f>
        <v>3</v>
      </c>
      <c r="M2" s="38"/>
      <c r="N2" s="18" t="s">
        <v>2</v>
      </c>
      <c r="O2" s="10">
        <v>130</v>
      </c>
      <c r="P2" s="11">
        <v>0</v>
      </c>
      <c r="Q2" s="36">
        <f>SUM(O2:P2)</f>
        <v>130</v>
      </c>
    </row>
    <row r="3" spans="1:17" ht="26.65" x14ac:dyDescent="0.85">
      <c r="A3" s="9" t="s">
        <v>16</v>
      </c>
      <c r="B3" s="3">
        <v>100</v>
      </c>
      <c r="C3" s="4">
        <v>95</v>
      </c>
      <c r="D3" s="5">
        <v>98</v>
      </c>
      <c r="E3" s="6">
        <v>0</v>
      </c>
      <c r="F3" s="7">
        <v>97</v>
      </c>
      <c r="G3" s="3">
        <v>91</v>
      </c>
      <c r="H3" s="4">
        <v>99</v>
      </c>
      <c r="I3" s="8">
        <v>98</v>
      </c>
      <c r="J3" s="9"/>
      <c r="K3" s="6">
        <f t="shared" si="0"/>
        <v>678</v>
      </c>
      <c r="L3" s="2">
        <f t="shared" ref="L3:L31" si="1">_xlfn.RANK.EQ(K3, $K$2:$K$100, 0)</f>
        <v>4</v>
      </c>
      <c r="M3" s="38"/>
      <c r="N3" s="18" t="s">
        <v>3</v>
      </c>
      <c r="O3" s="10">
        <v>130</v>
      </c>
      <c r="P3" s="11">
        <v>30</v>
      </c>
      <c r="Q3" s="36">
        <f t="shared" ref="Q3:Q9" si="2">SUM(O3:P3)</f>
        <v>160</v>
      </c>
    </row>
    <row r="4" spans="1:17" ht="26.65" x14ac:dyDescent="0.85">
      <c r="A4" s="9" t="s">
        <v>17</v>
      </c>
      <c r="B4" s="3">
        <v>97</v>
      </c>
      <c r="C4" s="4">
        <v>97</v>
      </c>
      <c r="D4" s="5">
        <v>97</v>
      </c>
      <c r="E4" s="6">
        <v>96</v>
      </c>
      <c r="F4" s="7">
        <v>96</v>
      </c>
      <c r="G4" s="3">
        <v>96</v>
      </c>
      <c r="H4" s="4">
        <v>0</v>
      </c>
      <c r="I4" s="8">
        <v>96</v>
      </c>
      <c r="J4" s="9"/>
      <c r="K4" s="6">
        <f t="shared" si="0"/>
        <v>675</v>
      </c>
      <c r="L4" s="2">
        <f t="shared" si="1"/>
        <v>5</v>
      </c>
      <c r="M4" s="38"/>
      <c r="N4" s="18" t="s">
        <v>4</v>
      </c>
      <c r="O4" s="10">
        <v>80</v>
      </c>
      <c r="P4" s="11">
        <v>5</v>
      </c>
      <c r="Q4" s="36">
        <f t="shared" si="2"/>
        <v>85</v>
      </c>
    </row>
    <row r="5" spans="1:17" ht="26.65" x14ac:dyDescent="0.85">
      <c r="A5" s="9" t="s">
        <v>18</v>
      </c>
      <c r="B5" s="3">
        <v>95</v>
      </c>
      <c r="C5" s="4">
        <v>92</v>
      </c>
      <c r="D5" s="5">
        <v>95</v>
      </c>
      <c r="E5" s="6">
        <v>92</v>
      </c>
      <c r="F5" s="7">
        <v>86</v>
      </c>
      <c r="G5" s="3">
        <v>90</v>
      </c>
      <c r="H5" s="4">
        <v>94</v>
      </c>
      <c r="I5" s="8">
        <v>92</v>
      </c>
      <c r="J5" s="9"/>
      <c r="K5" s="6">
        <f t="shared" si="0"/>
        <v>736</v>
      </c>
      <c r="L5" s="2">
        <f t="shared" si="1"/>
        <v>1</v>
      </c>
      <c r="M5" s="38"/>
      <c r="N5" s="18" t="s">
        <v>5</v>
      </c>
      <c r="O5" s="10">
        <v>150</v>
      </c>
      <c r="P5" s="11">
        <v>15</v>
      </c>
      <c r="Q5" s="36">
        <f t="shared" si="2"/>
        <v>165</v>
      </c>
    </row>
    <row r="6" spans="1:17" ht="26.65" x14ac:dyDescent="0.85">
      <c r="A6" s="9" t="s">
        <v>19</v>
      </c>
      <c r="B6" s="3">
        <v>90</v>
      </c>
      <c r="C6" s="4">
        <v>93</v>
      </c>
      <c r="D6" s="5">
        <v>93</v>
      </c>
      <c r="E6" s="6">
        <v>90</v>
      </c>
      <c r="F6" s="7">
        <v>87</v>
      </c>
      <c r="G6" s="3">
        <v>85</v>
      </c>
      <c r="H6" s="4">
        <v>97</v>
      </c>
      <c r="I6" s="8">
        <v>90</v>
      </c>
      <c r="J6" s="9"/>
      <c r="K6" s="6">
        <f t="shared" si="0"/>
        <v>725</v>
      </c>
      <c r="L6" s="2">
        <f t="shared" si="1"/>
        <v>2</v>
      </c>
      <c r="M6" s="38"/>
      <c r="N6" s="18" t="s">
        <v>6</v>
      </c>
      <c r="O6" s="10">
        <v>160</v>
      </c>
      <c r="P6" s="11">
        <v>10</v>
      </c>
      <c r="Q6" s="36">
        <f t="shared" si="2"/>
        <v>170</v>
      </c>
    </row>
    <row r="7" spans="1:17" ht="26.65" x14ac:dyDescent="0.85">
      <c r="A7" s="9" t="s">
        <v>20</v>
      </c>
      <c r="B7" s="3">
        <v>98</v>
      </c>
      <c r="C7" s="4">
        <v>99</v>
      </c>
      <c r="D7" s="5">
        <v>0</v>
      </c>
      <c r="E7" s="6">
        <v>0</v>
      </c>
      <c r="F7" s="7">
        <v>94</v>
      </c>
      <c r="G7" s="3">
        <v>100</v>
      </c>
      <c r="H7" s="4">
        <v>0</v>
      </c>
      <c r="I7" s="8">
        <v>0</v>
      </c>
      <c r="J7" s="9"/>
      <c r="K7" s="6">
        <f t="shared" si="0"/>
        <v>391</v>
      </c>
      <c r="L7" s="2">
        <f t="shared" si="1"/>
        <v>10</v>
      </c>
      <c r="M7" s="38"/>
      <c r="N7" s="18" t="s">
        <v>7</v>
      </c>
      <c r="O7" s="10">
        <v>140</v>
      </c>
      <c r="P7" s="11">
        <v>0</v>
      </c>
      <c r="Q7" s="36">
        <f t="shared" si="2"/>
        <v>140</v>
      </c>
    </row>
    <row r="8" spans="1:17" ht="26.65" x14ac:dyDescent="0.85">
      <c r="A8" s="9" t="s">
        <v>21</v>
      </c>
      <c r="B8" s="3">
        <v>96</v>
      </c>
      <c r="C8" s="4">
        <v>0</v>
      </c>
      <c r="D8" s="5">
        <v>99</v>
      </c>
      <c r="E8" s="6">
        <v>95</v>
      </c>
      <c r="F8" s="7">
        <v>93</v>
      </c>
      <c r="G8" s="3">
        <v>92</v>
      </c>
      <c r="H8" s="4">
        <v>0</v>
      </c>
      <c r="I8" s="8">
        <v>0</v>
      </c>
      <c r="J8" s="9"/>
      <c r="K8" s="6">
        <f t="shared" si="0"/>
        <v>475</v>
      </c>
      <c r="L8" s="2">
        <f t="shared" si="1"/>
        <v>8</v>
      </c>
      <c r="M8" s="38"/>
      <c r="N8" s="18" t="s">
        <v>8</v>
      </c>
      <c r="O8" s="10">
        <v>110</v>
      </c>
      <c r="P8" s="11">
        <v>0</v>
      </c>
      <c r="Q8" s="36">
        <f t="shared" si="2"/>
        <v>110</v>
      </c>
    </row>
    <row r="9" spans="1:17" ht="26.65" x14ac:dyDescent="0.85">
      <c r="A9" s="9" t="s">
        <v>22</v>
      </c>
      <c r="B9" s="3">
        <v>0</v>
      </c>
      <c r="C9" s="4">
        <v>98</v>
      </c>
      <c r="D9" s="5">
        <v>96</v>
      </c>
      <c r="E9" s="6">
        <v>99</v>
      </c>
      <c r="F9" s="7">
        <v>0</v>
      </c>
      <c r="G9" s="3">
        <v>93</v>
      </c>
      <c r="H9" s="4">
        <v>96</v>
      </c>
      <c r="I9" s="8">
        <v>91</v>
      </c>
      <c r="J9" s="9"/>
      <c r="K9" s="6">
        <f t="shared" si="0"/>
        <v>573</v>
      </c>
      <c r="L9" s="2">
        <f t="shared" si="1"/>
        <v>6</v>
      </c>
      <c r="M9" s="38"/>
      <c r="N9" s="18" t="s">
        <v>9</v>
      </c>
      <c r="O9" s="10">
        <v>110</v>
      </c>
      <c r="P9" s="11">
        <v>0</v>
      </c>
      <c r="Q9" s="36">
        <f t="shared" si="2"/>
        <v>110</v>
      </c>
    </row>
    <row r="10" spans="1:17" ht="26.65" x14ac:dyDescent="0.85">
      <c r="A10" s="9" t="s">
        <v>23</v>
      </c>
      <c r="B10" s="3">
        <v>93</v>
      </c>
      <c r="C10" s="4">
        <v>91</v>
      </c>
      <c r="D10" s="5">
        <v>0</v>
      </c>
      <c r="E10" s="6">
        <v>0</v>
      </c>
      <c r="F10" s="7">
        <v>89</v>
      </c>
      <c r="G10" s="3">
        <v>0</v>
      </c>
      <c r="H10" s="4">
        <v>0</v>
      </c>
      <c r="I10" s="8">
        <v>97</v>
      </c>
      <c r="J10" s="9"/>
      <c r="K10" s="6">
        <f t="shared" si="0"/>
        <v>370</v>
      </c>
      <c r="L10" s="2">
        <f t="shared" si="1"/>
        <v>12</v>
      </c>
      <c r="M10" s="38"/>
      <c r="N10" s="18" t="s">
        <v>10</v>
      </c>
      <c r="O10" s="10" t="s">
        <v>47</v>
      </c>
      <c r="P10" s="11">
        <v>0</v>
      </c>
      <c r="Q10" s="36">
        <f>SUM(O10:P10)</f>
        <v>0</v>
      </c>
    </row>
    <row r="11" spans="1:17" ht="26.65" x14ac:dyDescent="0.85">
      <c r="A11" s="9" t="s">
        <v>24</v>
      </c>
      <c r="B11" s="3">
        <v>94</v>
      </c>
      <c r="C11" s="4">
        <v>89</v>
      </c>
      <c r="D11" s="5">
        <v>0</v>
      </c>
      <c r="E11" s="6">
        <v>92</v>
      </c>
      <c r="F11" s="7">
        <v>87</v>
      </c>
      <c r="G11" s="3">
        <v>0</v>
      </c>
      <c r="H11" s="4">
        <v>0</v>
      </c>
      <c r="I11" s="8">
        <v>0</v>
      </c>
      <c r="J11" s="9"/>
      <c r="K11" s="6">
        <f t="shared" si="0"/>
        <v>362</v>
      </c>
      <c r="L11" s="2">
        <f t="shared" si="1"/>
        <v>14</v>
      </c>
      <c r="M11" s="38"/>
      <c r="N11" s="18" t="s">
        <v>44</v>
      </c>
      <c r="O11" s="19">
        <v>0</v>
      </c>
      <c r="P11" s="11">
        <v>0</v>
      </c>
      <c r="Q11" s="36">
        <f>SUM(O11:P11)</f>
        <v>0</v>
      </c>
    </row>
    <row r="12" spans="1:17" ht="26.65" x14ac:dyDescent="0.85">
      <c r="A12" s="9" t="s">
        <v>26</v>
      </c>
      <c r="B12" s="3">
        <v>0</v>
      </c>
      <c r="C12" s="4">
        <v>96</v>
      </c>
      <c r="D12" s="5">
        <v>0</v>
      </c>
      <c r="E12" s="6">
        <v>91</v>
      </c>
      <c r="F12" s="7">
        <v>98</v>
      </c>
      <c r="G12" s="3">
        <v>0</v>
      </c>
      <c r="H12" s="4">
        <v>0</v>
      </c>
      <c r="I12" s="8">
        <v>0</v>
      </c>
      <c r="J12" s="9"/>
      <c r="K12" s="6">
        <f t="shared" si="0"/>
        <v>285</v>
      </c>
      <c r="L12" s="2">
        <f t="shared" si="1"/>
        <v>15</v>
      </c>
      <c r="M12" s="38"/>
      <c r="N12" s="12" t="s">
        <v>14</v>
      </c>
      <c r="O12" s="13" t="s">
        <v>25</v>
      </c>
      <c r="P12" s="14"/>
      <c r="Q12" s="37">
        <f>SUM(Q2:Q11)</f>
        <v>1070</v>
      </c>
    </row>
    <row r="13" spans="1:17" ht="26.65" x14ac:dyDescent="0.85">
      <c r="A13" s="9" t="s">
        <v>27</v>
      </c>
      <c r="B13" s="3">
        <v>0</v>
      </c>
      <c r="C13" s="4">
        <v>94</v>
      </c>
      <c r="D13" s="5">
        <v>0</v>
      </c>
      <c r="E13" s="6">
        <v>98</v>
      </c>
      <c r="F13" s="7">
        <v>99</v>
      </c>
      <c r="G13" s="3">
        <v>0</v>
      </c>
      <c r="H13" s="4">
        <v>90</v>
      </c>
      <c r="I13" s="8">
        <v>95</v>
      </c>
      <c r="J13" s="9"/>
      <c r="K13" s="6">
        <f t="shared" si="0"/>
        <v>476</v>
      </c>
      <c r="L13" s="2">
        <f t="shared" si="1"/>
        <v>7</v>
      </c>
      <c r="M13" s="38"/>
      <c r="N13" s="16"/>
      <c r="O13" s="15"/>
      <c r="P13" s="15"/>
      <c r="Q13" s="15"/>
    </row>
    <row r="14" spans="1:17" ht="26.65" x14ac:dyDescent="0.85">
      <c r="A14" s="9" t="s">
        <v>28</v>
      </c>
      <c r="B14" s="3">
        <v>0</v>
      </c>
      <c r="C14" s="4">
        <v>0</v>
      </c>
      <c r="D14" s="5">
        <v>94</v>
      </c>
      <c r="E14" s="6">
        <v>97</v>
      </c>
      <c r="F14" s="7">
        <v>91</v>
      </c>
      <c r="G14" s="3">
        <v>86</v>
      </c>
      <c r="H14" s="4">
        <v>0</v>
      </c>
      <c r="I14" s="8">
        <v>93</v>
      </c>
      <c r="J14" s="9"/>
      <c r="K14" s="6">
        <f t="shared" si="0"/>
        <v>461</v>
      </c>
      <c r="L14" s="2">
        <f t="shared" si="1"/>
        <v>9</v>
      </c>
      <c r="M14" s="38"/>
      <c r="N14" s="15"/>
      <c r="O14" s="15"/>
      <c r="P14" s="15"/>
      <c r="Q14" s="15"/>
    </row>
    <row r="15" spans="1:17" ht="26.65" x14ac:dyDescent="0.85">
      <c r="A15" s="9" t="s">
        <v>29</v>
      </c>
      <c r="B15" s="3">
        <v>92</v>
      </c>
      <c r="C15" s="4">
        <v>0</v>
      </c>
      <c r="D15" s="5">
        <v>0</v>
      </c>
      <c r="E15" s="6">
        <v>89</v>
      </c>
      <c r="F15" s="7">
        <v>0</v>
      </c>
      <c r="G15" s="3">
        <v>98</v>
      </c>
      <c r="H15" s="4">
        <v>93</v>
      </c>
      <c r="I15" s="8">
        <v>0</v>
      </c>
      <c r="J15" s="9"/>
      <c r="K15" s="6">
        <f t="shared" si="0"/>
        <v>372</v>
      </c>
      <c r="L15" s="2">
        <f t="shared" si="1"/>
        <v>11</v>
      </c>
      <c r="M15" s="38"/>
      <c r="N15" s="15"/>
      <c r="O15" s="15"/>
      <c r="P15" s="15"/>
      <c r="Q15" s="15"/>
    </row>
    <row r="16" spans="1:17" ht="26.65" x14ac:dyDescent="0.85">
      <c r="A16" s="9" t="s">
        <v>30</v>
      </c>
      <c r="B16" s="3">
        <v>91</v>
      </c>
      <c r="C16" s="4">
        <v>0</v>
      </c>
      <c r="D16" s="5">
        <v>0</v>
      </c>
      <c r="E16" s="6">
        <v>88</v>
      </c>
      <c r="F16" s="7">
        <v>0</v>
      </c>
      <c r="G16" s="3">
        <v>0</v>
      </c>
      <c r="H16" s="4">
        <v>0</v>
      </c>
      <c r="I16" s="8">
        <v>0</v>
      </c>
      <c r="J16" s="9"/>
      <c r="K16" s="6">
        <f t="shared" si="0"/>
        <v>179</v>
      </c>
      <c r="L16" s="2">
        <f t="shared" si="1"/>
        <v>22</v>
      </c>
      <c r="M16" s="38"/>
      <c r="N16" s="15"/>
      <c r="O16" s="15"/>
      <c r="P16" s="15"/>
      <c r="Q16" s="15"/>
    </row>
    <row r="17" spans="1:17" ht="26.65" x14ac:dyDescent="0.85">
      <c r="A17" s="9" t="s">
        <v>31</v>
      </c>
      <c r="B17" s="3">
        <v>0</v>
      </c>
      <c r="C17" s="4">
        <v>90</v>
      </c>
      <c r="D17" s="5">
        <v>0</v>
      </c>
      <c r="E17" s="6">
        <v>0</v>
      </c>
      <c r="F17" s="7">
        <v>0</v>
      </c>
      <c r="G17" s="3">
        <v>95</v>
      </c>
      <c r="H17" s="4">
        <v>0</v>
      </c>
      <c r="I17" s="8">
        <v>0</v>
      </c>
      <c r="J17" s="9"/>
      <c r="K17" s="6">
        <f t="shared" si="0"/>
        <v>185</v>
      </c>
      <c r="L17" s="2">
        <f t="shared" si="1"/>
        <v>19</v>
      </c>
      <c r="M17" s="38"/>
      <c r="N17" s="15"/>
      <c r="O17" s="15"/>
      <c r="P17" s="15"/>
      <c r="Q17" s="15"/>
    </row>
    <row r="18" spans="1:17" ht="26.65" x14ac:dyDescent="0.85">
      <c r="A18" s="9" t="s">
        <v>32</v>
      </c>
      <c r="B18" s="3">
        <v>89</v>
      </c>
      <c r="C18" s="4">
        <v>0</v>
      </c>
      <c r="D18" s="5">
        <v>0</v>
      </c>
      <c r="E18" s="6">
        <v>0</v>
      </c>
      <c r="F18" s="7">
        <v>0</v>
      </c>
      <c r="G18" s="3">
        <v>0</v>
      </c>
      <c r="H18" s="4">
        <v>0</v>
      </c>
      <c r="I18" s="8">
        <v>0</v>
      </c>
      <c r="J18" s="9"/>
      <c r="K18" s="6">
        <f t="shared" si="0"/>
        <v>89</v>
      </c>
      <c r="L18" s="2">
        <f t="shared" si="1"/>
        <v>27</v>
      </c>
      <c r="M18" s="38"/>
      <c r="N18" s="15"/>
      <c r="O18" s="15"/>
      <c r="P18" s="15"/>
      <c r="Q18" s="15"/>
    </row>
    <row r="19" spans="1:17" ht="26.65" x14ac:dyDescent="0.85">
      <c r="A19" s="9" t="s">
        <v>33</v>
      </c>
      <c r="B19" s="3">
        <v>88</v>
      </c>
      <c r="C19" s="4">
        <v>0</v>
      </c>
      <c r="D19" s="5">
        <v>0</v>
      </c>
      <c r="E19" s="6">
        <v>93</v>
      </c>
      <c r="F19" s="7">
        <v>0</v>
      </c>
      <c r="G19" s="3">
        <v>0</v>
      </c>
      <c r="H19" s="4">
        <v>95</v>
      </c>
      <c r="I19" s="8">
        <v>0</v>
      </c>
      <c r="J19" s="9"/>
      <c r="K19" s="6">
        <f t="shared" si="0"/>
        <v>276</v>
      </c>
      <c r="L19" s="2">
        <f t="shared" si="1"/>
        <v>16</v>
      </c>
      <c r="M19" s="38"/>
      <c r="N19" s="15"/>
      <c r="O19" s="15"/>
      <c r="P19" s="15"/>
      <c r="Q19" s="15"/>
    </row>
    <row r="20" spans="1:17" ht="26.65" x14ac:dyDescent="0.85">
      <c r="A20" s="9" t="s">
        <v>34</v>
      </c>
      <c r="B20" s="3">
        <v>0</v>
      </c>
      <c r="C20" s="4">
        <v>88</v>
      </c>
      <c r="D20" s="5">
        <v>0</v>
      </c>
      <c r="E20" s="6">
        <v>0</v>
      </c>
      <c r="F20" s="7">
        <v>0</v>
      </c>
      <c r="G20" s="3">
        <v>0</v>
      </c>
      <c r="H20" s="4">
        <v>0</v>
      </c>
      <c r="I20" s="8">
        <v>0</v>
      </c>
      <c r="J20" s="9"/>
      <c r="K20" s="6">
        <f t="shared" si="0"/>
        <v>88</v>
      </c>
      <c r="L20" s="2">
        <f t="shared" si="1"/>
        <v>28</v>
      </c>
      <c r="M20" s="38"/>
      <c r="N20" s="15"/>
      <c r="O20" s="15"/>
      <c r="P20" s="15"/>
      <c r="Q20" s="15"/>
    </row>
    <row r="21" spans="1:17" ht="26.65" x14ac:dyDescent="0.85">
      <c r="A21" s="9" t="s">
        <v>35</v>
      </c>
      <c r="B21" s="3">
        <v>0</v>
      </c>
      <c r="C21" s="4">
        <v>0</v>
      </c>
      <c r="D21" s="17">
        <v>0</v>
      </c>
      <c r="E21" s="6">
        <v>96</v>
      </c>
      <c r="F21" s="7">
        <v>0</v>
      </c>
      <c r="G21" s="3">
        <v>0</v>
      </c>
      <c r="H21" s="4">
        <v>0</v>
      </c>
      <c r="I21" s="8">
        <v>100</v>
      </c>
      <c r="J21" s="9"/>
      <c r="K21" s="6">
        <f t="shared" si="0"/>
        <v>196</v>
      </c>
      <c r="L21" s="2">
        <f t="shared" si="1"/>
        <v>18</v>
      </c>
      <c r="M21" s="38"/>
      <c r="N21" s="15"/>
      <c r="O21" s="15"/>
      <c r="P21" s="15"/>
      <c r="Q21" s="15"/>
    </row>
    <row r="22" spans="1:17" ht="26.65" x14ac:dyDescent="0.85">
      <c r="A22" s="9" t="s">
        <v>36</v>
      </c>
      <c r="B22" s="3">
        <v>0</v>
      </c>
      <c r="C22" s="4">
        <v>0</v>
      </c>
      <c r="D22" s="17">
        <v>0</v>
      </c>
      <c r="E22" s="6">
        <v>94</v>
      </c>
      <c r="F22" s="7">
        <v>0</v>
      </c>
      <c r="G22" s="3">
        <v>0</v>
      </c>
      <c r="H22" s="4">
        <v>0</v>
      </c>
      <c r="I22" s="8">
        <v>0</v>
      </c>
      <c r="J22" s="9"/>
      <c r="K22" s="6">
        <f t="shared" si="0"/>
        <v>94</v>
      </c>
      <c r="L22" s="2">
        <f t="shared" si="1"/>
        <v>25</v>
      </c>
      <c r="M22" s="38"/>
      <c r="N22" s="15"/>
      <c r="O22" s="15"/>
      <c r="P22" s="15"/>
      <c r="Q22" s="15"/>
    </row>
    <row r="23" spans="1:17" ht="26.65" x14ac:dyDescent="0.85">
      <c r="A23" s="9" t="s">
        <v>37</v>
      </c>
      <c r="B23" s="3">
        <v>0</v>
      </c>
      <c r="C23" s="4">
        <v>0</v>
      </c>
      <c r="D23" s="17">
        <v>0</v>
      </c>
      <c r="E23" s="6">
        <v>0</v>
      </c>
      <c r="F23" s="7">
        <v>90</v>
      </c>
      <c r="G23" s="3">
        <v>89</v>
      </c>
      <c r="H23" s="4">
        <v>92</v>
      </c>
      <c r="I23" s="8">
        <v>94</v>
      </c>
      <c r="J23" s="9"/>
      <c r="K23" s="6">
        <f t="shared" si="0"/>
        <v>365</v>
      </c>
      <c r="L23" s="2">
        <f t="shared" si="1"/>
        <v>13</v>
      </c>
      <c r="M23" s="38"/>
      <c r="N23" s="15"/>
      <c r="O23" s="15"/>
      <c r="P23" s="15"/>
      <c r="Q23" s="15"/>
    </row>
    <row r="24" spans="1:17" ht="26.65" x14ac:dyDescent="0.85">
      <c r="A24" s="9" t="s">
        <v>38</v>
      </c>
      <c r="B24" s="3">
        <v>0</v>
      </c>
      <c r="C24" s="4">
        <v>0</v>
      </c>
      <c r="D24" s="17">
        <v>0</v>
      </c>
      <c r="E24" s="6">
        <v>0</v>
      </c>
      <c r="F24" s="7">
        <v>93</v>
      </c>
      <c r="G24" s="3">
        <v>88</v>
      </c>
      <c r="H24" s="4">
        <v>91</v>
      </c>
      <c r="I24" s="8">
        <v>0</v>
      </c>
      <c r="J24" s="9"/>
      <c r="K24" s="6">
        <f t="shared" si="0"/>
        <v>272</v>
      </c>
      <c r="L24" s="2">
        <f t="shared" si="1"/>
        <v>17</v>
      </c>
      <c r="M24" s="38"/>
      <c r="N24" s="15"/>
      <c r="O24" s="15"/>
      <c r="P24" s="15"/>
      <c r="Q24" s="15"/>
    </row>
    <row r="25" spans="1:17" ht="26.65" x14ac:dyDescent="0.85">
      <c r="A25" s="9" t="s">
        <v>39</v>
      </c>
      <c r="B25" s="3">
        <v>0</v>
      </c>
      <c r="C25" s="4">
        <v>0</v>
      </c>
      <c r="D25" s="17">
        <v>0</v>
      </c>
      <c r="E25" s="6">
        <v>0</v>
      </c>
      <c r="F25" s="7">
        <v>100</v>
      </c>
      <c r="G25" s="3">
        <v>0</v>
      </c>
      <c r="H25" s="4">
        <v>0</v>
      </c>
      <c r="I25" s="8">
        <v>0</v>
      </c>
      <c r="J25" s="9"/>
      <c r="K25" s="6">
        <f t="shared" si="0"/>
        <v>100</v>
      </c>
      <c r="L25" s="2">
        <f t="shared" si="1"/>
        <v>23</v>
      </c>
      <c r="M25" s="38"/>
      <c r="N25" s="15"/>
      <c r="O25" s="15"/>
      <c r="P25" s="15"/>
      <c r="Q25" s="15"/>
    </row>
    <row r="26" spans="1:17" ht="26.65" x14ac:dyDescent="0.85">
      <c r="A26" s="9" t="s">
        <v>40</v>
      </c>
      <c r="B26" s="3">
        <v>0</v>
      </c>
      <c r="C26" s="4">
        <v>0</v>
      </c>
      <c r="D26" s="17">
        <v>0</v>
      </c>
      <c r="E26" s="6">
        <v>0</v>
      </c>
      <c r="F26" s="7">
        <v>88</v>
      </c>
      <c r="G26" s="3">
        <v>97</v>
      </c>
      <c r="H26" s="4">
        <v>0</v>
      </c>
      <c r="I26" s="8">
        <v>0</v>
      </c>
      <c r="J26" s="9"/>
      <c r="K26" s="6">
        <f t="shared" si="0"/>
        <v>185</v>
      </c>
      <c r="L26" s="2">
        <f t="shared" si="1"/>
        <v>19</v>
      </c>
      <c r="M26" s="38"/>
      <c r="N26" s="15"/>
      <c r="O26" s="15"/>
      <c r="P26" s="15"/>
      <c r="Q26" s="15"/>
    </row>
    <row r="27" spans="1:17" ht="26.65" x14ac:dyDescent="0.85">
      <c r="A27" s="9" t="s">
        <v>41</v>
      </c>
      <c r="B27" s="3">
        <v>0</v>
      </c>
      <c r="C27" s="4">
        <v>0</v>
      </c>
      <c r="D27" s="17">
        <v>0</v>
      </c>
      <c r="E27" s="6">
        <v>0</v>
      </c>
      <c r="F27" s="7">
        <v>92</v>
      </c>
      <c r="G27" s="3">
        <v>0</v>
      </c>
      <c r="H27" s="4">
        <v>0</v>
      </c>
      <c r="I27" s="8">
        <v>0</v>
      </c>
      <c r="J27" s="9"/>
      <c r="K27" s="6">
        <f t="shared" si="0"/>
        <v>92</v>
      </c>
      <c r="L27" s="2">
        <f t="shared" si="1"/>
        <v>26</v>
      </c>
      <c r="M27" s="38"/>
      <c r="N27" s="15"/>
      <c r="O27" s="15"/>
      <c r="P27" s="15"/>
      <c r="Q27" s="15"/>
    </row>
    <row r="28" spans="1:17" ht="26.65" x14ac:dyDescent="0.85">
      <c r="A28" s="9" t="s">
        <v>42</v>
      </c>
      <c r="B28" s="3">
        <v>0</v>
      </c>
      <c r="C28" s="4">
        <v>0</v>
      </c>
      <c r="D28" s="17">
        <v>0</v>
      </c>
      <c r="E28" s="6">
        <v>0</v>
      </c>
      <c r="F28" s="7">
        <v>0</v>
      </c>
      <c r="G28" s="3">
        <v>87</v>
      </c>
      <c r="H28" s="4">
        <v>98</v>
      </c>
      <c r="I28" s="8">
        <v>0</v>
      </c>
      <c r="J28" s="9"/>
      <c r="K28" s="6">
        <f t="shared" si="0"/>
        <v>185</v>
      </c>
      <c r="L28" s="2">
        <f t="shared" si="1"/>
        <v>19</v>
      </c>
      <c r="M28" s="38"/>
      <c r="N28" s="15"/>
      <c r="O28" s="15"/>
      <c r="P28" s="15"/>
      <c r="Q28" s="15"/>
    </row>
    <row r="29" spans="1:17" ht="26.65" x14ac:dyDescent="0.85">
      <c r="A29" s="9" t="s">
        <v>43</v>
      </c>
      <c r="B29" s="3">
        <v>0</v>
      </c>
      <c r="C29" s="4">
        <v>0</v>
      </c>
      <c r="D29" s="17">
        <v>0</v>
      </c>
      <c r="E29" s="6">
        <v>0</v>
      </c>
      <c r="F29" s="7">
        <v>0</v>
      </c>
      <c r="G29" s="3">
        <v>0</v>
      </c>
      <c r="H29" s="4">
        <v>100</v>
      </c>
      <c r="I29" s="8">
        <v>0</v>
      </c>
      <c r="J29" s="9"/>
      <c r="K29" s="6">
        <f t="shared" si="0"/>
        <v>100</v>
      </c>
      <c r="L29" s="2">
        <f t="shared" si="1"/>
        <v>23</v>
      </c>
      <c r="M29" s="38"/>
      <c r="N29" s="15"/>
      <c r="O29" s="15"/>
      <c r="P29" s="15"/>
      <c r="Q29" s="15"/>
    </row>
    <row r="30" spans="1:17" ht="26.65" x14ac:dyDescent="0.85">
      <c r="A30" s="9"/>
      <c r="B30" s="3"/>
      <c r="C30" s="4"/>
      <c r="D30" s="17"/>
      <c r="E30" s="6"/>
      <c r="F30" s="7"/>
      <c r="G30" s="3"/>
      <c r="H30" s="4"/>
      <c r="I30" s="8"/>
      <c r="J30" s="9"/>
      <c r="K30" s="6">
        <f t="shared" si="0"/>
        <v>0</v>
      </c>
      <c r="L30" s="2">
        <f t="shared" si="1"/>
        <v>29</v>
      </c>
      <c r="M30" s="38"/>
      <c r="N30" s="15"/>
      <c r="O30" s="15"/>
      <c r="P30" s="15"/>
      <c r="Q30" s="15"/>
    </row>
    <row r="31" spans="1:17" ht="26.65" x14ac:dyDescent="0.85">
      <c r="A31" s="9"/>
      <c r="B31" s="3"/>
      <c r="C31" s="4"/>
      <c r="D31" s="17"/>
      <c r="E31" s="6"/>
      <c r="F31" s="7"/>
      <c r="G31" s="3"/>
      <c r="H31" s="4"/>
      <c r="I31" s="8"/>
      <c r="J31" s="9"/>
      <c r="K31" s="6">
        <f t="shared" si="0"/>
        <v>0</v>
      </c>
      <c r="L31" s="2">
        <f t="shared" si="1"/>
        <v>29</v>
      </c>
      <c r="M31" s="38"/>
      <c r="N31" s="15"/>
      <c r="O31" s="15"/>
      <c r="P31" s="15"/>
      <c r="Q31" s="15"/>
    </row>
    <row r="32" spans="1:17" ht="26.65" x14ac:dyDescent="0.85">
      <c r="B32" s="20"/>
      <c r="C32" s="20"/>
      <c r="D32" s="20"/>
      <c r="E32" s="20"/>
      <c r="F32" s="20"/>
      <c r="G32" s="20"/>
      <c r="H32" s="20"/>
      <c r="I32" s="20"/>
      <c r="J32" s="20"/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Bruno</dc:creator>
  <cp:lastModifiedBy>David Bruno</cp:lastModifiedBy>
  <dcterms:created xsi:type="dcterms:W3CDTF">2025-07-08T02:13:25Z</dcterms:created>
  <dcterms:modified xsi:type="dcterms:W3CDTF">2025-10-13T00:59:57Z</dcterms:modified>
</cp:coreProperties>
</file>