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ry\Desktop\Website\Info for site\Tree form price\"/>
    </mc:Choice>
  </mc:AlternateContent>
  <xr:revisionPtr revIDLastSave="0" documentId="13_ncr:1_{2A19E3C7-5742-4C73-BCFD-B0664F519D74}" xr6:coauthVersionLast="47" xr6:coauthVersionMax="47" xr10:uidLastSave="{00000000-0000-0000-0000-000000000000}"/>
  <bookViews>
    <workbookView xWindow="-38520" yWindow="-6360" windowWidth="38640" windowHeight="21120" xr2:uid="{B28CFA43-8620-409C-AA7F-AC248A4B34C4}"/>
  </bookViews>
  <sheets>
    <sheet name="Sheet1" sheetId="1" r:id="rId1"/>
  </sheets>
  <definedNames>
    <definedName name="_xlnm.Print_Area" localSheetId="0">Sheet1!$B$1:$I$52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H48" i="1"/>
  <c r="E22" i="1"/>
  <c r="I46" i="1"/>
  <c r="I45" i="1"/>
  <c r="I44" i="1"/>
  <c r="I43" i="1"/>
  <c r="I42" i="1"/>
  <c r="I41" i="1"/>
  <c r="I40" i="1"/>
  <c r="I39" i="1"/>
  <c r="I38" i="1"/>
  <c r="E42" i="1"/>
  <c r="I27" i="1"/>
  <c r="I26" i="1"/>
  <c r="I25" i="1"/>
  <c r="I36" i="1"/>
  <c r="I24" i="1"/>
  <c r="E41" i="1"/>
  <c r="I23" i="1"/>
  <c r="I37" i="1"/>
  <c r="I35" i="1"/>
  <c r="E38" i="1"/>
  <c r="E37" i="1"/>
  <c r="E36" i="1"/>
  <c r="I34" i="1"/>
  <c r="E35" i="1"/>
  <c r="E40" i="1"/>
  <c r="E39" i="1"/>
  <c r="I33" i="1"/>
  <c r="I22" i="1"/>
  <c r="I32" i="1"/>
  <c r="E34" i="1"/>
  <c r="E33" i="1"/>
  <c r="E32" i="1"/>
  <c r="E46" i="1"/>
  <c r="E48" i="1" s="1"/>
  <c r="E45" i="1"/>
  <c r="E44" i="1"/>
  <c r="I31" i="1"/>
  <c r="E31" i="1"/>
  <c r="E30" i="1"/>
  <c r="E29" i="1"/>
  <c r="E28" i="1"/>
  <c r="E27" i="1"/>
  <c r="I30" i="1"/>
  <c r="E26" i="1"/>
  <c r="I29" i="1"/>
  <c r="E25" i="1"/>
  <c r="E24" i="1"/>
  <c r="E23" i="1"/>
  <c r="I48" i="1" l="1"/>
  <c r="C17" i="1" l="1"/>
  <c r="E17" i="1"/>
  <c r="G17" i="1" l="1"/>
  <c r="I17" i="1" s="1"/>
</calcChain>
</file>

<file path=xl/sharedStrings.xml><?xml version="1.0" encoding="utf-8"?>
<sst xmlns="http://schemas.openxmlformats.org/spreadsheetml/2006/main" count="131" uniqueCount="80">
  <si>
    <t>LFLCD  2026 Seedling Tree Order Form (Qty of 10 or 25 only)</t>
  </si>
  <si>
    <t>Applicant Name</t>
  </si>
  <si>
    <t>Contact's Name</t>
  </si>
  <si>
    <t>Primary Phone</t>
  </si>
  <si>
    <t>Email</t>
  </si>
  <si>
    <t>Address</t>
  </si>
  <si>
    <t>Conditions of Sale:</t>
  </si>
  <si>
    <t>No Plant purchased from LFLCD may be resold as a living plant</t>
  </si>
  <si>
    <t>Payment must acccompany the order / No refunds will be given for cancelled Orders</t>
  </si>
  <si>
    <t>If trees ordered are not available. A refund will be issued, unless a substition is requested</t>
  </si>
  <si>
    <t>LFLCD is not responsible for errors in tree counts.</t>
  </si>
  <si>
    <t>NO WAARRANTY, EXPRESSED OR IMPLIED IS MADE, BY LFLCD OF THE SEEDLING STOCK</t>
  </si>
  <si>
    <t xml:space="preserve">I have read and agree with the above "Conditions of Sale". </t>
  </si>
  <si>
    <t xml:space="preserve"> Signature: </t>
  </si>
  <si>
    <t>Date:</t>
  </si>
  <si>
    <t>Total Items:</t>
  </si>
  <si>
    <t>Total price $</t>
  </si>
  <si>
    <t>Sales Tax @ 5.25%</t>
  </si>
  <si>
    <t>Total Due</t>
  </si>
  <si>
    <t>Check Number</t>
  </si>
  <si>
    <t>Date paid</t>
  </si>
  <si>
    <t>Species</t>
  </si>
  <si>
    <t>Type</t>
  </si>
  <si>
    <t>qty</t>
  </si>
  <si>
    <t>Price</t>
  </si>
  <si>
    <t>American Elm</t>
  </si>
  <si>
    <t>Bareroot</t>
  </si>
  <si>
    <t>American Linden</t>
  </si>
  <si>
    <t>American Sycamore</t>
  </si>
  <si>
    <t>Red Oak</t>
  </si>
  <si>
    <t>Apricot</t>
  </si>
  <si>
    <t>Red Splendor Crabapple</t>
  </si>
  <si>
    <t>Austrian Pine</t>
  </si>
  <si>
    <t>Black Chokeberry</t>
  </si>
  <si>
    <t>Rocky Mountain Juniper</t>
  </si>
  <si>
    <t>Black Hills Spruce</t>
  </si>
  <si>
    <t>Black Walnut</t>
  </si>
  <si>
    <t>Scotch Pine</t>
  </si>
  <si>
    <t>Boxelder</t>
  </si>
  <si>
    <t>Service Berry</t>
  </si>
  <si>
    <t>Buffaloberry</t>
  </si>
  <si>
    <t>Bur Oak</t>
  </si>
  <si>
    <t>Silver Maple</t>
  </si>
  <si>
    <t>Smooth Sumac</t>
  </si>
  <si>
    <t>Chokecherry</t>
  </si>
  <si>
    <t>South Western White Pine</t>
  </si>
  <si>
    <t>Colorado Blue Spruce</t>
  </si>
  <si>
    <t>Sumac skunkbush</t>
  </si>
  <si>
    <t>Villosa Lilac</t>
  </si>
  <si>
    <t>Elderberry</t>
  </si>
  <si>
    <t>Woods Rose</t>
  </si>
  <si>
    <t>Golden Currant</t>
  </si>
  <si>
    <t>Douglas Fir</t>
  </si>
  <si>
    <t>Ponderosa Pine</t>
  </si>
  <si>
    <t>Hackberry</t>
  </si>
  <si>
    <t>Plugs Austrian</t>
  </si>
  <si>
    <t>Plugs</t>
  </si>
  <si>
    <t>Hazelnut</t>
  </si>
  <si>
    <t>Plugs Black Hills Spruce</t>
  </si>
  <si>
    <t>Plugs Buffaloberry</t>
  </si>
  <si>
    <t>Hybrid Cottonwood</t>
  </si>
  <si>
    <t>Jack Pine</t>
  </si>
  <si>
    <t>Plugs Co. Blue Spruce</t>
  </si>
  <si>
    <t>Lilac</t>
  </si>
  <si>
    <t>Limber Pine</t>
  </si>
  <si>
    <t>Manchurian Crabapple</t>
  </si>
  <si>
    <t>Nanking Cherry</t>
  </si>
  <si>
    <t>Native Cottonwood</t>
  </si>
  <si>
    <t>Plugs Ponderosa</t>
  </si>
  <si>
    <t>Plugs Quaking Aspen</t>
  </si>
  <si>
    <t>Norway Spruce</t>
  </si>
  <si>
    <t>Plum</t>
  </si>
  <si>
    <t>Plugs Rocky Mtn. Juniper</t>
  </si>
  <si>
    <t>False Indigo</t>
  </si>
  <si>
    <t>Swamp White Oak</t>
  </si>
  <si>
    <t>Order quantities of 10 or 25 only / Sales tax is 5.25% / Bareroot $1.50  each,  Plugs $2.50  each</t>
  </si>
  <si>
    <t xml:space="preserve">Please contact us if there is a tree that you would 
like that is not on our list and we can check availablity </t>
  </si>
  <si>
    <t>Bushes</t>
  </si>
  <si>
    <t>Indigenous Trees</t>
  </si>
  <si>
    <t>Conifer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</si>
</sst>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2" fillId="0" borderId="0" xfId="0" applyFont="1"/>
    <xf numFmtId="164" fontId="0" fillId="0" borderId="1" xfId="0" applyNumberForma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2" borderId="3" xfId="0" applyFont="1" applyFill="1" applyBorder="1"/>
    <xf numFmtId="164" fontId="3" fillId="2" borderId="3" xfId="0" applyNumberFormat="1" applyFont="1" applyFill="1" applyBorder="1"/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B1B9-ADE7-477D-B192-9D38A2857CB2}">
  <sheetPr>
    <pageSetUpPr fitToPage="1"/>
  </sheetPr>
  <dimension ref="B1:I54"/>
  <sheetViews>
    <sheetView tabSelected="1" topLeftCell="A18" zoomScale="154" zoomScaleNormal="154" workbookViewId="0">
      <selection activeCell="D46" sqref="D46"/>
    </sheetView>
  </sheetViews>
  <sheetFormatPr defaultRowHeight="14.4" x14ac:dyDescent="0.3"/>
  <cols>
    <col min="1" max="1" width="12.5546875" customWidth="1"/>
    <col min="2" max="2" width="17" customWidth="1"/>
    <col min="6" max="6" width="18.109375" customWidth="1"/>
    <col min="9" max="9" width="13.88671875" customWidth="1"/>
    <col min="10" max="10" width="6.6640625" customWidth="1"/>
  </cols>
  <sheetData>
    <row r="1" spans="2:9" ht="34.799999999999997" customHeight="1" x14ac:dyDescent="0.5">
      <c r="B1" s="23" t="s">
        <v>0</v>
      </c>
      <c r="C1" s="23"/>
      <c r="D1" s="23"/>
      <c r="E1" s="23"/>
      <c r="F1" s="23"/>
      <c r="G1" s="23"/>
      <c r="H1" s="23"/>
      <c r="I1" s="23"/>
    </row>
    <row r="2" spans="2:9" ht="1.8" customHeight="1" x14ac:dyDescent="0.3">
      <c r="B2" s="1"/>
      <c r="C2" s="1"/>
      <c r="D2" s="1"/>
      <c r="E2" s="1"/>
      <c r="F2" s="1"/>
      <c r="G2" s="1"/>
      <c r="H2" s="1"/>
      <c r="I2" s="1"/>
    </row>
    <row r="3" spans="2:9" ht="15" thickBot="1" x14ac:dyDescent="0.35">
      <c r="B3" t="s">
        <v>1</v>
      </c>
      <c r="C3" s="2"/>
      <c r="D3" s="2"/>
      <c r="E3" s="2"/>
      <c r="F3" s="2"/>
      <c r="G3" s="2"/>
    </row>
    <row r="4" spans="2:9" ht="15" thickBot="1" x14ac:dyDescent="0.35">
      <c r="B4" t="s">
        <v>2</v>
      </c>
      <c r="C4" s="3"/>
      <c r="D4" s="3"/>
      <c r="E4" s="3"/>
      <c r="F4" s="4" t="s">
        <v>3</v>
      </c>
      <c r="G4" s="2"/>
      <c r="H4" s="2"/>
      <c r="I4" s="2"/>
    </row>
    <row r="5" spans="2:9" ht="15" thickBot="1" x14ac:dyDescent="0.35">
      <c r="B5" t="s">
        <v>4</v>
      </c>
      <c r="C5" s="2"/>
      <c r="D5" s="2"/>
      <c r="E5" s="2"/>
      <c r="F5" s="2"/>
    </row>
    <row r="6" spans="2:9" ht="15" thickBot="1" x14ac:dyDescent="0.35">
      <c r="B6" t="s">
        <v>5</v>
      </c>
      <c r="C6" s="3"/>
      <c r="D6" s="3"/>
      <c r="E6" s="3"/>
      <c r="F6" s="3"/>
    </row>
    <row r="7" spans="2:9" x14ac:dyDescent="0.3">
      <c r="B7" t="s">
        <v>6</v>
      </c>
    </row>
    <row r="8" spans="2:9" x14ac:dyDescent="0.3">
      <c r="B8">
        <v>1</v>
      </c>
      <c r="C8" s="5" t="s">
        <v>7</v>
      </c>
    </row>
    <row r="9" spans="2:9" x14ac:dyDescent="0.3">
      <c r="B9">
        <v>2</v>
      </c>
      <c r="C9" s="5" t="s">
        <v>8</v>
      </c>
    </row>
    <row r="10" spans="2:9" x14ac:dyDescent="0.3">
      <c r="B10">
        <v>3</v>
      </c>
      <c r="C10" s="5" t="s">
        <v>9</v>
      </c>
    </row>
    <row r="11" spans="2:9" x14ac:dyDescent="0.3">
      <c r="B11">
        <v>4</v>
      </c>
      <c r="C11" s="5" t="s">
        <v>10</v>
      </c>
    </row>
    <row r="12" spans="2:9" x14ac:dyDescent="0.3">
      <c r="B12">
        <v>5</v>
      </c>
      <c r="C12" s="5" t="s">
        <v>11</v>
      </c>
    </row>
    <row r="13" spans="2:9" ht="5.4" customHeight="1" x14ac:dyDescent="0.3">
      <c r="C13" s="5"/>
    </row>
    <row r="14" spans="2:9" x14ac:dyDescent="0.3">
      <c r="C14" t="s">
        <v>12</v>
      </c>
    </row>
    <row r="15" spans="2:9" ht="15" thickBot="1" x14ac:dyDescent="0.35">
      <c r="B15" s="4" t="s">
        <v>13</v>
      </c>
      <c r="C15" s="2"/>
      <c r="D15" s="2"/>
      <c r="E15" s="2"/>
      <c r="F15" s="2"/>
      <c r="G15" s="2"/>
      <c r="H15" t="s">
        <v>14</v>
      </c>
      <c r="I15" s="2"/>
    </row>
    <row r="16" spans="2:9" x14ac:dyDescent="0.3">
      <c r="B16" s="4"/>
    </row>
    <row r="17" spans="2:9" ht="15" thickBot="1" x14ac:dyDescent="0.35">
      <c r="B17" s="4" t="s">
        <v>15</v>
      </c>
      <c r="C17" s="2">
        <f>SUM(D48+H48)</f>
        <v>0</v>
      </c>
      <c r="D17" t="s">
        <v>16</v>
      </c>
      <c r="E17" s="6">
        <f>SUM(E48+I48)</f>
        <v>0</v>
      </c>
      <c r="F17" s="4" t="s">
        <v>17</v>
      </c>
      <c r="G17" s="6">
        <f>SUM(E17*5.25%)</f>
        <v>0</v>
      </c>
      <c r="H17" t="s">
        <v>18</v>
      </c>
      <c r="I17" s="6">
        <f>SUM(E17+G17)</f>
        <v>0</v>
      </c>
    </row>
    <row r="18" spans="2:9" ht="15" thickBot="1" x14ac:dyDescent="0.35">
      <c r="B18" s="4" t="s">
        <v>19</v>
      </c>
      <c r="C18" s="3"/>
      <c r="D18" s="4" t="s">
        <v>20</v>
      </c>
      <c r="E18" s="3"/>
      <c r="F18" s="4"/>
    </row>
    <row r="19" spans="2:9" x14ac:dyDescent="0.3">
      <c r="B19" s="4"/>
      <c r="D19" s="4"/>
      <c r="F19" s="4"/>
    </row>
    <row r="20" spans="2:9" x14ac:dyDescent="0.3">
      <c r="B20" s="7" t="s">
        <v>21</v>
      </c>
      <c r="C20" s="7" t="s">
        <v>22</v>
      </c>
      <c r="D20" s="7" t="s">
        <v>23</v>
      </c>
      <c r="E20" s="7" t="s">
        <v>24</v>
      </c>
      <c r="F20" s="7" t="s">
        <v>21</v>
      </c>
      <c r="G20" s="7" t="s">
        <v>22</v>
      </c>
      <c r="H20" s="7" t="s">
        <v>23</v>
      </c>
      <c r="I20" s="7" t="s">
        <v>24</v>
      </c>
    </row>
    <row r="21" spans="2:9" x14ac:dyDescent="0.3">
      <c r="B21" s="24" t="s">
        <v>78</v>
      </c>
      <c r="C21" s="24"/>
      <c r="D21" s="24"/>
      <c r="E21" s="24"/>
      <c r="F21" s="24" t="s">
        <v>77</v>
      </c>
      <c r="G21" s="24"/>
      <c r="H21" s="24"/>
      <c r="I21" s="24"/>
    </row>
    <row r="22" spans="2:9" x14ac:dyDescent="0.3">
      <c r="B22" s="7" t="s">
        <v>25</v>
      </c>
      <c r="C22" s="7" t="s">
        <v>26</v>
      </c>
      <c r="D22" s="7"/>
      <c r="E22" s="8">
        <f t="shared" ref="E22:E25" si="0">D22*1.5</f>
        <v>0</v>
      </c>
      <c r="F22" s="7" t="s">
        <v>63</v>
      </c>
      <c r="G22" s="7" t="s">
        <v>26</v>
      </c>
      <c r="H22" s="7"/>
      <c r="I22" s="8">
        <f t="shared" ref="I22:I27" si="1">H22*1.5</f>
        <v>0</v>
      </c>
    </row>
    <row r="23" spans="2:9" x14ac:dyDescent="0.3">
      <c r="B23" s="7" t="s">
        <v>27</v>
      </c>
      <c r="C23" s="7" t="s">
        <v>26</v>
      </c>
      <c r="D23" s="7"/>
      <c r="E23" s="8">
        <f t="shared" si="0"/>
        <v>0</v>
      </c>
      <c r="F23" s="7" t="s">
        <v>39</v>
      </c>
      <c r="G23" s="7" t="s">
        <v>26</v>
      </c>
      <c r="H23" s="7"/>
      <c r="I23" s="8">
        <f t="shared" si="1"/>
        <v>0</v>
      </c>
    </row>
    <row r="24" spans="2:9" x14ac:dyDescent="0.3">
      <c r="B24" s="7" t="s">
        <v>28</v>
      </c>
      <c r="C24" s="7" t="s">
        <v>26</v>
      </c>
      <c r="D24" s="7"/>
      <c r="E24" s="8">
        <f t="shared" si="0"/>
        <v>0</v>
      </c>
      <c r="F24" s="7" t="s">
        <v>43</v>
      </c>
      <c r="G24" s="7" t="s">
        <v>26</v>
      </c>
      <c r="H24" s="7"/>
      <c r="I24" s="8">
        <f t="shared" si="1"/>
        <v>0</v>
      </c>
    </row>
    <row r="25" spans="2:9" x14ac:dyDescent="0.3">
      <c r="B25" s="7" t="s">
        <v>30</v>
      </c>
      <c r="C25" s="7" t="s">
        <v>26</v>
      </c>
      <c r="D25" s="7"/>
      <c r="E25" s="8">
        <f t="shared" si="0"/>
        <v>0</v>
      </c>
      <c r="F25" s="7" t="s">
        <v>47</v>
      </c>
      <c r="G25" s="7" t="s">
        <v>26</v>
      </c>
      <c r="H25" s="7"/>
      <c r="I25" s="8">
        <f t="shared" si="1"/>
        <v>0</v>
      </c>
    </row>
    <row r="26" spans="2:9" x14ac:dyDescent="0.3">
      <c r="B26" s="7" t="s">
        <v>33</v>
      </c>
      <c r="C26" s="7" t="s">
        <v>26</v>
      </c>
      <c r="D26" s="7"/>
      <c r="E26" s="8">
        <f t="shared" ref="E26:E42" si="2">D26*1.5</f>
        <v>0</v>
      </c>
      <c r="F26" s="7" t="s">
        <v>48</v>
      </c>
      <c r="G26" s="7" t="s">
        <v>26</v>
      </c>
      <c r="H26" s="7"/>
      <c r="I26" s="8">
        <f t="shared" si="1"/>
        <v>0</v>
      </c>
    </row>
    <row r="27" spans="2:9" x14ac:dyDescent="0.3">
      <c r="B27" s="7" t="s">
        <v>36</v>
      </c>
      <c r="C27" s="7" t="s">
        <v>26</v>
      </c>
      <c r="D27" s="7"/>
      <c r="E27" s="8">
        <f t="shared" si="2"/>
        <v>0</v>
      </c>
      <c r="F27" s="7" t="s">
        <v>50</v>
      </c>
      <c r="G27" s="7" t="s">
        <v>26</v>
      </c>
      <c r="H27" s="7"/>
      <c r="I27" s="8">
        <f t="shared" si="1"/>
        <v>0</v>
      </c>
    </row>
    <row r="28" spans="2:9" x14ac:dyDescent="0.3">
      <c r="B28" s="7" t="s">
        <v>38</v>
      </c>
      <c r="C28" s="7" t="s">
        <v>26</v>
      </c>
      <c r="D28" s="7"/>
      <c r="E28" s="8">
        <f t="shared" si="2"/>
        <v>0</v>
      </c>
      <c r="F28" s="24" t="s">
        <v>79</v>
      </c>
      <c r="G28" s="24"/>
      <c r="H28" s="24"/>
      <c r="I28" s="24"/>
    </row>
    <row r="29" spans="2:9" x14ac:dyDescent="0.3">
      <c r="B29" s="7" t="s">
        <v>40</v>
      </c>
      <c r="C29" s="7" t="s">
        <v>26</v>
      </c>
      <c r="D29" s="7"/>
      <c r="E29" s="8">
        <f t="shared" si="2"/>
        <v>0</v>
      </c>
      <c r="F29" s="7" t="s">
        <v>32</v>
      </c>
      <c r="G29" s="7" t="s">
        <v>26</v>
      </c>
      <c r="H29" s="7"/>
      <c r="I29" s="8">
        <f t="shared" ref="I29:I39" si="3">H29*1.5</f>
        <v>0</v>
      </c>
    </row>
    <row r="30" spans="2:9" x14ac:dyDescent="0.3">
      <c r="B30" s="7" t="s">
        <v>41</v>
      </c>
      <c r="C30" s="7" t="s">
        <v>26</v>
      </c>
      <c r="D30" s="7"/>
      <c r="E30" s="8">
        <f t="shared" si="2"/>
        <v>0</v>
      </c>
      <c r="F30" s="7" t="s">
        <v>35</v>
      </c>
      <c r="G30" s="7" t="s">
        <v>26</v>
      </c>
      <c r="H30" s="7"/>
      <c r="I30" s="8">
        <f t="shared" si="3"/>
        <v>0</v>
      </c>
    </row>
    <row r="31" spans="2:9" x14ac:dyDescent="0.3">
      <c r="B31" s="7" t="s">
        <v>44</v>
      </c>
      <c r="C31" s="7" t="s">
        <v>26</v>
      </c>
      <c r="D31" s="7"/>
      <c r="E31" s="8">
        <f t="shared" si="2"/>
        <v>0</v>
      </c>
      <c r="F31" s="7" t="s">
        <v>46</v>
      </c>
      <c r="G31" s="7" t="s">
        <v>26</v>
      </c>
      <c r="H31" s="7"/>
      <c r="I31" s="8">
        <f t="shared" si="3"/>
        <v>0</v>
      </c>
    </row>
    <row r="32" spans="2:9" x14ac:dyDescent="0.3">
      <c r="B32" s="7" t="s">
        <v>54</v>
      </c>
      <c r="C32" s="7" t="s">
        <v>26</v>
      </c>
      <c r="D32" s="7"/>
      <c r="E32" s="8">
        <f t="shared" si="2"/>
        <v>0</v>
      </c>
      <c r="F32" s="7" t="s">
        <v>61</v>
      </c>
      <c r="G32" s="7" t="s">
        <v>26</v>
      </c>
      <c r="H32" s="7"/>
      <c r="I32" s="8">
        <f t="shared" si="3"/>
        <v>0</v>
      </c>
    </row>
    <row r="33" spans="2:9" x14ac:dyDescent="0.3">
      <c r="B33" s="7" t="s">
        <v>57</v>
      </c>
      <c r="C33" s="7" t="s">
        <v>26</v>
      </c>
      <c r="D33" s="7"/>
      <c r="E33" s="8">
        <f t="shared" si="2"/>
        <v>0</v>
      </c>
      <c r="F33" s="7" t="s">
        <v>64</v>
      </c>
      <c r="G33" s="7" t="s">
        <v>26</v>
      </c>
      <c r="H33" s="7"/>
      <c r="I33" s="8">
        <f t="shared" si="3"/>
        <v>0</v>
      </c>
    </row>
    <row r="34" spans="2:9" x14ac:dyDescent="0.3">
      <c r="B34" s="7" t="s">
        <v>60</v>
      </c>
      <c r="C34" s="7" t="s">
        <v>26</v>
      </c>
      <c r="D34" s="7"/>
      <c r="E34" s="8">
        <f t="shared" si="2"/>
        <v>0</v>
      </c>
      <c r="F34" s="7" t="s">
        <v>70</v>
      </c>
      <c r="G34" s="7" t="s">
        <v>26</v>
      </c>
      <c r="H34" s="7"/>
      <c r="I34" s="8">
        <f t="shared" si="3"/>
        <v>0</v>
      </c>
    </row>
    <row r="35" spans="2:9" x14ac:dyDescent="0.3">
      <c r="B35" s="7" t="s">
        <v>67</v>
      </c>
      <c r="C35" s="7" t="s">
        <v>26</v>
      </c>
      <c r="D35" s="7"/>
      <c r="E35" s="8">
        <f t="shared" si="2"/>
        <v>0</v>
      </c>
      <c r="F35" s="7" t="s">
        <v>34</v>
      </c>
      <c r="G35" s="7" t="s">
        <v>26</v>
      </c>
      <c r="H35" s="7"/>
      <c r="I35" s="8">
        <f t="shared" si="3"/>
        <v>0</v>
      </c>
    </row>
    <row r="36" spans="2:9" x14ac:dyDescent="0.3">
      <c r="B36" s="7" t="s">
        <v>71</v>
      </c>
      <c r="C36" s="7" t="s">
        <v>26</v>
      </c>
      <c r="D36" s="7"/>
      <c r="E36" s="8">
        <f t="shared" si="2"/>
        <v>0</v>
      </c>
      <c r="F36" s="7" t="s">
        <v>45</v>
      </c>
      <c r="G36" s="7" t="s">
        <v>26</v>
      </c>
      <c r="H36" s="7"/>
      <c r="I36" s="8">
        <f t="shared" si="3"/>
        <v>0</v>
      </c>
    </row>
    <row r="37" spans="2:9" x14ac:dyDescent="0.3">
      <c r="B37" s="7" t="s">
        <v>29</v>
      </c>
      <c r="C37" s="7" t="s">
        <v>26</v>
      </c>
      <c r="D37" s="7"/>
      <c r="E37" s="8">
        <f t="shared" si="2"/>
        <v>0</v>
      </c>
      <c r="F37" s="7" t="s">
        <v>37</v>
      </c>
      <c r="G37" s="7" t="s">
        <v>26</v>
      </c>
      <c r="H37" s="7"/>
      <c r="I37" s="8">
        <f t="shared" si="3"/>
        <v>0</v>
      </c>
    </row>
    <row r="38" spans="2:9" x14ac:dyDescent="0.3">
      <c r="B38" s="7" t="s">
        <v>31</v>
      </c>
      <c r="C38" s="7" t="s">
        <v>26</v>
      </c>
      <c r="D38" s="7"/>
      <c r="E38" s="8">
        <f t="shared" si="2"/>
        <v>0</v>
      </c>
      <c r="F38" s="7" t="s">
        <v>52</v>
      </c>
      <c r="G38" s="7" t="s">
        <v>26</v>
      </c>
      <c r="H38" s="7"/>
      <c r="I38" s="8">
        <f t="shared" si="3"/>
        <v>0</v>
      </c>
    </row>
    <row r="39" spans="2:9" x14ac:dyDescent="0.3">
      <c r="B39" s="7" t="s">
        <v>65</v>
      </c>
      <c r="C39" s="7" t="s">
        <v>26</v>
      </c>
      <c r="D39" s="7"/>
      <c r="E39" s="8">
        <f t="shared" si="2"/>
        <v>0</v>
      </c>
      <c r="F39" s="7" t="s">
        <v>53</v>
      </c>
      <c r="G39" s="7" t="s">
        <v>26</v>
      </c>
      <c r="H39" s="7"/>
      <c r="I39" s="8">
        <f t="shared" si="3"/>
        <v>0</v>
      </c>
    </row>
    <row r="40" spans="2:9" x14ac:dyDescent="0.3">
      <c r="B40" s="7" t="s">
        <v>66</v>
      </c>
      <c r="C40" s="7" t="s">
        <v>26</v>
      </c>
      <c r="D40" s="7"/>
      <c r="E40" s="8">
        <f t="shared" si="2"/>
        <v>0</v>
      </c>
      <c r="F40" s="7" t="s">
        <v>55</v>
      </c>
      <c r="G40" s="7" t="s">
        <v>56</v>
      </c>
      <c r="H40" s="7"/>
      <c r="I40" s="8">
        <f t="shared" ref="I40:I46" si="4">H40*2.5</f>
        <v>0</v>
      </c>
    </row>
    <row r="41" spans="2:9" x14ac:dyDescent="0.3">
      <c r="B41" s="7" t="s">
        <v>42</v>
      </c>
      <c r="C41" s="7" t="s">
        <v>26</v>
      </c>
      <c r="D41" s="7"/>
      <c r="E41" s="8">
        <f t="shared" si="2"/>
        <v>0</v>
      </c>
      <c r="F41" s="7" t="s">
        <v>58</v>
      </c>
      <c r="G41" s="7" t="s">
        <v>56</v>
      </c>
      <c r="H41" s="7"/>
      <c r="I41" s="8">
        <f t="shared" si="4"/>
        <v>0</v>
      </c>
    </row>
    <row r="42" spans="2:9" x14ac:dyDescent="0.3">
      <c r="B42" s="7" t="s">
        <v>74</v>
      </c>
      <c r="C42" s="7" t="s">
        <v>26</v>
      </c>
      <c r="D42" s="7"/>
      <c r="E42" s="8">
        <f t="shared" si="2"/>
        <v>0</v>
      </c>
      <c r="F42" s="7" t="s">
        <v>59</v>
      </c>
      <c r="G42" s="7" t="s">
        <v>56</v>
      </c>
      <c r="H42" s="7"/>
      <c r="I42" s="8">
        <f t="shared" si="4"/>
        <v>0</v>
      </c>
    </row>
    <row r="43" spans="2:9" x14ac:dyDescent="0.3">
      <c r="B43" s="24" t="s">
        <v>77</v>
      </c>
      <c r="C43" s="24"/>
      <c r="D43" s="24"/>
      <c r="E43" s="24"/>
      <c r="F43" s="7" t="s">
        <v>62</v>
      </c>
      <c r="G43" s="7" t="s">
        <v>56</v>
      </c>
      <c r="H43" s="7"/>
      <c r="I43" s="8">
        <f t="shared" si="4"/>
        <v>0</v>
      </c>
    </row>
    <row r="44" spans="2:9" x14ac:dyDescent="0.3">
      <c r="B44" s="7" t="s">
        <v>49</v>
      </c>
      <c r="C44" s="7" t="s">
        <v>26</v>
      </c>
      <c r="D44" s="7"/>
      <c r="E44" s="8">
        <f>D44*1.5</f>
        <v>0</v>
      </c>
      <c r="F44" s="7" t="s">
        <v>68</v>
      </c>
      <c r="G44" s="7" t="s">
        <v>56</v>
      </c>
      <c r="H44" s="7"/>
      <c r="I44" s="8">
        <f t="shared" si="4"/>
        <v>0</v>
      </c>
    </row>
    <row r="45" spans="2:9" x14ac:dyDescent="0.3">
      <c r="B45" s="7" t="s">
        <v>73</v>
      </c>
      <c r="C45" s="7" t="s">
        <v>26</v>
      </c>
      <c r="D45" s="7"/>
      <c r="E45" s="8">
        <f>D45*1.5</f>
        <v>0</v>
      </c>
      <c r="F45" s="7" t="s">
        <v>69</v>
      </c>
      <c r="G45" s="7" t="s">
        <v>56</v>
      </c>
      <c r="H45" s="7"/>
      <c r="I45" s="8">
        <f t="shared" si="4"/>
        <v>0</v>
      </c>
    </row>
    <row r="46" spans="2:9" x14ac:dyDescent="0.3">
      <c r="B46" s="7" t="s">
        <v>51</v>
      </c>
      <c r="C46" s="7" t="s">
        <v>26</v>
      </c>
      <c r="D46" s="7"/>
      <c r="E46" s="8">
        <f>D46*1.5</f>
        <v>0</v>
      </c>
      <c r="F46" s="7" t="s">
        <v>72</v>
      </c>
      <c r="G46" s="7" t="s">
        <v>56</v>
      </c>
      <c r="H46" s="7"/>
      <c r="I46" s="8">
        <f t="shared" si="4"/>
        <v>0</v>
      </c>
    </row>
    <row r="48" spans="2:9" ht="6.6" customHeight="1" x14ac:dyDescent="0.3">
      <c r="B48" s="9"/>
      <c r="C48" s="9"/>
      <c r="D48" s="9">
        <f>SUM(D22:D42)</f>
        <v>0</v>
      </c>
      <c r="E48" s="10">
        <f>SUM(E22:E46)</f>
        <v>0</v>
      </c>
      <c r="F48" s="9"/>
      <c r="G48" s="9"/>
      <c r="H48" s="9">
        <f>SUM(H23:H46)</f>
        <v>0</v>
      </c>
      <c r="I48" s="10">
        <f>SUM(I23:I46)</f>
        <v>0</v>
      </c>
    </row>
    <row r="49" spans="2:9" ht="17.399999999999999" x14ac:dyDescent="0.35">
      <c r="B49" s="20" t="s">
        <v>75</v>
      </c>
      <c r="C49" s="21"/>
      <c r="D49" s="21"/>
      <c r="E49" s="21"/>
      <c r="F49" s="21"/>
      <c r="G49" s="21"/>
      <c r="H49" s="21"/>
      <c r="I49" s="22"/>
    </row>
    <row r="50" spans="2:9" ht="14.4" customHeight="1" x14ac:dyDescent="0.3">
      <c r="B50" s="11" t="s">
        <v>76</v>
      </c>
      <c r="C50" s="12"/>
      <c r="D50" s="12"/>
      <c r="E50" s="12"/>
      <c r="F50" s="12"/>
      <c r="G50" s="12"/>
      <c r="H50" s="12"/>
      <c r="I50" s="13"/>
    </row>
    <row r="51" spans="2:9" ht="14.4" customHeight="1" x14ac:dyDescent="0.3">
      <c r="B51" s="14"/>
      <c r="C51" s="15"/>
      <c r="D51" s="15"/>
      <c r="E51" s="15"/>
      <c r="F51" s="15"/>
      <c r="G51" s="15"/>
      <c r="H51" s="15"/>
      <c r="I51" s="16"/>
    </row>
    <row r="52" spans="2:9" ht="34.200000000000003" customHeight="1" x14ac:dyDescent="0.3">
      <c r="B52" s="17"/>
      <c r="C52" s="18"/>
      <c r="D52" s="18"/>
      <c r="E52" s="18"/>
      <c r="F52" s="18"/>
      <c r="G52" s="18"/>
      <c r="H52" s="18"/>
      <c r="I52" s="19"/>
    </row>
    <row r="53" spans="2:9" ht="3.6" customHeight="1" x14ac:dyDescent="0.3"/>
    <row r="54" spans="2:9" ht="22.2" customHeight="1" x14ac:dyDescent="0.3"/>
  </sheetData>
  <mergeCells count="7">
    <mergeCell ref="B50:I52"/>
    <mergeCell ref="B49:I49"/>
    <mergeCell ref="B1:I1"/>
    <mergeCell ref="B43:E43"/>
    <mergeCell ref="B21:E21"/>
    <mergeCell ref="F28:I28"/>
    <mergeCell ref="F21:I21"/>
  </mergeCells>
  <pageMargins left="1.2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LFL Conservation</dc:creator>
  <cp:lastModifiedBy>LFL Conservation</cp:lastModifiedBy>
  <cp:lastPrinted>2025-05-29T21:05:53Z</cp:lastPrinted>
  <dcterms:created xsi:type="dcterms:W3CDTF">2025-05-27T20:51:31Z</dcterms:created>
  <dcterms:modified xsi:type="dcterms:W3CDTF">2025-05-29T21:42:06Z</dcterms:modified>
</cp:coreProperties>
</file>