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Steve\Documents\Steve's Word Documents\Bee Stuff\Winchells Kackman Road Honey\"/>
    </mc:Choice>
  </mc:AlternateContent>
  <xr:revisionPtr revIDLastSave="0" documentId="13_ncr:1_{91F71F91-E8E8-415A-855A-F0A1C4F63C64}" xr6:coauthVersionLast="47" xr6:coauthVersionMax="47" xr10:uidLastSave="{00000000-0000-0000-0000-000000000000}"/>
  <bookViews>
    <workbookView xWindow="-120" yWindow="-120" windowWidth="19440" windowHeight="15000" firstSheet="5" activeTab="10" xr2:uid="{00000000-000D-0000-FFFF-FFFF00000000}"/>
  </bookViews>
  <sheets>
    <sheet name="Queen History by Queen" sheetId="25" r:id="rId1"/>
    <sheet name="Queen History by Hive" sheetId="27" r:id="rId2"/>
    <sheet name="Queens by Year" sheetId="29" r:id="rId3"/>
    <sheet name="Overwintered Queens" sheetId="30" r:id="rId4"/>
    <sheet name="Swarms Captured" sheetId="44" r:id="rId5"/>
    <sheet name="OAV Mite Treatment" sheetId="26" r:id="rId6"/>
    <sheet name="Hive #1" sheetId="1" r:id="rId7"/>
    <sheet name="Hive #2" sheetId="2" r:id="rId8"/>
    <sheet name="Nuc #1" sheetId="9" r:id="rId9"/>
    <sheet name="Nuc #2" sheetId="10" r:id="rId10"/>
    <sheet name="Queen Date Generator" sheetId="43" r:id="rId11"/>
  </sheets>
  <definedNames>
    <definedName name="_xlnm.Print_Area" localSheetId="6">'Hive #1'!$A:$D</definedName>
    <definedName name="_xlnm.Print_Area" localSheetId="7">'Hive #2'!$A:$D</definedName>
    <definedName name="_xlnm.Print_Area" localSheetId="8">'Nuc #1'!$A:$D</definedName>
    <definedName name="_xlnm.Print_Area" localSheetId="9">'Nuc #2'!$A:$D</definedName>
    <definedName name="_xlnm.Print_Titles" localSheetId="6">'Hive #1'!$A:$B,'Hive #1'!$1:$1</definedName>
    <definedName name="_xlnm.Print_Titles" localSheetId="7">'Hive #2'!$1:$1</definedName>
    <definedName name="_xlnm.Print_Titles" localSheetId="8">'Nuc #1'!$1:$1</definedName>
    <definedName name="_xlnm.Print_Titles" localSheetId="9">'Nuc #2'!$1:$1</definedName>
    <definedName name="_xlnm.Print_Titles" localSheetId="5">'OAV Mite Treatment'!$1:$1</definedName>
    <definedName name="_xlnm.Print_Titles" localSheetId="1">'Queen History by Hive'!$1:$1</definedName>
    <definedName name="_xlnm.Print_Titles" localSheetId="0">'Queen History by Queen'!$1:$1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8" i="43" l="1"/>
  <c r="B48" i="43"/>
  <c r="C47" i="43"/>
  <c r="B47" i="43"/>
  <c r="C46" i="43"/>
  <c r="B46" i="43"/>
  <c r="C45" i="43"/>
  <c r="B45" i="43"/>
  <c r="C44" i="43"/>
  <c r="B44" i="43"/>
  <c r="C43" i="43"/>
  <c r="B43" i="43"/>
  <c r="C42" i="43"/>
  <c r="B42" i="43"/>
  <c r="C41" i="43"/>
  <c r="B41" i="43"/>
  <c r="C40" i="43"/>
  <c r="B40" i="43"/>
  <c r="C39" i="43"/>
  <c r="B39" i="43"/>
  <c r="C38" i="43"/>
  <c r="B38" i="43"/>
  <c r="C37" i="43"/>
  <c r="B37" i="43"/>
  <c r="C36" i="43"/>
  <c r="B36" i="43"/>
  <c r="C35" i="43"/>
  <c r="B35" i="43"/>
  <c r="C34" i="43"/>
  <c r="B34" i="43"/>
  <c r="C33" i="43"/>
  <c r="B33" i="43"/>
  <c r="C32" i="43"/>
  <c r="B32" i="43"/>
  <c r="C31" i="43"/>
  <c r="B31" i="43"/>
  <c r="C30" i="43"/>
  <c r="B30" i="43"/>
  <c r="C29" i="43"/>
  <c r="B29" i="43"/>
  <c r="C28" i="43"/>
  <c r="B28" i="43"/>
  <c r="C27" i="43"/>
  <c r="B27" i="43"/>
  <c r="C26" i="43"/>
  <c r="B26" i="43"/>
  <c r="C25" i="43"/>
  <c r="B25" i="43"/>
  <c r="C24" i="43"/>
  <c r="B24" i="43"/>
  <c r="C23" i="43"/>
  <c r="B23" i="43"/>
  <c r="C22" i="43"/>
  <c r="B22" i="43"/>
  <c r="C21" i="43"/>
  <c r="B21" i="43"/>
  <c r="C20" i="43"/>
  <c r="B20" i="43"/>
  <c r="C19" i="43"/>
  <c r="B19" i="43"/>
  <c r="C18" i="43"/>
  <c r="B18" i="43"/>
  <c r="C17" i="43"/>
  <c r="B17" i="43"/>
  <c r="C16" i="43"/>
  <c r="B16" i="43"/>
  <c r="C15" i="43"/>
  <c r="B15" i="43"/>
  <c r="C14" i="43"/>
  <c r="B14" i="43"/>
  <c r="C13" i="43"/>
  <c r="B13" i="43"/>
  <c r="C12" i="43"/>
  <c r="B12" i="43"/>
  <c r="C11" i="43"/>
  <c r="B11" i="43"/>
  <c r="C10" i="43"/>
  <c r="B10" i="43"/>
  <c r="C9" i="43"/>
  <c r="B9" i="43"/>
  <c r="C8" i="43"/>
  <c r="B8" i="43"/>
  <c r="C7" i="43"/>
  <c r="B7" i="43"/>
  <c r="G4" i="30" l="1"/>
</calcChain>
</file>

<file path=xl/sharedStrings.xml><?xml version="1.0" encoding="utf-8"?>
<sst xmlns="http://schemas.openxmlformats.org/spreadsheetml/2006/main" count="204" uniqueCount="114">
  <si>
    <t>Hive #1</t>
  </si>
  <si>
    <t>Hive #2</t>
  </si>
  <si>
    <t>Queen Name</t>
  </si>
  <si>
    <t>No Queen</t>
  </si>
  <si>
    <t>WW1</t>
  </si>
  <si>
    <t>WW3</t>
  </si>
  <si>
    <t>WW2</t>
  </si>
  <si>
    <t>WW4</t>
  </si>
  <si>
    <t>Hive</t>
  </si>
  <si>
    <t>Installed Date</t>
  </si>
  <si>
    <t>Queen ID</t>
  </si>
  <si>
    <t>Removed Date</t>
  </si>
  <si>
    <t>Disposition</t>
  </si>
  <si>
    <t>Queen Information</t>
  </si>
  <si>
    <t>WW5</t>
  </si>
  <si>
    <t>Wintered</t>
  </si>
  <si>
    <t>Year</t>
  </si>
  <si>
    <t>Captured</t>
  </si>
  <si>
    <t>Raised</t>
  </si>
  <si>
    <t>Over Wintered</t>
  </si>
  <si>
    <t>Hives Overwintered</t>
  </si>
  <si>
    <t>COUNT</t>
  </si>
  <si>
    <t>Queen Info</t>
  </si>
  <si>
    <t>OAV Treatment Date</t>
  </si>
  <si>
    <t>Time</t>
  </si>
  <si>
    <t>Notes</t>
  </si>
  <si>
    <t>Larva</t>
  </si>
  <si>
    <t>Eggs</t>
  </si>
  <si>
    <t>Unmarked Queen</t>
  </si>
  <si>
    <t>Marked Queen</t>
  </si>
  <si>
    <t>Capped Brood</t>
  </si>
  <si>
    <t>Queen Cells</t>
  </si>
  <si>
    <t>Chalk Brood</t>
  </si>
  <si>
    <t>Varroa</t>
  </si>
  <si>
    <t>Frames Brood</t>
  </si>
  <si>
    <t>Frames Honey</t>
  </si>
  <si>
    <t>Frames Pollen</t>
  </si>
  <si>
    <t>Equip</t>
  </si>
  <si>
    <t>Temper</t>
  </si>
  <si>
    <t>Pattern</t>
  </si>
  <si>
    <t>Fed</t>
  </si>
  <si>
    <t>Harvested</t>
  </si>
  <si>
    <t>2020</t>
  </si>
  <si>
    <t>NUC #1</t>
  </si>
  <si>
    <t>NUC #2</t>
  </si>
  <si>
    <t>WW6</t>
  </si>
  <si>
    <t xml:space="preserve"> </t>
  </si>
  <si>
    <t>Frames Bees</t>
  </si>
  <si>
    <t>Weight</t>
  </si>
  <si>
    <t>Frames Nectar</t>
  </si>
  <si>
    <t>2016</t>
  </si>
  <si>
    <t>2017</t>
  </si>
  <si>
    <t>2018</t>
  </si>
  <si>
    <t>2019</t>
  </si>
  <si>
    <t>Frames pollen</t>
  </si>
  <si>
    <t>Added</t>
  </si>
  <si>
    <t>Purchased Queens</t>
  </si>
  <si>
    <t>Purchased Cells</t>
  </si>
  <si>
    <t>Died / Killed</t>
  </si>
  <si>
    <t>2021-22</t>
  </si>
  <si>
    <t>2022-23</t>
  </si>
  <si>
    <t>2023-24</t>
  </si>
  <si>
    <t>2024-25</t>
  </si>
  <si>
    <t>2025-26</t>
  </si>
  <si>
    <t>Queen Rearing Calendar Generator</t>
  </si>
  <si>
    <t xml:space="preserve">Enter the date you are going to graft here:  </t>
  </si>
  <si>
    <t xml:space="preserve">Day </t>
  </si>
  <si>
    <t>Day</t>
  </si>
  <si>
    <t>Date</t>
  </si>
  <si>
    <t>Task/Status</t>
  </si>
  <si>
    <t>#</t>
  </si>
  <si>
    <t>Name</t>
  </si>
  <si>
    <t xml:space="preserve">The egg is laid by the queen mother </t>
  </si>
  <si>
    <r>
      <t xml:space="preserve">Graft the day-old larva into cell cups, and insert into a </t>
    </r>
    <r>
      <rPr>
        <b/>
        <u/>
        <sz val="12"/>
        <color theme="1"/>
        <rFont val="Arial"/>
        <family val="2"/>
      </rPr>
      <t>queenless</t>
    </r>
    <r>
      <rPr>
        <b/>
        <sz val="12"/>
        <color theme="1"/>
        <rFont val="Arial"/>
        <family val="2"/>
      </rPr>
      <t xml:space="preserve"> cell builder colony.</t>
    </r>
  </si>
  <si>
    <r>
      <rPr>
        <b/>
        <sz val="12"/>
        <color theme="1"/>
        <rFont val="Arial"/>
        <family val="2"/>
      </rPr>
      <t>CHECK GRAFTS</t>
    </r>
    <r>
      <rPr>
        <sz val="11"/>
        <color theme="1"/>
        <rFont val="Calibri"/>
        <family val="2"/>
        <scheme val="minor"/>
      </rPr>
      <t xml:space="preserve">:  are bees drawing out cells and feeding royal jelly?     </t>
    </r>
    <r>
      <rPr>
        <b/>
        <sz val="12"/>
        <color theme="1"/>
        <rFont val="Arial"/>
        <family val="2"/>
      </rPr>
      <t>NO</t>
    </r>
    <r>
      <rPr>
        <sz val="11"/>
        <color theme="1"/>
        <rFont val="Calibri"/>
        <family val="2"/>
        <scheme val="minor"/>
      </rPr>
      <t xml:space="preserve">, re-graft; </t>
    </r>
    <r>
      <rPr>
        <b/>
        <sz val="12"/>
        <color theme="1"/>
        <rFont val="Arial"/>
        <family val="2"/>
      </rPr>
      <t>YES</t>
    </r>
    <r>
      <rPr>
        <sz val="11"/>
        <color theme="1"/>
        <rFont val="Calibri"/>
        <family val="2"/>
        <scheme val="minor"/>
      </rPr>
      <t>, remove division board/close back</t>
    </r>
  </si>
  <si>
    <t>Queen cells are capped</t>
  </si>
  <si>
    <t>sensitive development phase</t>
  </si>
  <si>
    <t xml:space="preserve">Do not move cells and be very </t>
  </si>
  <si>
    <t>gentle when opening the hive</t>
  </si>
  <si>
    <t>Move the capped queen cells into mating nucs</t>
  </si>
  <si>
    <t>Discard any unhatched eggs in cells</t>
  </si>
  <si>
    <t>Mating flights</t>
  </si>
  <si>
    <t>Check nucs for eggs</t>
  </si>
  <si>
    <t>Check nucs for larvae</t>
  </si>
  <si>
    <t>Larvae found?  If so the queen is ready</t>
  </si>
  <si>
    <t>Re-queen if no eggs or larvae found</t>
  </si>
  <si>
    <t>Note:</t>
  </si>
  <si>
    <t xml:space="preserve">Queen emergence can vary depending on conditions.  Lower or higher temperatures for example will  slow down or speed up development </t>
  </si>
  <si>
    <t xml:space="preserve">speed up or slow development.  </t>
  </si>
  <si>
    <t xml:space="preserve">This applies even more so with mating flights.  Mating may be delayed due to low temperature </t>
  </si>
  <si>
    <t>up to 3 weeks for emergence.</t>
  </si>
  <si>
    <t>Swarm</t>
  </si>
  <si>
    <t>Queen</t>
  </si>
  <si>
    <t>Swarm capture record</t>
  </si>
  <si>
    <t>Cut out colony from 3116 12th Street in Everett</t>
  </si>
  <si>
    <t>Vacuumed swarm from Glen Eagle</t>
  </si>
  <si>
    <t>Cut limb for swarm from 325 E North Camano</t>
  </si>
  <si>
    <t>Swept swarm from Bow Hill Road 
(Had comb, eggs and larva on tree limb)</t>
  </si>
  <si>
    <t>Vacuumed swarm at 13821 Jordan Rd. 
This swarm came from a Randy Oliver Hive!</t>
  </si>
  <si>
    <t xml:space="preserve">Swept swarm from fence post on  N. Camano Island 
lots of bees. </t>
  </si>
  <si>
    <t>Vacuumed swarm from 256th St 
killed lots of bees</t>
  </si>
  <si>
    <t>Vacuumed swarm from 154 Sunset Dr. Camano</t>
  </si>
  <si>
    <t>Vacuumed large swam off Seattle Hill Road</t>
  </si>
  <si>
    <t>Vacuumed swarm from tree West of Mt. Vernon
Gave this swarm to Art Peterson</t>
  </si>
  <si>
    <t>Vacuumed swarm from over a pond E of Stanwood
Gave this swarm to Stephanie</t>
  </si>
  <si>
    <t>2022</t>
  </si>
  <si>
    <t>year 2&amp;7</t>
  </si>
  <si>
    <t>year 1&amp;6</t>
  </si>
  <si>
    <t>year 3&amp;8</t>
  </si>
  <si>
    <t>year 4&amp;9</t>
  </si>
  <si>
    <t>year 5&amp;0</t>
  </si>
  <si>
    <t>Hive Name</t>
  </si>
  <si>
    <t>Odor</t>
  </si>
  <si>
    <t>Queens emerge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</si>
</sst>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/dd/yy;@"/>
    <numFmt numFmtId="165" formatCode="h:mm;@"/>
    <numFmt numFmtId="166" formatCode="m/d/yy;@"/>
    <numFmt numFmtId="167" formatCode="m/d;@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2"/>
      <color theme="1"/>
      <name val="Arial"/>
      <family val="2"/>
    </font>
    <font>
      <i/>
      <u/>
      <sz val="12"/>
      <color theme="1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3" fillId="0" borderId="0" xfId="0" applyFont="1"/>
    <xf numFmtId="14" fontId="3" fillId="0" borderId="0" xfId="0" applyNumberFormat="1" applyFont="1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4" fontId="3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/>
    <xf numFmtId="0" fontId="0" fillId="0" borderId="0" xfId="0" applyAlignment="1"/>
    <xf numFmtId="14" fontId="3" fillId="0" borderId="2" xfId="0" applyNumberFormat="1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14" fontId="3" fillId="0" borderId="4" xfId="0" applyNumberFormat="1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14" fontId="3" fillId="0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14" fontId="3" fillId="0" borderId="4" xfId="0" applyNumberFormat="1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0" fillId="0" borderId="0" xfId="0" applyFill="1"/>
    <xf numFmtId="0" fontId="3" fillId="3" borderId="1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3" fillId="0" borderId="0" xfId="0" applyNumberFormat="1" applyFont="1"/>
    <xf numFmtId="14" fontId="2" fillId="0" borderId="0" xfId="0" applyNumberFormat="1" applyFont="1" applyAlignment="1">
      <alignment wrapText="1"/>
    </xf>
    <xf numFmtId="165" fontId="0" fillId="0" borderId="0" xfId="0" applyNumberFormat="1"/>
    <xf numFmtId="165" fontId="4" fillId="0" borderId="0" xfId="0" applyNumberFormat="1" applyFont="1" applyAlignment="1">
      <alignment wrapText="1"/>
    </xf>
    <xf numFmtId="165" fontId="3" fillId="0" borderId="0" xfId="0" applyNumberFormat="1" applyFont="1"/>
    <xf numFmtId="165" fontId="5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14" fontId="0" fillId="0" borderId="0" xfId="0" applyNumberFormat="1" applyFill="1"/>
    <xf numFmtId="14" fontId="0" fillId="0" borderId="0" xfId="0" applyNumberFormat="1"/>
    <xf numFmtId="14" fontId="4" fillId="0" borderId="0" xfId="0" quotePrefix="1" applyNumberFormat="1" applyFont="1" applyAlignment="1">
      <alignment wrapText="1"/>
    </xf>
    <xf numFmtId="165" fontId="2" fillId="0" borderId="0" xfId="0" applyNumberFormat="1" applyFont="1" applyAlignment="1">
      <alignment wrapText="1"/>
    </xf>
    <xf numFmtId="0" fontId="4" fillId="0" borderId="5" xfId="0" applyFont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14" fontId="4" fillId="0" borderId="5" xfId="0" applyNumberFormat="1" applyFont="1" applyFill="1" applyBorder="1" applyAlignment="1">
      <alignment horizontal="center" wrapText="1"/>
    </xf>
    <xf numFmtId="14" fontId="4" fillId="0" borderId="6" xfId="0" applyNumberFormat="1" applyFont="1" applyBorder="1" applyAlignment="1">
      <alignment horizontal="center" wrapText="1"/>
    </xf>
    <xf numFmtId="0" fontId="3" fillId="0" borderId="5" xfId="0" applyFont="1" applyBorder="1" applyAlignment="1">
      <alignment vertical="center" wrapText="1"/>
    </xf>
    <xf numFmtId="0" fontId="0" fillId="0" borderId="5" xfId="0" applyBorder="1"/>
    <xf numFmtId="0" fontId="1" fillId="0" borderId="5" xfId="0" applyFont="1" applyBorder="1" applyAlignment="1">
      <alignment horizontal="center" wrapText="1"/>
    </xf>
    <xf numFmtId="0" fontId="3" fillId="4" borderId="5" xfId="0" applyFont="1" applyFill="1" applyBorder="1" applyAlignment="1">
      <alignment vertical="center" wrapText="1"/>
    </xf>
    <xf numFmtId="0" fontId="3" fillId="0" borderId="5" xfId="0" applyFont="1" applyBorder="1" applyAlignment="1">
      <alignment horizontal="right"/>
    </xf>
    <xf numFmtId="0" fontId="3" fillId="5" borderId="5" xfId="0" applyFont="1" applyFill="1" applyBorder="1" applyAlignment="1">
      <alignment vertical="center" wrapText="1"/>
    </xf>
    <xf numFmtId="0" fontId="3" fillId="3" borderId="5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0" xfId="0" applyFont="1"/>
    <xf numFmtId="0" fontId="0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/>
    <xf numFmtId="167" fontId="0" fillId="0" borderId="16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0" fillId="0" borderId="15" xfId="0" applyFont="1" applyBorder="1"/>
    <xf numFmtId="0" fontId="0" fillId="0" borderId="16" xfId="0" applyFont="1" applyBorder="1" applyAlignment="1">
      <alignment wrapText="1"/>
    </xf>
    <xf numFmtId="0" fontId="0" fillId="0" borderId="15" xfId="0" applyFont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0" fontId="4" fillId="0" borderId="16" xfId="0" applyFont="1" applyBorder="1" applyAlignment="1">
      <alignment vertical="center" wrapText="1"/>
    </xf>
    <xf numFmtId="0" fontId="0" fillId="0" borderId="16" xfId="0" applyFont="1" applyBorder="1" applyAlignment="1">
      <alignment vertical="center" wrapText="1"/>
    </xf>
    <xf numFmtId="0" fontId="0" fillId="0" borderId="16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0" fillId="0" borderId="17" xfId="0" applyFont="1" applyBorder="1"/>
    <xf numFmtId="167" fontId="0" fillId="0" borderId="18" xfId="0" applyNumberFormat="1" applyFont="1" applyBorder="1" applyAlignment="1">
      <alignment horizontal="center" vertical="center"/>
    </xf>
    <xf numFmtId="0" fontId="0" fillId="0" borderId="16" xfId="0" applyFont="1" applyBorder="1" applyAlignment="1">
      <alignment horizontal="left"/>
    </xf>
    <xf numFmtId="0" fontId="0" fillId="0" borderId="19" xfId="0" applyFont="1" applyBorder="1"/>
    <xf numFmtId="0" fontId="9" fillId="0" borderId="20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0" xfId="0" applyFont="1" applyAlignment="1">
      <alignment horizontal="center"/>
    </xf>
    <xf numFmtId="49" fontId="1" fillId="0" borderId="0" xfId="0" applyNumberFormat="1" applyFont="1" applyAlignment="1">
      <alignment horizontal="center" wrapText="1"/>
    </xf>
    <xf numFmtId="49" fontId="3" fillId="0" borderId="0" xfId="0" applyNumberFormat="1" applyFont="1" applyAlignment="1">
      <alignment wrapText="1"/>
    </xf>
    <xf numFmtId="49" fontId="3" fillId="0" borderId="0" xfId="0" applyNumberFormat="1" applyFont="1" applyAlignment="1"/>
    <xf numFmtId="49" fontId="0" fillId="0" borderId="0" xfId="0" applyNumberFormat="1" applyAlignment="1"/>
    <xf numFmtId="0" fontId="4" fillId="0" borderId="0" xfId="0" applyFont="1"/>
    <xf numFmtId="165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right"/>
    </xf>
    <xf numFmtId="14" fontId="0" fillId="0" borderId="0" xfId="0" applyNumberFormat="1" applyAlignment="1">
      <alignment horizontal="right"/>
    </xf>
    <xf numFmtId="0" fontId="5" fillId="0" borderId="0" xfId="0" applyFont="1"/>
    <xf numFmtId="14" fontId="3" fillId="0" borderId="0" xfId="0" quotePrefix="1" applyNumberFormat="1" applyFont="1" applyAlignment="1">
      <alignment wrapText="1"/>
    </xf>
    <xf numFmtId="0" fontId="4" fillId="0" borderId="0" xfId="0" applyFont="1" applyAlignment="1">
      <alignment horizontal="center" wrapText="1"/>
    </xf>
    <xf numFmtId="0" fontId="3" fillId="0" borderId="3" xfId="0" applyFont="1" applyBorder="1"/>
    <xf numFmtId="0" fontId="0" fillId="0" borderId="5" xfId="0" applyBorder="1" applyAlignment="1">
      <alignment horizontal="center" wrapText="1"/>
    </xf>
    <xf numFmtId="0" fontId="0" fillId="0" borderId="0" xfId="0" applyFont="1" applyAlignment="1">
      <alignment horizontal="left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0" fillId="0" borderId="9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0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603250</xdr:colOff>
      <xdr:row>2</xdr:row>
      <xdr:rowOff>50800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/>
      </xdr:nvSpPr>
      <xdr:spPr>
        <a:xfrm>
          <a:off x="7296150" y="86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7.140625" bestFit="1" customWidth="1"/>
    <col min="2" max="2" width="24.7109375" customWidth="1"/>
    <col min="3" max="3" width="11.42578125" bestFit="1" customWidth="1"/>
    <col min="4" max="4" width="10" bestFit="1" customWidth="1"/>
    <col min="5" max="5" width="15.85546875" bestFit="1" customWidth="1"/>
    <col min="6" max="6" width="19.28515625" bestFit="1" customWidth="1"/>
    <col min="7" max="7" width="16.85546875" bestFit="1" customWidth="1"/>
  </cols>
  <sheetData>
    <row r="1" spans="1:7" s="92" customFormat="1" ht="31.5" x14ac:dyDescent="0.25">
      <c r="A1" s="39" t="s">
        <v>10</v>
      </c>
      <c r="B1" s="40" t="s">
        <v>22</v>
      </c>
      <c r="C1" s="39" t="s">
        <v>9</v>
      </c>
      <c r="D1" s="39" t="s">
        <v>8</v>
      </c>
      <c r="E1" s="40" t="s">
        <v>11</v>
      </c>
      <c r="F1" s="40" t="s">
        <v>12</v>
      </c>
      <c r="G1" s="40" t="s">
        <v>15</v>
      </c>
    </row>
    <row r="2" spans="1:7" ht="16.5" thickBot="1" x14ac:dyDescent="0.3">
      <c r="A2" s="12" t="s">
        <v>107</v>
      </c>
      <c r="B2" s="91"/>
      <c r="C2" s="13"/>
      <c r="D2" s="11"/>
      <c r="E2" s="18"/>
      <c r="F2" s="18"/>
      <c r="G2" s="18"/>
    </row>
    <row r="3" spans="1:7" ht="15.75" thickBot="1" x14ac:dyDescent="0.3">
      <c r="A3" s="23" t="s">
        <v>106</v>
      </c>
      <c r="B3" s="14"/>
      <c r="C3" s="13"/>
      <c r="D3" s="11"/>
      <c r="E3" s="17"/>
      <c r="F3" s="18"/>
      <c r="G3" s="16"/>
    </row>
    <row r="4" spans="1:7" ht="15.75" thickBot="1" x14ac:dyDescent="0.3">
      <c r="A4" s="20" t="s">
        <v>108</v>
      </c>
      <c r="B4" s="14"/>
      <c r="C4" s="9"/>
      <c r="D4" s="10"/>
      <c r="E4" s="15"/>
      <c r="F4" s="16"/>
      <c r="G4" s="16"/>
    </row>
    <row r="5" spans="1:7" ht="15.75" thickBot="1" x14ac:dyDescent="0.3">
      <c r="A5" s="21" t="s">
        <v>109</v>
      </c>
      <c r="B5" s="12"/>
      <c r="C5" s="13"/>
      <c r="D5" s="11"/>
      <c r="E5" s="17"/>
      <c r="F5" s="18"/>
      <c r="G5" s="16"/>
    </row>
    <row r="6" spans="1:7" ht="15.75" thickBot="1" x14ac:dyDescent="0.3">
      <c r="A6" s="22" t="s">
        <v>110</v>
      </c>
      <c r="B6" s="12"/>
      <c r="C6" s="13"/>
      <c r="D6" s="11"/>
      <c r="E6" s="17"/>
      <c r="F6" s="18"/>
      <c r="G6" s="16"/>
    </row>
    <row r="7" spans="1:7" ht="15.75" thickBot="1" x14ac:dyDescent="0.3">
      <c r="A7" s="12"/>
      <c r="B7" s="12"/>
      <c r="C7" s="13"/>
      <c r="D7" s="11"/>
      <c r="E7" s="18"/>
      <c r="F7" s="18"/>
      <c r="G7" s="16"/>
    </row>
  </sheetData>
  <sortState xmlns:xlrd2="http://schemas.microsoft.com/office/spreadsheetml/2017/richdata2" ref="A4:G6">
    <sortCondition ref="A4:A6"/>
    <sortCondition ref="C4:C6"/>
  </sortState>
  <phoneticPr fontId="10" type="noConversion"/>
  <pageMargins left="0.7" right="0.7" top="0.75" bottom="0.75" header="0.3" footer="0.3"/>
  <pageSetup orientation="landscape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43"/>
  <sheetViews>
    <sheetView topLeftCell="D1" workbookViewId="0">
      <pane ySplit="1" topLeftCell="A2" activePane="bottomLeft" state="frozen"/>
      <selection pane="bottomLeft" activeCell="Q1" sqref="Q1"/>
    </sheetView>
  </sheetViews>
  <sheetFormatPr defaultRowHeight="15" x14ac:dyDescent="0.25"/>
  <cols>
    <col min="1" max="1" width="11.7109375" style="36" bestFit="1" customWidth="1"/>
    <col min="2" max="2" width="5.5703125" style="29" bestFit="1" customWidth="1"/>
    <col min="3" max="3" width="30.42578125" style="3" customWidth="1"/>
    <col min="4" max="4" width="14.140625" customWidth="1"/>
    <col min="5" max="5" width="9.85546875" customWidth="1"/>
    <col min="6" max="6" width="5.5703125" bestFit="1" customWidth="1"/>
    <col min="7" max="7" width="4.85546875" bestFit="1" customWidth="1"/>
    <col min="8" max="8" width="11.42578125" customWidth="1"/>
    <col min="9" max="9" width="9.5703125" customWidth="1"/>
    <col min="10" max="10" width="7.140625" customWidth="1"/>
    <col min="11" max="11" width="8.28515625" customWidth="1"/>
    <col min="12" max="12" width="8.42578125" customWidth="1"/>
    <col min="13" max="14" width="8.7109375" customWidth="1"/>
    <col min="15" max="15" width="7.85546875" customWidth="1"/>
    <col min="16" max="16" width="7.5703125" bestFit="1" customWidth="1"/>
    <col min="17" max="17" width="5.42578125" bestFit="1" customWidth="1"/>
    <col min="18" max="18" width="6" bestFit="1" customWidth="1"/>
    <col min="19" max="19" width="7.85546875" bestFit="1" customWidth="1"/>
    <col min="20" max="20" width="7.5703125" bestFit="1" customWidth="1"/>
    <col min="21" max="21" width="9.5703125" customWidth="1"/>
    <col min="22" max="22" width="10" bestFit="1" customWidth="1"/>
    <col min="23" max="23" width="6.28515625" bestFit="1" customWidth="1"/>
    <col min="24" max="24" width="6.85546875" bestFit="1" customWidth="1"/>
  </cols>
  <sheetData>
    <row r="1" spans="1:24" s="33" customFormat="1" ht="30.75" x14ac:dyDescent="0.3">
      <c r="A1" s="34" t="s">
        <v>44</v>
      </c>
      <c r="B1" s="32"/>
      <c r="C1" s="33" t="s">
        <v>25</v>
      </c>
      <c r="D1" s="33" t="s">
        <v>2</v>
      </c>
      <c r="E1" s="33" t="s">
        <v>30</v>
      </c>
      <c r="F1" s="33" t="s">
        <v>26</v>
      </c>
      <c r="G1" s="33" t="s">
        <v>27</v>
      </c>
      <c r="H1" s="33" t="s">
        <v>28</v>
      </c>
      <c r="I1" s="33" t="s">
        <v>29</v>
      </c>
      <c r="J1" s="33" t="s">
        <v>31</v>
      </c>
      <c r="K1" s="33" t="s">
        <v>47</v>
      </c>
      <c r="L1" s="33" t="s">
        <v>34</v>
      </c>
      <c r="M1" s="33" t="s">
        <v>49</v>
      </c>
      <c r="N1" s="33" t="s">
        <v>54</v>
      </c>
      <c r="O1" s="33" t="s">
        <v>35</v>
      </c>
      <c r="P1" s="33" t="s">
        <v>48</v>
      </c>
      <c r="Q1" s="33" t="s">
        <v>112</v>
      </c>
      <c r="R1" s="33" t="s">
        <v>37</v>
      </c>
      <c r="S1" s="33" t="s">
        <v>38</v>
      </c>
      <c r="T1" s="33" t="s">
        <v>39</v>
      </c>
      <c r="U1" s="33" t="s">
        <v>40</v>
      </c>
      <c r="V1" s="33" t="s">
        <v>41</v>
      </c>
      <c r="W1" s="33" t="s">
        <v>32</v>
      </c>
      <c r="X1" s="33" t="s">
        <v>33</v>
      </c>
    </row>
    <row r="2" spans="1:24" ht="15.75" x14ac:dyDescent="0.25">
      <c r="A2" s="37" t="s">
        <v>105</v>
      </c>
    </row>
    <row r="13" spans="1:24" ht="32.25" customHeight="1" x14ac:dyDescent="0.25"/>
    <row r="19" ht="31.5" customHeight="1" x14ac:dyDescent="0.25"/>
    <row r="24" ht="45" customHeight="1" x14ac:dyDescent="0.25"/>
    <row r="43" ht="48.75" customHeight="1" x14ac:dyDescent="0.25"/>
  </sheetData>
  <printOptions gridLines="1"/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K56"/>
  <sheetViews>
    <sheetView tabSelected="1" workbookViewId="0">
      <selection activeCell="D23" sqref="D23"/>
    </sheetView>
  </sheetViews>
  <sheetFormatPr defaultColWidth="11.85546875" defaultRowHeight="12.75" x14ac:dyDescent="0.2"/>
  <cols>
    <col min="1" max="1" width="6.5703125" style="51" customWidth="1"/>
    <col min="2" max="2" width="12.28515625" style="52" customWidth="1"/>
    <col min="3" max="3" width="8.28515625" style="51" customWidth="1"/>
    <col min="4" max="4" width="54.140625" style="52" customWidth="1"/>
    <col min="5" max="5" width="28.140625" style="52" customWidth="1"/>
    <col min="6" max="8" width="0" style="52" hidden="1" customWidth="1"/>
    <col min="9" max="16384" width="11.85546875" style="52"/>
  </cols>
  <sheetData>
    <row r="1" spans="1:5" ht="17.45" customHeight="1" x14ac:dyDescent="0.3">
      <c r="A1" s="94" t="s">
        <v>64</v>
      </c>
      <c r="B1" s="94"/>
      <c r="C1" s="94"/>
      <c r="D1" s="94"/>
      <c r="E1" s="94"/>
    </row>
    <row r="2" spans="1:5" ht="7.5" customHeight="1" thickBot="1" x14ac:dyDescent="0.25">
      <c r="A2" s="53"/>
      <c r="B2" s="53"/>
      <c r="C2" s="53"/>
      <c r="D2" s="53"/>
      <c r="E2" s="53"/>
    </row>
    <row r="3" spans="1:5" ht="15.6" customHeight="1" thickBot="1" x14ac:dyDescent="0.3">
      <c r="B3" s="95" t="s">
        <v>65</v>
      </c>
      <c r="C3" s="95"/>
      <c r="D3" s="95"/>
      <c r="E3" s="54">
        <v>44301</v>
      </c>
    </row>
    <row r="4" spans="1:5" ht="7.5" customHeight="1" thickBot="1" x14ac:dyDescent="0.25"/>
    <row r="5" spans="1:5" s="57" customFormat="1" ht="15" x14ac:dyDescent="0.25">
      <c r="A5" s="55" t="s">
        <v>66</v>
      </c>
      <c r="B5" s="56" t="s">
        <v>67</v>
      </c>
      <c r="C5" s="96" t="s">
        <v>68</v>
      </c>
      <c r="D5" s="98" t="s">
        <v>69</v>
      </c>
      <c r="E5" s="100" t="s">
        <v>25</v>
      </c>
    </row>
    <row r="6" spans="1:5" s="57" customFormat="1" ht="15.75" thickBot="1" x14ac:dyDescent="0.3">
      <c r="A6" s="58" t="s">
        <v>70</v>
      </c>
      <c r="B6" s="59" t="s">
        <v>71</v>
      </c>
      <c r="C6" s="97"/>
      <c r="D6" s="99"/>
      <c r="E6" s="101"/>
    </row>
    <row r="7" spans="1:5" s="57" customFormat="1" ht="17.25" thickTop="1" thickBot="1" x14ac:dyDescent="0.3">
      <c r="A7" s="60">
        <v>1</v>
      </c>
      <c r="B7" s="61" t="str">
        <f>TEXT($E$3-4,("dddd"))</f>
        <v>Sunday</v>
      </c>
      <c r="C7" s="62">
        <f>$E$3-4</f>
        <v>44297</v>
      </c>
      <c r="D7" s="63" t="s">
        <v>72</v>
      </c>
      <c r="E7" s="64" t="s">
        <v>46</v>
      </c>
    </row>
    <row r="8" spans="1:5" s="57" customFormat="1" ht="17.25" thickTop="1" thickBot="1" x14ac:dyDescent="0.3">
      <c r="A8" s="60">
        <v>2</v>
      </c>
      <c r="B8" s="61" t="str">
        <f>TEXT($E$3-3,("dddd"))</f>
        <v>Monday</v>
      </c>
      <c r="C8" s="62">
        <f>$E$3-3</f>
        <v>44298</v>
      </c>
      <c r="D8" s="63"/>
      <c r="E8" s="64"/>
    </row>
    <row r="9" spans="1:5" s="57" customFormat="1" ht="16.5" thickTop="1" thickBot="1" x14ac:dyDescent="0.3">
      <c r="A9" s="60">
        <v>3</v>
      </c>
      <c r="B9" s="61" t="str">
        <f>TEXT($E$3-2,("dddd"))</f>
        <v>Tuesday</v>
      </c>
      <c r="C9" s="62">
        <f>$E$3-2</f>
        <v>44299</v>
      </c>
      <c r="D9" s="61" t="s">
        <v>46</v>
      </c>
      <c r="E9" s="61" t="s">
        <v>46</v>
      </c>
    </row>
    <row r="10" spans="1:5" s="57" customFormat="1" ht="18" customHeight="1" thickTop="1" thickBot="1" x14ac:dyDescent="0.3">
      <c r="A10" s="60">
        <v>4</v>
      </c>
      <c r="B10" s="61" t="str">
        <f>TEXT($E$3-1,("dddd"))</f>
        <v>Wednesday</v>
      </c>
      <c r="C10" s="62">
        <f>$E$3-1</f>
        <v>44300</v>
      </c>
      <c r="D10" s="65"/>
      <c r="E10" s="65"/>
    </row>
    <row r="11" spans="1:5" s="57" customFormat="1" ht="35.1" customHeight="1" thickTop="1" thickBot="1" x14ac:dyDescent="0.3">
      <c r="A11" s="66">
        <v>5</v>
      </c>
      <c r="B11" s="67" t="str">
        <f>TEXT(E3,"dddd")</f>
        <v>Thursday</v>
      </c>
      <c r="C11" s="62">
        <f>$E$3</f>
        <v>44301</v>
      </c>
      <c r="D11" s="68" t="s">
        <v>73</v>
      </c>
      <c r="E11" s="61"/>
    </row>
    <row r="12" spans="1:5" s="57" customFormat="1" ht="16.5" thickTop="1" thickBot="1" x14ac:dyDescent="0.3">
      <c r="A12" s="60">
        <v>6</v>
      </c>
      <c r="B12" s="61" t="str">
        <f>TEXT($E$3+1,("dddd"))</f>
        <v>Friday</v>
      </c>
      <c r="C12" s="62">
        <f>$E$3+1</f>
        <v>44302</v>
      </c>
      <c r="D12" s="61"/>
      <c r="E12" s="61"/>
    </row>
    <row r="13" spans="1:5" s="57" customFormat="1" ht="16.5" thickTop="1" thickBot="1" x14ac:dyDescent="0.3">
      <c r="A13" s="66">
        <v>7</v>
      </c>
      <c r="B13" s="67" t="str">
        <f>TEXT($E$3+2,("dddd"))</f>
        <v>Saturday</v>
      </c>
      <c r="C13" s="62">
        <f>$E$3+2</f>
        <v>44303</v>
      </c>
      <c r="D13" s="69"/>
      <c r="E13" s="61"/>
    </row>
    <row r="14" spans="1:5" s="57" customFormat="1" ht="48" thickTop="1" thickBot="1" x14ac:dyDescent="0.3">
      <c r="A14" s="66">
        <v>8</v>
      </c>
      <c r="B14" s="67" t="str">
        <f>TEXT($E$3+3,("dddd"))</f>
        <v>Sunday</v>
      </c>
      <c r="C14" s="62">
        <f>$E$3+3</f>
        <v>44304</v>
      </c>
      <c r="D14" s="70" t="s">
        <v>74</v>
      </c>
      <c r="E14" s="71" t="s">
        <v>46</v>
      </c>
    </row>
    <row r="15" spans="1:5" s="57" customFormat="1" ht="16.5" thickTop="1" thickBot="1" x14ac:dyDescent="0.3">
      <c r="A15" s="60">
        <v>9</v>
      </c>
      <c r="B15" s="61" t="str">
        <f>TEXT($E$3+4,("dddd"))</f>
        <v>Monday</v>
      </c>
      <c r="C15" s="62">
        <f>$E$3+4</f>
        <v>44305</v>
      </c>
      <c r="D15" s="72"/>
      <c r="E15" s="61" t="s">
        <v>46</v>
      </c>
    </row>
    <row r="16" spans="1:5" s="57" customFormat="1" ht="16.5" thickTop="1" thickBot="1" x14ac:dyDescent="0.3">
      <c r="A16" s="60">
        <v>10</v>
      </c>
      <c r="B16" s="61" t="str">
        <f>TEXT($E$3+5,("dddd"))</f>
        <v>Tuesday</v>
      </c>
      <c r="C16" s="73">
        <f>$E$3+5</f>
        <v>44306</v>
      </c>
      <c r="D16" s="74" t="s">
        <v>75</v>
      </c>
      <c r="E16" s="75"/>
    </row>
    <row r="17" spans="1:5" s="57" customFormat="1" ht="17.25" thickTop="1" thickBot="1" x14ac:dyDescent="0.3">
      <c r="A17" s="60">
        <v>11</v>
      </c>
      <c r="B17" s="61" t="str">
        <f>TEXT($E$3+6,("dddd"))</f>
        <v>Wednesday</v>
      </c>
      <c r="C17" s="73">
        <f>$E$3+6</f>
        <v>44307</v>
      </c>
      <c r="D17" s="76" t="s">
        <v>76</v>
      </c>
      <c r="E17" s="75"/>
    </row>
    <row r="18" spans="1:5" s="57" customFormat="1" ht="17.25" thickTop="1" thickBot="1" x14ac:dyDescent="0.3">
      <c r="A18" s="60">
        <v>12</v>
      </c>
      <c r="B18" s="61" t="str">
        <f>TEXT($E$3+7,("dddd"))</f>
        <v>Thursday</v>
      </c>
      <c r="C18" s="73">
        <f>$E$3+7</f>
        <v>44308</v>
      </c>
      <c r="D18" s="76" t="s">
        <v>77</v>
      </c>
      <c r="E18" s="75"/>
    </row>
    <row r="19" spans="1:5" s="57" customFormat="1" ht="17.25" thickTop="1" thickBot="1" x14ac:dyDescent="0.3">
      <c r="A19" s="60">
        <v>13</v>
      </c>
      <c r="B19" s="61" t="str">
        <f>TEXT($E$3+8,("dddd"))</f>
        <v>Friday</v>
      </c>
      <c r="C19" s="73">
        <f>$E$3+8</f>
        <v>44309</v>
      </c>
      <c r="D19" s="77" t="s">
        <v>78</v>
      </c>
      <c r="E19" s="75"/>
    </row>
    <row r="20" spans="1:5" s="57" customFormat="1" ht="16.5" thickTop="1" thickBot="1" x14ac:dyDescent="0.3">
      <c r="A20" s="60">
        <v>14</v>
      </c>
      <c r="B20" s="61" t="str">
        <f>TEXT($E$3+9,("dddd"))</f>
        <v>Saturday</v>
      </c>
      <c r="C20" s="73">
        <f>$E$3+9</f>
        <v>44310</v>
      </c>
      <c r="D20" s="64" t="s">
        <v>46</v>
      </c>
      <c r="E20" s="75"/>
    </row>
    <row r="21" spans="1:5" s="57" customFormat="1" ht="16.5" thickTop="1" thickBot="1" x14ac:dyDescent="0.3">
      <c r="A21" s="60">
        <v>15</v>
      </c>
      <c r="B21" s="61" t="str">
        <f>TEXT($E$3+10,("dddd"))</f>
        <v>Sunday</v>
      </c>
      <c r="C21" s="62">
        <f>$E$3+10</f>
        <v>44311</v>
      </c>
      <c r="D21" s="64" t="s">
        <v>79</v>
      </c>
      <c r="E21" s="61"/>
    </row>
    <row r="22" spans="1:5" s="57" customFormat="1" ht="16.5" thickTop="1" thickBot="1" x14ac:dyDescent="0.3">
      <c r="A22" s="60">
        <v>16</v>
      </c>
      <c r="B22" s="61" t="str">
        <f>TEXT($E$3+11,("dddd"))</f>
        <v>Monday</v>
      </c>
      <c r="C22" s="62">
        <f>$E$3+11</f>
        <v>44312</v>
      </c>
      <c r="D22" s="61"/>
      <c r="E22" s="61"/>
    </row>
    <row r="23" spans="1:5" s="57" customFormat="1" ht="16.5" thickTop="1" thickBot="1" x14ac:dyDescent="0.3">
      <c r="A23" s="60">
        <v>17</v>
      </c>
      <c r="B23" s="61" t="str">
        <f>TEXT($E$3+12,("dddd"))</f>
        <v>Tuesday</v>
      </c>
      <c r="C23" s="62">
        <f>$E$3+12</f>
        <v>44313</v>
      </c>
      <c r="D23" s="61" t="s">
        <v>113</v>
      </c>
      <c r="E23" s="61"/>
    </row>
    <row r="24" spans="1:5" s="57" customFormat="1" ht="16.5" thickTop="1" thickBot="1" x14ac:dyDescent="0.3">
      <c r="A24" s="60">
        <v>18</v>
      </c>
      <c r="B24" s="61" t="str">
        <f>TEXT($E$3+13,("dddd"))</f>
        <v>Wednesday</v>
      </c>
      <c r="C24" s="62">
        <f>$E$3+13</f>
        <v>44314</v>
      </c>
      <c r="D24" s="61"/>
      <c r="E24" s="61"/>
    </row>
    <row r="25" spans="1:5" s="57" customFormat="1" ht="16.5" thickTop="1" thickBot="1" x14ac:dyDescent="0.3">
      <c r="A25" s="60">
        <v>19</v>
      </c>
      <c r="B25" s="61" t="str">
        <f>TEXT($E$3+14,("dddd"))</f>
        <v>Thursday</v>
      </c>
      <c r="C25" s="62">
        <f>$E$3+14</f>
        <v>44315</v>
      </c>
      <c r="D25" s="61" t="s">
        <v>80</v>
      </c>
      <c r="E25" s="61"/>
    </row>
    <row r="26" spans="1:5" s="57" customFormat="1" ht="16.5" thickTop="1" thickBot="1" x14ac:dyDescent="0.3">
      <c r="A26" s="60">
        <v>20</v>
      </c>
      <c r="B26" s="61" t="str">
        <f>TEXT($E$3+15,("dddd"))</f>
        <v>Friday</v>
      </c>
      <c r="C26" s="62">
        <f>$E$3+15</f>
        <v>44316</v>
      </c>
      <c r="D26" s="61"/>
      <c r="E26" s="61"/>
    </row>
    <row r="27" spans="1:5" s="57" customFormat="1" ht="16.5" thickTop="1" thickBot="1" x14ac:dyDescent="0.3">
      <c r="A27" s="60">
        <v>21</v>
      </c>
      <c r="B27" s="61" t="str">
        <f>TEXT($E$3+16,("dddd"))</f>
        <v>Saturday</v>
      </c>
      <c r="C27" s="62">
        <f>$E$3+16</f>
        <v>44317</v>
      </c>
      <c r="D27" s="61" t="s">
        <v>81</v>
      </c>
      <c r="E27" s="61"/>
    </row>
    <row r="28" spans="1:5" s="57" customFormat="1" ht="16.5" thickTop="1" thickBot="1" x14ac:dyDescent="0.3">
      <c r="A28" s="60">
        <v>22</v>
      </c>
      <c r="B28" s="61" t="str">
        <f>TEXT($E$3+17,("dddd"))</f>
        <v>Sunday</v>
      </c>
      <c r="C28" s="62">
        <f>$E$3+17</f>
        <v>44318</v>
      </c>
      <c r="D28" s="61" t="s">
        <v>81</v>
      </c>
      <c r="E28" s="61"/>
    </row>
    <row r="29" spans="1:5" s="57" customFormat="1" ht="16.5" thickTop="1" thickBot="1" x14ac:dyDescent="0.3">
      <c r="A29" s="60">
        <v>23</v>
      </c>
      <c r="B29" s="61" t="str">
        <f>TEXT($E$3+18,("dddd"))</f>
        <v>Monday</v>
      </c>
      <c r="C29" s="62">
        <f>$E$3+18</f>
        <v>44319</v>
      </c>
      <c r="D29" s="61" t="s">
        <v>46</v>
      </c>
      <c r="E29" s="61"/>
    </row>
    <row r="30" spans="1:5" s="57" customFormat="1" ht="16.5" thickTop="1" thickBot="1" x14ac:dyDescent="0.3">
      <c r="A30" s="60">
        <v>24</v>
      </c>
      <c r="B30" s="61" t="str">
        <f>TEXT($E$3+19,("dddd"))</f>
        <v>Tuesday</v>
      </c>
      <c r="C30" s="62">
        <f>$E$3+19</f>
        <v>44320</v>
      </c>
      <c r="D30" s="61"/>
      <c r="E30" s="61"/>
    </row>
    <row r="31" spans="1:5" s="57" customFormat="1" ht="16.5" thickTop="1" thickBot="1" x14ac:dyDescent="0.3">
      <c r="A31" s="60">
        <v>25</v>
      </c>
      <c r="B31" s="61" t="str">
        <f>TEXT($E$3+20,("dddd"))</f>
        <v>Wednesday</v>
      </c>
      <c r="C31" s="62">
        <f>$E$3+20</f>
        <v>44321</v>
      </c>
      <c r="D31" s="61"/>
      <c r="E31" s="61"/>
    </row>
    <row r="32" spans="1:5" s="57" customFormat="1" ht="16.5" thickTop="1" thickBot="1" x14ac:dyDescent="0.3">
      <c r="A32" s="60">
        <v>26</v>
      </c>
      <c r="B32" s="61" t="str">
        <f>TEXT($E$3+21,("dddd"))</f>
        <v>Thursday</v>
      </c>
      <c r="C32" s="62">
        <f>$E$3+21</f>
        <v>44322</v>
      </c>
      <c r="D32" s="61"/>
      <c r="E32" s="61"/>
    </row>
    <row r="33" spans="1:5" s="57" customFormat="1" ht="16.5" thickTop="1" thickBot="1" x14ac:dyDescent="0.3">
      <c r="A33" s="60">
        <v>27</v>
      </c>
      <c r="B33" s="61" t="str">
        <f>TEXT($E$3+22,("dddd"))</f>
        <v>Friday</v>
      </c>
      <c r="C33" s="62">
        <f>$E$3+22</f>
        <v>44323</v>
      </c>
      <c r="D33" s="61"/>
      <c r="E33" s="61"/>
    </row>
    <row r="34" spans="1:5" s="57" customFormat="1" ht="16.5" thickTop="1" thickBot="1" x14ac:dyDescent="0.3">
      <c r="A34" s="60">
        <v>28</v>
      </c>
      <c r="B34" s="61" t="str">
        <f>TEXT($E$3+23,("dddd"))</f>
        <v>Saturday</v>
      </c>
      <c r="C34" s="62">
        <f>$E$3+23</f>
        <v>44324</v>
      </c>
      <c r="D34" s="61"/>
      <c r="E34" s="61"/>
    </row>
    <row r="35" spans="1:5" s="57" customFormat="1" ht="16.5" thickTop="1" thickBot="1" x14ac:dyDescent="0.3">
      <c r="A35" s="60">
        <v>29</v>
      </c>
      <c r="B35" s="61" t="str">
        <f>TEXT($E$3+24,("dddd"))</f>
        <v>Sunday</v>
      </c>
      <c r="C35" s="62">
        <f>$E$3+24</f>
        <v>44325</v>
      </c>
      <c r="D35" s="61"/>
      <c r="E35" s="61"/>
    </row>
    <row r="36" spans="1:5" s="57" customFormat="1" ht="16.5" thickTop="1" thickBot="1" x14ac:dyDescent="0.3">
      <c r="A36" s="60">
        <v>30</v>
      </c>
      <c r="B36" s="61" t="str">
        <f>TEXT($E$3+25,("dddd"))</f>
        <v>Monday</v>
      </c>
      <c r="C36" s="62">
        <f>$E$3+25</f>
        <v>44326</v>
      </c>
      <c r="D36" s="61"/>
      <c r="E36" s="61"/>
    </row>
    <row r="37" spans="1:5" s="57" customFormat="1" ht="16.5" thickTop="1" thickBot="1" x14ac:dyDescent="0.3">
      <c r="A37" s="60">
        <v>31</v>
      </c>
      <c r="B37" s="61" t="str">
        <f>TEXT($E$3+26,("dddd"))</f>
        <v>Tuesday</v>
      </c>
      <c r="C37" s="62">
        <f>$E$3+26</f>
        <v>44327</v>
      </c>
      <c r="D37" s="61" t="s">
        <v>46</v>
      </c>
      <c r="E37" s="61"/>
    </row>
    <row r="38" spans="1:5" s="57" customFormat="1" ht="16.5" thickTop="1" thickBot="1" x14ac:dyDescent="0.3">
      <c r="A38" s="60">
        <v>32</v>
      </c>
      <c r="B38" s="61" t="str">
        <f>TEXT($E$3+27,("dddd"))</f>
        <v>Wednesday</v>
      </c>
      <c r="C38" s="62">
        <f>$E$3+27</f>
        <v>44328</v>
      </c>
      <c r="D38" s="61"/>
      <c r="E38" s="61"/>
    </row>
    <row r="39" spans="1:5" s="57" customFormat="1" ht="16.5" thickTop="1" thickBot="1" x14ac:dyDescent="0.3">
      <c r="A39" s="60">
        <v>33</v>
      </c>
      <c r="B39" s="61" t="str">
        <f>TEXT($E$3+28,("dddd"))</f>
        <v>Thursday</v>
      </c>
      <c r="C39" s="62">
        <f>$E$3+28</f>
        <v>44329</v>
      </c>
      <c r="D39" s="61"/>
      <c r="E39" s="61"/>
    </row>
    <row r="40" spans="1:5" s="57" customFormat="1" ht="16.5" thickTop="1" thickBot="1" x14ac:dyDescent="0.3">
      <c r="A40" s="60">
        <v>34</v>
      </c>
      <c r="B40" s="61" t="str">
        <f>TEXT($E$3+29,("dddd"))</f>
        <v>Friday</v>
      </c>
      <c r="C40" s="62">
        <f>$E$3+29</f>
        <v>44330</v>
      </c>
      <c r="D40" s="61" t="s">
        <v>46</v>
      </c>
      <c r="E40" s="61"/>
    </row>
    <row r="41" spans="1:5" s="57" customFormat="1" ht="16.5" thickTop="1" thickBot="1" x14ac:dyDescent="0.3">
      <c r="A41" s="60">
        <v>35</v>
      </c>
      <c r="B41" s="61" t="str">
        <f>TEXT($E$3+30,("dddd"))</f>
        <v>Saturday</v>
      </c>
      <c r="C41" s="62">
        <f>$E$3+30</f>
        <v>44331</v>
      </c>
      <c r="D41" s="61" t="s">
        <v>82</v>
      </c>
      <c r="E41" s="61"/>
    </row>
    <row r="42" spans="1:5" s="57" customFormat="1" ht="16.5" thickTop="1" thickBot="1" x14ac:dyDescent="0.3">
      <c r="A42" s="60">
        <v>36</v>
      </c>
      <c r="B42" s="61" t="str">
        <f>TEXT($E$3+31,("dddd"))</f>
        <v>Sunday</v>
      </c>
      <c r="C42" s="62">
        <f>$E$3+31</f>
        <v>44332</v>
      </c>
      <c r="D42" s="61"/>
      <c r="E42" s="61"/>
    </row>
    <row r="43" spans="1:5" s="57" customFormat="1" ht="16.5" thickTop="1" thickBot="1" x14ac:dyDescent="0.3">
      <c r="A43" s="60">
        <v>37</v>
      </c>
      <c r="B43" s="61" t="str">
        <f>TEXT($E$3+32,("dddd"))</f>
        <v>Monday</v>
      </c>
      <c r="C43" s="62">
        <f>$E$3+32</f>
        <v>44333</v>
      </c>
      <c r="D43" s="61"/>
      <c r="E43" s="61"/>
    </row>
    <row r="44" spans="1:5" s="57" customFormat="1" ht="16.5" thickTop="1" thickBot="1" x14ac:dyDescent="0.3">
      <c r="A44" s="60">
        <v>38</v>
      </c>
      <c r="B44" s="61" t="str">
        <f>TEXT($E$3+33,("dddd"))</f>
        <v>Tuesday</v>
      </c>
      <c r="C44" s="62">
        <f>$E$3+33</f>
        <v>44334</v>
      </c>
      <c r="D44" s="61"/>
      <c r="E44" s="61"/>
    </row>
    <row r="45" spans="1:5" s="57" customFormat="1" ht="16.5" thickTop="1" thickBot="1" x14ac:dyDescent="0.3">
      <c r="A45" s="60">
        <v>39</v>
      </c>
      <c r="B45" s="61" t="str">
        <f>TEXT($E$3+34,("dddd"))</f>
        <v>Wednesday</v>
      </c>
      <c r="C45" s="62">
        <f>$E$3+34</f>
        <v>44335</v>
      </c>
      <c r="D45" s="61" t="s">
        <v>46</v>
      </c>
      <c r="E45" s="61"/>
    </row>
    <row r="46" spans="1:5" s="57" customFormat="1" ht="16.5" thickTop="1" thickBot="1" x14ac:dyDescent="0.3">
      <c r="A46" s="60">
        <v>40</v>
      </c>
      <c r="B46" s="61" t="str">
        <f>TEXT($E$3+35,("dddd"))</f>
        <v>Thursday</v>
      </c>
      <c r="C46" s="62">
        <f>$E$3+35</f>
        <v>44336</v>
      </c>
      <c r="D46" s="61" t="s">
        <v>83</v>
      </c>
      <c r="E46" s="61"/>
    </row>
    <row r="47" spans="1:5" s="57" customFormat="1" ht="16.5" thickTop="1" thickBot="1" x14ac:dyDescent="0.3">
      <c r="A47" s="60">
        <v>41</v>
      </c>
      <c r="B47" s="61" t="str">
        <f>TEXT($E$3+36,("dddd"))</f>
        <v>Friday</v>
      </c>
      <c r="C47" s="62">
        <f>$E$3+36</f>
        <v>44337</v>
      </c>
      <c r="D47" s="61" t="s">
        <v>84</v>
      </c>
      <c r="E47" s="61"/>
    </row>
    <row r="48" spans="1:5" s="57" customFormat="1" ht="16.5" thickTop="1" thickBot="1" x14ac:dyDescent="0.3">
      <c r="A48" s="78">
        <v>42</v>
      </c>
      <c r="B48" s="61" t="str">
        <f>TEXT($E$3+37,("dddd"))</f>
        <v>Saturday</v>
      </c>
      <c r="C48" s="62">
        <f>$E$3+37</f>
        <v>44338</v>
      </c>
      <c r="D48" s="61" t="s">
        <v>85</v>
      </c>
      <c r="E48" s="61"/>
    </row>
    <row r="49" spans="1:11" s="57" customFormat="1" ht="15.75" thickTop="1" x14ac:dyDescent="0.25">
      <c r="A49" s="79"/>
      <c r="C49" s="79"/>
    </row>
    <row r="50" spans="1:11" s="57" customFormat="1" ht="15" x14ac:dyDescent="0.25">
      <c r="A50" s="79" t="s">
        <v>86</v>
      </c>
      <c r="B50" s="93" t="s">
        <v>87</v>
      </c>
      <c r="C50" s="93"/>
      <c r="D50" s="93"/>
      <c r="E50" s="93"/>
    </row>
    <row r="51" spans="1:11" s="57" customFormat="1" ht="15" x14ac:dyDescent="0.25">
      <c r="A51" s="79"/>
      <c r="B51" s="57" t="s">
        <v>88</v>
      </c>
      <c r="C51" s="79"/>
    </row>
    <row r="52" spans="1:11" s="57" customFormat="1" ht="5.45" customHeight="1" x14ac:dyDescent="0.25">
      <c r="A52" s="79"/>
      <c r="C52" s="79"/>
    </row>
    <row r="53" spans="1:11" s="57" customFormat="1" ht="15" x14ac:dyDescent="0.25">
      <c r="A53" s="79"/>
      <c r="B53" s="57" t="s">
        <v>89</v>
      </c>
      <c r="C53" s="79"/>
    </row>
    <row r="54" spans="1:11" s="57" customFormat="1" ht="15" x14ac:dyDescent="0.25">
      <c r="A54" s="79"/>
      <c r="B54" s="57" t="s">
        <v>90</v>
      </c>
      <c r="C54" s="79"/>
    </row>
    <row r="56" spans="1:11" x14ac:dyDescent="0.2">
      <c r="K56" s="52" t="s">
        <v>46</v>
      </c>
    </row>
  </sheetData>
  <mergeCells count="6">
    <mergeCell ref="B50:E50"/>
    <mergeCell ref="A1:E1"/>
    <mergeCell ref="B3:D3"/>
    <mergeCell ref="C5:C6"/>
    <mergeCell ref="D5:D6"/>
    <mergeCell ref="E5:E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4.7109375" style="44" customWidth="1"/>
    <col min="2" max="2" width="12.140625" customWidth="1"/>
    <col min="3" max="3" width="17.85546875" bestFit="1" customWidth="1"/>
    <col min="4" max="4" width="25.85546875" customWidth="1"/>
    <col min="5" max="5" width="16.42578125" style="35" customWidth="1"/>
    <col min="6" max="6" width="20" style="19" bestFit="1" customWidth="1"/>
    <col min="7" max="7" width="16.85546875" bestFit="1" customWidth="1"/>
  </cols>
  <sheetData>
    <row r="1" spans="1:7" s="39" customFormat="1" ht="29.25" customHeight="1" x14ac:dyDescent="0.25">
      <c r="A1" s="39" t="s">
        <v>111</v>
      </c>
      <c r="B1" s="42" t="s">
        <v>9</v>
      </c>
      <c r="C1" s="39" t="s">
        <v>10</v>
      </c>
      <c r="D1" s="40" t="s">
        <v>13</v>
      </c>
      <c r="E1" s="41" t="s">
        <v>11</v>
      </c>
      <c r="F1" s="40" t="s">
        <v>12</v>
      </c>
      <c r="G1" s="40" t="s">
        <v>15</v>
      </c>
    </row>
    <row r="2" spans="1:7" ht="15.75" thickBot="1" x14ac:dyDescent="0.3">
      <c r="A2" s="43"/>
      <c r="B2" s="13"/>
      <c r="C2" s="12"/>
      <c r="D2" s="12"/>
      <c r="E2" s="17"/>
      <c r="F2" s="18"/>
      <c r="G2" s="18"/>
    </row>
  </sheetData>
  <sortState xmlns:xlrd2="http://schemas.microsoft.com/office/spreadsheetml/2017/richdata2" ref="A2:F2">
    <sortCondition ref="A2"/>
    <sortCondition ref="B2"/>
  </sortState>
  <phoneticPr fontId="10" type="noConversion"/>
  <printOptions gridLines="1"/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0"/>
  <sheetViews>
    <sheetView workbookViewId="0">
      <selection activeCell="C13" sqref="C13"/>
    </sheetView>
  </sheetViews>
  <sheetFormatPr defaultRowHeight="15" x14ac:dyDescent="0.25"/>
  <cols>
    <col min="2" max="2" width="10.140625" bestFit="1" customWidth="1"/>
    <col min="4" max="4" width="6.85546875" bestFit="1" customWidth="1"/>
    <col min="5" max="5" width="10.140625" bestFit="1" customWidth="1"/>
    <col min="6" max="6" width="6.85546875" customWidth="1"/>
    <col min="7" max="7" width="6.7109375" customWidth="1"/>
    <col min="8" max="8" width="10" customWidth="1"/>
    <col min="9" max="9" width="14.42578125" customWidth="1"/>
  </cols>
  <sheetData>
    <row r="1" spans="1:9" s="33" customFormat="1" ht="30.75" customHeight="1" x14ac:dyDescent="0.25">
      <c r="A1" s="45" t="s">
        <v>16</v>
      </c>
      <c r="B1" s="45" t="s">
        <v>56</v>
      </c>
      <c r="C1" s="45" t="s">
        <v>17</v>
      </c>
      <c r="D1" s="45" t="s">
        <v>18</v>
      </c>
      <c r="E1" s="45" t="s">
        <v>57</v>
      </c>
      <c r="F1" s="45" t="s">
        <v>55</v>
      </c>
      <c r="G1" s="45" t="s">
        <v>58</v>
      </c>
      <c r="H1" s="45" t="s">
        <v>19</v>
      </c>
      <c r="I1" s="45" t="s">
        <v>20</v>
      </c>
    </row>
    <row r="2" spans="1:9" x14ac:dyDescent="0.25">
      <c r="A2" s="48">
        <v>2022</v>
      </c>
      <c r="B2" s="44"/>
      <c r="C2" s="44"/>
      <c r="D2" s="44"/>
      <c r="E2" s="44"/>
      <c r="F2" s="44"/>
      <c r="G2" s="44"/>
      <c r="H2" s="44"/>
      <c r="I2" s="44"/>
    </row>
    <row r="3" spans="1:9" x14ac:dyDescent="0.25">
      <c r="A3" s="49">
        <v>2023</v>
      </c>
      <c r="B3" s="44"/>
      <c r="C3" s="44"/>
      <c r="D3" s="44"/>
      <c r="E3" s="44"/>
      <c r="F3" s="44"/>
      <c r="G3" s="44"/>
      <c r="H3" s="44"/>
      <c r="I3" s="44"/>
    </row>
    <row r="4" spans="1:9" x14ac:dyDescent="0.25">
      <c r="A4" s="50">
        <v>2024</v>
      </c>
      <c r="B4" s="44"/>
      <c r="C4" s="44"/>
      <c r="D4" s="44"/>
      <c r="E4" s="44"/>
      <c r="F4" s="44"/>
      <c r="G4" s="44"/>
      <c r="H4" s="44"/>
      <c r="I4" s="44"/>
    </row>
    <row r="5" spans="1:9" x14ac:dyDescent="0.25">
      <c r="A5" s="46">
        <v>2025</v>
      </c>
      <c r="B5" s="44"/>
      <c r="C5" s="44"/>
      <c r="D5" s="44"/>
      <c r="E5" s="44"/>
      <c r="F5" s="44"/>
      <c r="G5" s="44"/>
      <c r="H5" s="44"/>
      <c r="I5" s="44"/>
    </row>
    <row r="6" spans="1:9" ht="15.75" x14ac:dyDescent="0.25">
      <c r="A6" s="47">
        <v>2026</v>
      </c>
      <c r="B6" s="44"/>
      <c r="C6" s="44"/>
      <c r="D6" s="44"/>
      <c r="E6" s="44"/>
      <c r="F6" s="44"/>
      <c r="G6" s="44"/>
      <c r="H6" s="44"/>
      <c r="I6" s="44"/>
    </row>
    <row r="7" spans="1:9" x14ac:dyDescent="0.25">
      <c r="A7" s="48">
        <v>2027</v>
      </c>
      <c r="B7" s="44"/>
      <c r="C7" s="44"/>
      <c r="D7" s="44"/>
      <c r="E7" s="44"/>
      <c r="F7" s="44"/>
      <c r="G7" s="44"/>
      <c r="H7" s="44"/>
      <c r="I7" s="44"/>
    </row>
    <row r="8" spans="1:9" x14ac:dyDescent="0.25">
      <c r="A8" s="49">
        <v>2028</v>
      </c>
      <c r="B8" s="44"/>
      <c r="C8" s="44"/>
      <c r="D8" s="44"/>
      <c r="E8" s="44"/>
      <c r="F8" s="44"/>
      <c r="G8" s="44"/>
      <c r="H8" s="44"/>
      <c r="I8" s="44"/>
    </row>
    <row r="9" spans="1:9" x14ac:dyDescent="0.25">
      <c r="A9" s="50">
        <v>2029</v>
      </c>
      <c r="B9" s="44"/>
      <c r="C9" s="44"/>
      <c r="D9" s="44"/>
      <c r="E9" s="44"/>
      <c r="F9" s="44"/>
      <c r="G9" s="44"/>
      <c r="H9" s="44"/>
      <c r="I9" s="44"/>
    </row>
    <row r="10" spans="1:9" x14ac:dyDescent="0.25">
      <c r="A10" s="46">
        <v>2030</v>
      </c>
      <c r="B10" s="44"/>
      <c r="C10" s="44"/>
      <c r="D10" s="44"/>
      <c r="E10" s="44"/>
      <c r="F10" s="44"/>
      <c r="G10" s="44"/>
      <c r="H10" s="44"/>
      <c r="I10" s="44"/>
    </row>
  </sheetData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"/>
  <sheetViews>
    <sheetView workbookViewId="0">
      <selection activeCell="A2" sqref="A2"/>
    </sheetView>
  </sheetViews>
  <sheetFormatPr defaultRowHeight="15" x14ac:dyDescent="0.25"/>
  <cols>
    <col min="2" max="5" width="9.7109375" customWidth="1"/>
    <col min="6" max="6" width="9.7109375" bestFit="1" customWidth="1"/>
  </cols>
  <sheetData>
    <row r="1" spans="1:7" s="26" customFormat="1" ht="16.5" thickBot="1" x14ac:dyDescent="0.3">
      <c r="A1" s="25" t="s">
        <v>8</v>
      </c>
      <c r="B1" s="25" t="s">
        <v>59</v>
      </c>
      <c r="C1" s="25" t="s">
        <v>60</v>
      </c>
      <c r="D1" s="25" t="s">
        <v>61</v>
      </c>
      <c r="E1" s="25" t="s">
        <v>62</v>
      </c>
      <c r="F1" s="25" t="s">
        <v>63</v>
      </c>
    </row>
    <row r="2" spans="1:7" ht="16.5" thickBot="1" x14ac:dyDescent="0.3">
      <c r="A2" s="24"/>
      <c r="B2" s="12"/>
      <c r="C2" s="12"/>
      <c r="D2" s="12"/>
      <c r="E2" s="12"/>
      <c r="F2" s="12"/>
    </row>
    <row r="3" spans="1:7" ht="16.5" thickBot="1" x14ac:dyDescent="0.3">
      <c r="A3" s="24"/>
      <c r="B3" s="12"/>
      <c r="C3" s="12"/>
      <c r="D3" s="12"/>
      <c r="E3" s="12"/>
      <c r="F3" s="12"/>
    </row>
    <row r="4" spans="1:7" s="26" customFormat="1" ht="15.75" x14ac:dyDescent="0.25">
      <c r="A4" s="26" t="s">
        <v>21</v>
      </c>
      <c r="G4" s="26">
        <f>SUM(B4:F4)</f>
        <v>0</v>
      </c>
    </row>
  </sheetData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9D47-4E79-4DC8-B05F-298137F9FBF7}">
  <dimension ref="A1:W23"/>
  <sheetViews>
    <sheetView workbookViewId="0">
      <pane ySplit="2" topLeftCell="A23" activePane="bottomLeft" state="frozen"/>
      <selection pane="bottomLeft" activeCell="A24" sqref="A24"/>
    </sheetView>
  </sheetViews>
  <sheetFormatPr defaultRowHeight="15" x14ac:dyDescent="0.25"/>
  <cols>
    <col min="1" max="1" width="11.42578125" bestFit="1" customWidth="1"/>
    <col min="2" max="2" width="52.85546875" customWidth="1"/>
    <col min="3" max="3" width="17.7109375" customWidth="1"/>
  </cols>
  <sheetData>
    <row r="1" spans="1:23" s="88" customFormat="1" ht="20.25" x14ac:dyDescent="0.3">
      <c r="A1" s="88" t="s">
        <v>93</v>
      </c>
    </row>
    <row r="2" spans="1:23" s="84" customFormat="1" ht="15.75" x14ac:dyDescent="0.25">
      <c r="A2" s="84" t="s">
        <v>68</v>
      </c>
      <c r="B2" s="84" t="s">
        <v>91</v>
      </c>
      <c r="C2" s="84" t="s">
        <v>92</v>
      </c>
    </row>
    <row r="3" spans="1:23" ht="15.75" x14ac:dyDescent="0.25">
      <c r="A3" s="37" t="s">
        <v>50</v>
      </c>
    </row>
    <row r="4" spans="1:23" s="4" customFormat="1" ht="30" x14ac:dyDescent="0.2">
      <c r="A4" s="5">
        <v>42548</v>
      </c>
      <c r="B4" s="4" t="s">
        <v>100</v>
      </c>
      <c r="C4" s="4" t="s">
        <v>3</v>
      </c>
    </row>
    <row r="5" spans="1:23" s="4" customFormat="1" x14ac:dyDescent="0.2">
      <c r="A5" s="5"/>
    </row>
    <row r="6" spans="1:23" s="4" customFormat="1" ht="15.75" x14ac:dyDescent="0.25">
      <c r="A6" s="37" t="s">
        <v>51</v>
      </c>
    </row>
    <row r="7" spans="1:23" s="4" customFormat="1" x14ac:dyDescent="0.2">
      <c r="A7" s="5">
        <v>42885</v>
      </c>
      <c r="B7" s="4" t="s">
        <v>96</v>
      </c>
      <c r="C7" s="4" t="s">
        <v>4</v>
      </c>
    </row>
    <row r="8" spans="1:23" s="4" customFormat="1" ht="30" x14ac:dyDescent="0.2">
      <c r="A8" s="5">
        <v>42921</v>
      </c>
      <c r="B8" s="4" t="s">
        <v>99</v>
      </c>
      <c r="C8" s="4" t="s">
        <v>6</v>
      </c>
      <c r="J8" s="1"/>
    </row>
    <row r="9" spans="1:23" s="4" customFormat="1" x14ac:dyDescent="0.2">
      <c r="A9" s="5">
        <v>42980</v>
      </c>
      <c r="B9" s="4" t="s">
        <v>94</v>
      </c>
      <c r="C9" s="4" t="s">
        <v>3</v>
      </c>
      <c r="J9" s="1"/>
    </row>
    <row r="10" spans="1:23" s="4" customFormat="1" x14ac:dyDescent="0.2">
      <c r="A10" s="5"/>
      <c r="J10" s="1"/>
    </row>
    <row r="11" spans="1:23" s="4" customFormat="1" ht="15.75" x14ac:dyDescent="0.25">
      <c r="A11" s="37" t="s">
        <v>52</v>
      </c>
      <c r="J11" s="1"/>
    </row>
    <row r="12" spans="1:23" s="4" customFormat="1" ht="29.25" customHeight="1" x14ac:dyDescent="0.2">
      <c r="A12" s="89">
        <v>43230</v>
      </c>
      <c r="B12" s="4" t="s">
        <v>104</v>
      </c>
      <c r="J12" s="1"/>
    </row>
    <row r="13" spans="1:23" s="4" customFormat="1" x14ac:dyDescent="0.2">
      <c r="A13" s="5">
        <v>43234</v>
      </c>
      <c r="B13" s="4" t="s">
        <v>102</v>
      </c>
      <c r="C13" s="1" t="s">
        <v>7</v>
      </c>
      <c r="J13" s="1"/>
    </row>
    <row r="14" spans="1:23" s="1" customFormat="1" ht="30" x14ac:dyDescent="0.2">
      <c r="A14" s="5">
        <v>43254</v>
      </c>
      <c r="B14" s="4" t="s">
        <v>97</v>
      </c>
      <c r="C14" s="4" t="s">
        <v>5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s="1" customFormat="1" ht="30" x14ac:dyDescent="0.2">
      <c r="A15" s="5">
        <v>43266</v>
      </c>
      <c r="B15" s="4" t="s">
        <v>103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1" customFormat="1" x14ac:dyDescent="0.2">
      <c r="A16" s="5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.75" x14ac:dyDescent="0.25">
      <c r="A17" s="37" t="s">
        <v>53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s="1" customFormat="1" x14ac:dyDescent="0.2">
      <c r="A18" s="5">
        <v>43642</v>
      </c>
      <c r="B18" s="4" t="s">
        <v>95</v>
      </c>
      <c r="C18" s="4" t="s">
        <v>14</v>
      </c>
    </row>
    <row r="19" spans="1:23" s="1" customFormat="1" x14ac:dyDescent="0.2">
      <c r="A19" s="5"/>
      <c r="B19" s="4"/>
      <c r="C19" s="4"/>
    </row>
    <row r="20" spans="1:23" s="1" customFormat="1" ht="15.75" x14ac:dyDescent="0.25">
      <c r="A20" s="37" t="s">
        <v>42</v>
      </c>
      <c r="B20" s="4"/>
      <c r="C20" s="4"/>
    </row>
    <row r="21" spans="1:23" s="1" customFormat="1" x14ac:dyDescent="0.2">
      <c r="A21" s="5">
        <v>43980</v>
      </c>
      <c r="B21" s="4" t="s">
        <v>101</v>
      </c>
      <c r="C21" s="4" t="s">
        <v>45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s="1" customFormat="1" ht="30" x14ac:dyDescent="0.2">
      <c r="A22" s="5">
        <v>43998</v>
      </c>
      <c r="B22" s="4" t="s">
        <v>98</v>
      </c>
      <c r="C22" s="4" t="s">
        <v>3</v>
      </c>
    </row>
    <row r="23" spans="1:23" s="1" customFormat="1" ht="15.75" x14ac:dyDescent="0.25">
      <c r="A23" s="37" t="s">
        <v>105</v>
      </c>
    </row>
  </sheetData>
  <sortState xmlns:xlrd2="http://schemas.microsoft.com/office/spreadsheetml/2017/richdata2" ref="A4:C22">
    <sortCondition ref="A4:A22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3.7109375" style="87" bestFit="1" customWidth="1"/>
    <col min="2" max="2" width="9.140625" style="29"/>
  </cols>
  <sheetData>
    <row r="1" spans="1:2" s="26" customFormat="1" ht="15.75" x14ac:dyDescent="0.25">
      <c r="A1" s="86" t="s">
        <v>23</v>
      </c>
      <c r="B1" s="85" t="s">
        <v>24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V65"/>
  <sheetViews>
    <sheetView workbookViewId="0">
      <pane ySplit="1" topLeftCell="A2" activePane="bottomLeft" state="frozen"/>
      <selection pane="bottomLeft" activeCell="Q1" sqref="Q1"/>
    </sheetView>
  </sheetViews>
  <sheetFormatPr defaultRowHeight="15" x14ac:dyDescent="0.25"/>
  <cols>
    <col min="1" max="1" width="12.7109375" style="36" customWidth="1"/>
    <col min="2" max="2" width="7" style="29" bestFit="1" customWidth="1"/>
    <col min="3" max="3" width="31.85546875" style="8" customWidth="1"/>
    <col min="4" max="4" width="12.7109375" bestFit="1" customWidth="1"/>
    <col min="5" max="5" width="7.7109375" style="8" bestFit="1" customWidth="1"/>
    <col min="6" max="6" width="5.5703125" style="8" bestFit="1" customWidth="1"/>
    <col min="7" max="7" width="4.85546875" style="8" bestFit="1" customWidth="1"/>
    <col min="8" max="8" width="10.140625" style="8" bestFit="1" customWidth="1"/>
    <col min="9" max="9" width="8" style="8" customWidth="1"/>
    <col min="10" max="10" width="7.7109375" style="8" customWidth="1"/>
    <col min="11" max="11" width="7.5703125" style="8" customWidth="1"/>
    <col min="12" max="13" width="7.7109375" style="8" customWidth="1"/>
    <col min="14" max="14" width="8.42578125" style="8" customWidth="1"/>
    <col min="15" max="16" width="7.7109375" style="8" customWidth="1"/>
    <col min="17" max="18" width="6.85546875" style="8" customWidth="1"/>
    <col min="19" max="20" width="7.5703125" style="8" customWidth="1"/>
    <col min="21" max="21" width="8.140625" style="83" customWidth="1"/>
    <col min="22" max="22" width="9.85546875" style="8" customWidth="1"/>
    <col min="23" max="23" width="7.28515625" style="8" customWidth="1"/>
    <col min="24" max="24" width="6.85546875" style="8" bestFit="1" customWidth="1"/>
  </cols>
  <sheetData>
    <row r="1" spans="1:16376" s="33" customFormat="1" ht="30.75" x14ac:dyDescent="0.3">
      <c r="A1" s="34" t="s">
        <v>0</v>
      </c>
      <c r="B1" s="32"/>
      <c r="C1" s="33" t="s">
        <v>25</v>
      </c>
      <c r="D1" s="33" t="s">
        <v>2</v>
      </c>
      <c r="E1" s="33" t="s">
        <v>30</v>
      </c>
      <c r="F1" s="33" t="s">
        <v>26</v>
      </c>
      <c r="G1" s="33" t="s">
        <v>27</v>
      </c>
      <c r="H1" s="33" t="s">
        <v>28</v>
      </c>
      <c r="I1" s="33" t="s">
        <v>29</v>
      </c>
      <c r="J1" s="33" t="s">
        <v>31</v>
      </c>
      <c r="K1" s="33" t="s">
        <v>47</v>
      </c>
      <c r="L1" s="33" t="s">
        <v>34</v>
      </c>
      <c r="M1" s="33" t="s">
        <v>49</v>
      </c>
      <c r="N1" s="33" t="s">
        <v>36</v>
      </c>
      <c r="O1" s="33" t="s">
        <v>35</v>
      </c>
      <c r="P1" s="33" t="s">
        <v>48</v>
      </c>
      <c r="Q1" s="33" t="s">
        <v>112</v>
      </c>
      <c r="R1" s="33" t="s">
        <v>37</v>
      </c>
      <c r="S1" s="33" t="s">
        <v>38</v>
      </c>
      <c r="T1" s="33" t="s">
        <v>39</v>
      </c>
      <c r="U1" s="80" t="s">
        <v>40</v>
      </c>
      <c r="V1" s="33" t="s">
        <v>41</v>
      </c>
      <c r="W1" s="33" t="s">
        <v>32</v>
      </c>
      <c r="X1" s="33" t="s">
        <v>33</v>
      </c>
    </row>
    <row r="2" spans="1:16376" s="4" customFormat="1" ht="15.75" x14ac:dyDescent="0.25">
      <c r="A2" s="37" t="s">
        <v>105</v>
      </c>
      <c r="B2" s="30"/>
      <c r="U2" s="81"/>
    </row>
    <row r="3" spans="1:16376" ht="15.75" x14ac:dyDescent="0.25">
      <c r="A3" s="2"/>
      <c r="B3" s="31"/>
      <c r="C3" s="4"/>
      <c r="D3" s="1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2"/>
      <c r="V3" s="7"/>
      <c r="W3" s="7"/>
      <c r="X3" s="7"/>
      <c r="Y3" s="27"/>
      <c r="Z3" s="31"/>
      <c r="AA3" s="4"/>
      <c r="AB3" s="1"/>
      <c r="AC3" s="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27"/>
      <c r="BA3" s="31"/>
      <c r="BB3" s="4"/>
      <c r="BC3" s="1"/>
      <c r="BD3" s="1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27"/>
      <c r="CB3" s="31"/>
      <c r="CC3" s="4"/>
      <c r="CD3" s="1"/>
      <c r="CE3" s="1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27"/>
      <c r="DC3" s="31"/>
      <c r="DD3" s="4"/>
      <c r="DE3" s="1"/>
      <c r="DF3" s="1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27"/>
      <c r="ED3" s="31"/>
      <c r="EE3" s="4"/>
      <c r="EF3" s="1"/>
      <c r="EG3" s="1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27"/>
      <c r="FE3" s="31"/>
      <c r="FF3" s="4"/>
      <c r="FG3" s="1"/>
      <c r="FH3" s="1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27"/>
      <c r="GF3" s="31"/>
      <c r="GG3" s="4"/>
      <c r="GH3" s="1"/>
      <c r="GI3" s="1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27"/>
      <c r="HG3" s="31"/>
      <c r="HH3" s="4"/>
      <c r="HI3" s="1"/>
      <c r="HJ3" s="1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27"/>
      <c r="IH3" s="31"/>
      <c r="II3" s="4"/>
      <c r="IJ3" s="1"/>
      <c r="IK3" s="1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27"/>
      <c r="JI3" s="31"/>
      <c r="JJ3" s="4"/>
      <c r="JK3" s="1"/>
      <c r="JL3" s="1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27"/>
      <c r="KJ3" s="31"/>
      <c r="KK3" s="4"/>
      <c r="KL3" s="1"/>
      <c r="KM3" s="1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27"/>
      <c r="LK3" s="31"/>
      <c r="LL3" s="4"/>
      <c r="LM3" s="1"/>
      <c r="LN3" s="1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27"/>
      <c r="ML3" s="31"/>
      <c r="MM3" s="4"/>
      <c r="MN3" s="1"/>
      <c r="MO3" s="1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27"/>
      <c r="NM3" s="31"/>
      <c r="NN3" s="4"/>
      <c r="NO3" s="1"/>
      <c r="NP3" s="1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27"/>
      <c r="ON3" s="31"/>
      <c r="OO3" s="4"/>
      <c r="OP3" s="1"/>
      <c r="OQ3" s="1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27"/>
      <c r="PO3" s="31"/>
      <c r="PP3" s="4"/>
      <c r="PQ3" s="1"/>
      <c r="PR3" s="1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27"/>
      <c r="QP3" s="31"/>
      <c r="QQ3" s="4"/>
      <c r="QR3" s="1"/>
      <c r="QS3" s="1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27"/>
      <c r="RQ3" s="31"/>
      <c r="RR3" s="4"/>
      <c r="RS3" s="1"/>
      <c r="RT3" s="1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27"/>
      <c r="SR3" s="31"/>
      <c r="SS3" s="4"/>
      <c r="ST3" s="1"/>
      <c r="SU3" s="1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27"/>
      <c r="TS3" s="31"/>
      <c r="TT3" s="4"/>
      <c r="TU3" s="1"/>
      <c r="TV3" s="1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27"/>
      <c r="UT3" s="31"/>
      <c r="UU3" s="4"/>
      <c r="UV3" s="1"/>
      <c r="UW3" s="1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27"/>
      <c r="VU3" s="31"/>
      <c r="VV3" s="4"/>
      <c r="VW3" s="1"/>
      <c r="VX3" s="1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27"/>
      <c r="WV3" s="31"/>
      <c r="WW3" s="4"/>
      <c r="WX3" s="1"/>
      <c r="WY3" s="1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27"/>
      <c r="XW3" s="31"/>
      <c r="XX3" s="4"/>
      <c r="XY3" s="1"/>
      <c r="XZ3" s="1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27"/>
      <c r="YX3" s="31"/>
      <c r="YY3" s="4"/>
      <c r="YZ3" s="1"/>
      <c r="ZA3" s="1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27"/>
      <c r="ZY3" s="31"/>
      <c r="ZZ3" s="4"/>
      <c r="AAA3" s="1"/>
      <c r="AAB3" s="1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27"/>
      <c r="AAZ3" s="31"/>
      <c r="ABA3" s="4"/>
      <c r="ABB3" s="1"/>
      <c r="ABC3" s="1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27"/>
      <c r="ACA3" s="31"/>
      <c r="ACB3" s="4"/>
      <c r="ACC3" s="1"/>
      <c r="ACD3" s="1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27"/>
      <c r="ADB3" s="31"/>
      <c r="ADC3" s="4"/>
      <c r="ADD3" s="1"/>
      <c r="ADE3" s="1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27"/>
      <c r="AEC3" s="31"/>
      <c r="AED3" s="4"/>
      <c r="AEE3" s="1"/>
      <c r="AEF3" s="1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27"/>
      <c r="AFD3" s="31"/>
      <c r="AFE3" s="4"/>
      <c r="AFF3" s="1"/>
      <c r="AFG3" s="1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27"/>
      <c r="AGE3" s="31"/>
      <c r="AGF3" s="4"/>
      <c r="AGG3" s="1"/>
      <c r="AGH3" s="1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27"/>
      <c r="AHF3" s="31"/>
      <c r="AHG3" s="4"/>
      <c r="AHH3" s="1"/>
      <c r="AHI3" s="1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27"/>
      <c r="AIG3" s="31"/>
      <c r="AIH3" s="4"/>
      <c r="AII3" s="1"/>
      <c r="AIJ3" s="1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27"/>
      <c r="AJH3" s="31"/>
      <c r="AJI3" s="4"/>
      <c r="AJJ3" s="1"/>
      <c r="AJK3" s="1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27"/>
      <c r="AKI3" s="31"/>
      <c r="AKJ3" s="4"/>
      <c r="AKK3" s="1"/>
      <c r="AKL3" s="1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27"/>
      <c r="ALJ3" s="31"/>
      <c r="ALK3" s="4"/>
      <c r="ALL3" s="1"/>
      <c r="ALM3" s="1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27"/>
      <c r="AMK3" s="31"/>
      <c r="AML3" s="4"/>
      <c r="AMM3" s="1"/>
      <c r="AMN3" s="1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27"/>
      <c r="ANL3" s="31"/>
      <c r="ANM3" s="4"/>
      <c r="ANN3" s="1"/>
      <c r="ANO3" s="1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27"/>
      <c r="AOM3" s="31"/>
      <c r="AON3" s="4"/>
      <c r="AOO3" s="1"/>
      <c r="AOP3" s="1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27"/>
      <c r="APN3" s="31"/>
      <c r="APO3" s="4"/>
      <c r="APP3" s="1"/>
      <c r="APQ3" s="1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27"/>
      <c r="AQO3" s="31"/>
      <c r="AQP3" s="4"/>
      <c r="AQQ3" s="1"/>
      <c r="AQR3" s="1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27"/>
      <c r="ARP3" s="31"/>
      <c r="ARQ3" s="4"/>
      <c r="ARR3" s="1"/>
      <c r="ARS3" s="1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27"/>
      <c r="ASQ3" s="31"/>
      <c r="ASR3" s="4"/>
      <c r="ASS3" s="1"/>
      <c r="AST3" s="1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27"/>
      <c r="ATR3" s="31"/>
      <c r="ATS3" s="4"/>
      <c r="ATT3" s="1"/>
      <c r="ATU3" s="1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27"/>
      <c r="AUS3" s="31"/>
      <c r="AUT3" s="4"/>
      <c r="AUU3" s="1"/>
      <c r="AUV3" s="1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27"/>
      <c r="AVT3" s="31"/>
      <c r="AVU3" s="4"/>
      <c r="AVV3" s="1"/>
      <c r="AVW3" s="1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27"/>
      <c r="AWU3" s="31"/>
      <c r="AWV3" s="4"/>
      <c r="AWW3" s="1"/>
      <c r="AWX3" s="1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27"/>
      <c r="AXV3" s="31"/>
      <c r="AXW3" s="4"/>
      <c r="AXX3" s="1"/>
      <c r="AXY3" s="1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27"/>
      <c r="AYW3" s="31"/>
      <c r="AYX3" s="4"/>
      <c r="AYY3" s="1"/>
      <c r="AYZ3" s="1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27"/>
      <c r="AZX3" s="31"/>
      <c r="AZY3" s="4"/>
      <c r="AZZ3" s="1"/>
      <c r="BAA3" s="1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27"/>
      <c r="BAY3" s="31"/>
      <c r="BAZ3" s="4"/>
      <c r="BBA3" s="1"/>
      <c r="BBB3" s="1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27"/>
      <c r="BBZ3" s="31"/>
      <c r="BCA3" s="4"/>
      <c r="BCB3" s="1"/>
      <c r="BCC3" s="1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27"/>
      <c r="BDA3" s="31"/>
      <c r="BDB3" s="4"/>
      <c r="BDC3" s="1"/>
      <c r="BDD3" s="1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27"/>
      <c r="BEB3" s="31"/>
      <c r="BEC3" s="4"/>
      <c r="BED3" s="1"/>
      <c r="BEE3" s="1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27"/>
      <c r="BFC3" s="31"/>
      <c r="BFD3" s="4"/>
      <c r="BFE3" s="1"/>
      <c r="BFF3" s="1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27"/>
      <c r="BGD3" s="31"/>
      <c r="BGE3" s="4"/>
      <c r="BGF3" s="1"/>
      <c r="BGG3" s="1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27"/>
      <c r="BHE3" s="31"/>
      <c r="BHF3" s="4"/>
      <c r="BHG3" s="1"/>
      <c r="BHH3" s="1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27"/>
      <c r="BIF3" s="31"/>
      <c r="BIG3" s="4"/>
      <c r="BIH3" s="1"/>
      <c r="BII3" s="1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27"/>
      <c r="BJG3" s="31"/>
      <c r="BJH3" s="4"/>
      <c r="BJI3" s="1"/>
      <c r="BJJ3" s="1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27"/>
      <c r="BKH3" s="31"/>
      <c r="BKI3" s="4"/>
      <c r="BKJ3" s="1"/>
      <c r="BKK3" s="1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27"/>
      <c r="BLI3" s="31"/>
      <c r="BLJ3" s="4"/>
      <c r="BLK3" s="1"/>
      <c r="BLL3" s="1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27"/>
      <c r="BMJ3" s="31"/>
      <c r="BMK3" s="4"/>
      <c r="BML3" s="1"/>
      <c r="BMM3" s="1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27"/>
      <c r="BNK3" s="31"/>
      <c r="BNL3" s="4"/>
      <c r="BNM3" s="1"/>
      <c r="BNN3" s="1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27"/>
      <c r="BOL3" s="31"/>
      <c r="BOM3" s="4"/>
      <c r="BON3" s="1"/>
      <c r="BOO3" s="1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27"/>
      <c r="BPM3" s="31"/>
      <c r="BPN3" s="4"/>
      <c r="BPO3" s="1"/>
      <c r="BPP3" s="1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27"/>
      <c r="BQN3" s="31"/>
      <c r="BQO3" s="4"/>
      <c r="BQP3" s="1"/>
      <c r="BQQ3" s="1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27"/>
      <c r="BRO3" s="31"/>
      <c r="BRP3" s="4"/>
      <c r="BRQ3" s="1"/>
      <c r="BRR3" s="1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27"/>
      <c r="BSP3" s="31"/>
      <c r="BSQ3" s="4"/>
      <c r="BSR3" s="1"/>
      <c r="BSS3" s="1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27"/>
      <c r="BTQ3" s="31"/>
      <c r="BTR3" s="4"/>
      <c r="BTS3" s="1"/>
      <c r="BTT3" s="1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27"/>
      <c r="BUR3" s="31"/>
      <c r="BUS3" s="4"/>
      <c r="BUT3" s="1"/>
      <c r="BUU3" s="1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27"/>
      <c r="BVS3" s="31"/>
      <c r="BVT3" s="4"/>
      <c r="BVU3" s="1"/>
      <c r="BVV3" s="1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27"/>
      <c r="BWT3" s="31"/>
      <c r="BWU3" s="4"/>
      <c r="BWV3" s="1"/>
      <c r="BWW3" s="1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27"/>
      <c r="BXU3" s="31"/>
      <c r="BXV3" s="4"/>
      <c r="BXW3" s="1"/>
      <c r="BXX3" s="1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27"/>
      <c r="BYV3" s="31"/>
      <c r="BYW3" s="4"/>
      <c r="BYX3" s="1"/>
      <c r="BYY3" s="1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27"/>
      <c r="BZW3" s="31"/>
      <c r="BZX3" s="4"/>
      <c r="BZY3" s="1"/>
      <c r="BZZ3" s="1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27"/>
      <c r="CAX3" s="31"/>
      <c r="CAY3" s="4"/>
      <c r="CAZ3" s="1"/>
      <c r="CBA3" s="1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27"/>
      <c r="CBY3" s="31"/>
      <c r="CBZ3" s="4"/>
      <c r="CCA3" s="1"/>
      <c r="CCB3" s="1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27"/>
      <c r="CCZ3" s="31"/>
      <c r="CDA3" s="4"/>
      <c r="CDB3" s="1"/>
      <c r="CDC3" s="1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27"/>
      <c r="CEA3" s="31"/>
      <c r="CEB3" s="4"/>
      <c r="CEC3" s="1"/>
      <c r="CED3" s="1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27"/>
      <c r="CFB3" s="31"/>
      <c r="CFC3" s="4"/>
      <c r="CFD3" s="1"/>
      <c r="CFE3" s="1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27"/>
      <c r="CGC3" s="31"/>
      <c r="CGD3" s="4"/>
      <c r="CGE3" s="1"/>
      <c r="CGF3" s="1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27"/>
      <c r="CHD3" s="31"/>
      <c r="CHE3" s="4"/>
      <c r="CHF3" s="1"/>
      <c r="CHG3" s="1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27"/>
      <c r="CIE3" s="31"/>
      <c r="CIF3" s="4"/>
      <c r="CIG3" s="1"/>
      <c r="CIH3" s="1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27"/>
      <c r="CJF3" s="31"/>
      <c r="CJG3" s="4"/>
      <c r="CJH3" s="1"/>
      <c r="CJI3" s="1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27"/>
      <c r="CKG3" s="31"/>
      <c r="CKH3" s="4"/>
      <c r="CKI3" s="1"/>
      <c r="CKJ3" s="1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27"/>
      <c r="CLH3" s="31"/>
      <c r="CLI3" s="4"/>
      <c r="CLJ3" s="1"/>
      <c r="CLK3" s="1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27"/>
      <c r="CMI3" s="31"/>
      <c r="CMJ3" s="4"/>
      <c r="CMK3" s="1"/>
      <c r="CML3" s="1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27"/>
      <c r="CNJ3" s="31"/>
      <c r="CNK3" s="4"/>
      <c r="CNL3" s="1"/>
      <c r="CNM3" s="1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27"/>
      <c r="COK3" s="31"/>
      <c r="COL3" s="4"/>
      <c r="COM3" s="1"/>
      <c r="CON3" s="1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27"/>
      <c r="CPL3" s="31"/>
      <c r="CPM3" s="4"/>
      <c r="CPN3" s="1"/>
      <c r="CPO3" s="1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27"/>
      <c r="CQM3" s="31"/>
      <c r="CQN3" s="4"/>
      <c r="CQO3" s="1"/>
      <c r="CQP3" s="1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27"/>
      <c r="CRN3" s="31"/>
      <c r="CRO3" s="4"/>
      <c r="CRP3" s="1"/>
      <c r="CRQ3" s="1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27"/>
      <c r="CSO3" s="31"/>
      <c r="CSP3" s="4"/>
      <c r="CSQ3" s="1"/>
      <c r="CSR3" s="1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27"/>
      <c r="CTP3" s="31"/>
      <c r="CTQ3" s="4"/>
      <c r="CTR3" s="1"/>
      <c r="CTS3" s="1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27"/>
      <c r="CUQ3" s="31"/>
      <c r="CUR3" s="4"/>
      <c r="CUS3" s="1"/>
      <c r="CUT3" s="1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27"/>
      <c r="CVR3" s="31"/>
      <c r="CVS3" s="4"/>
      <c r="CVT3" s="1"/>
      <c r="CVU3" s="1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27"/>
      <c r="CWS3" s="31"/>
      <c r="CWT3" s="4"/>
      <c r="CWU3" s="1"/>
      <c r="CWV3" s="1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27"/>
      <c r="CXT3" s="31"/>
      <c r="CXU3" s="4"/>
      <c r="CXV3" s="1"/>
      <c r="CXW3" s="1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27"/>
      <c r="CYU3" s="31"/>
      <c r="CYV3" s="4"/>
      <c r="CYW3" s="1"/>
      <c r="CYX3" s="1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27"/>
      <c r="CZV3" s="31"/>
      <c r="CZW3" s="4"/>
      <c r="CZX3" s="1"/>
      <c r="CZY3" s="1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27"/>
      <c r="DAW3" s="31"/>
      <c r="DAX3" s="4"/>
      <c r="DAY3" s="1"/>
      <c r="DAZ3" s="1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27"/>
      <c r="DBX3" s="31"/>
      <c r="DBY3" s="4"/>
      <c r="DBZ3" s="1"/>
      <c r="DCA3" s="1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27"/>
      <c r="DCY3" s="31"/>
      <c r="DCZ3" s="4"/>
      <c r="DDA3" s="1"/>
      <c r="DDB3" s="1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27"/>
      <c r="DDZ3" s="31"/>
      <c r="DEA3" s="4"/>
      <c r="DEB3" s="1"/>
      <c r="DEC3" s="1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27"/>
      <c r="DFA3" s="31"/>
      <c r="DFB3" s="4"/>
      <c r="DFC3" s="1"/>
      <c r="DFD3" s="1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27"/>
      <c r="DGB3" s="31"/>
      <c r="DGC3" s="4"/>
      <c r="DGD3" s="1"/>
      <c r="DGE3" s="1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27"/>
      <c r="DHC3" s="31"/>
      <c r="DHD3" s="4"/>
      <c r="DHE3" s="1"/>
      <c r="DHF3" s="1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27"/>
      <c r="DID3" s="31"/>
      <c r="DIE3" s="4"/>
      <c r="DIF3" s="1"/>
      <c r="DIG3" s="1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27"/>
      <c r="DJE3" s="31"/>
      <c r="DJF3" s="4"/>
      <c r="DJG3" s="1"/>
      <c r="DJH3" s="1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27"/>
      <c r="DKF3" s="31"/>
      <c r="DKG3" s="4"/>
      <c r="DKH3" s="1"/>
      <c r="DKI3" s="1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27"/>
      <c r="DLG3" s="31"/>
      <c r="DLH3" s="4"/>
      <c r="DLI3" s="1"/>
      <c r="DLJ3" s="1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27"/>
      <c r="DMH3" s="31"/>
      <c r="DMI3" s="4"/>
      <c r="DMJ3" s="1"/>
      <c r="DMK3" s="1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27"/>
      <c r="DNI3" s="31"/>
      <c r="DNJ3" s="4"/>
      <c r="DNK3" s="1"/>
      <c r="DNL3" s="1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27"/>
      <c r="DOJ3" s="31"/>
      <c r="DOK3" s="4"/>
      <c r="DOL3" s="1"/>
      <c r="DOM3" s="1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27"/>
      <c r="DPK3" s="31"/>
      <c r="DPL3" s="4"/>
      <c r="DPM3" s="1"/>
      <c r="DPN3" s="1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27"/>
      <c r="DQL3" s="31"/>
      <c r="DQM3" s="4"/>
      <c r="DQN3" s="1"/>
      <c r="DQO3" s="1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27"/>
      <c r="DRM3" s="31"/>
      <c r="DRN3" s="4"/>
      <c r="DRO3" s="1"/>
      <c r="DRP3" s="1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27"/>
      <c r="DSN3" s="31"/>
      <c r="DSO3" s="4"/>
      <c r="DSP3" s="1"/>
      <c r="DSQ3" s="1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27"/>
      <c r="DTO3" s="31"/>
      <c r="DTP3" s="4"/>
      <c r="DTQ3" s="1"/>
      <c r="DTR3" s="1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27"/>
      <c r="DUP3" s="31"/>
      <c r="DUQ3" s="4"/>
      <c r="DUR3" s="1"/>
      <c r="DUS3" s="1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27"/>
      <c r="DVQ3" s="31"/>
      <c r="DVR3" s="4"/>
      <c r="DVS3" s="1"/>
      <c r="DVT3" s="1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27"/>
      <c r="DWR3" s="31"/>
      <c r="DWS3" s="4"/>
      <c r="DWT3" s="1"/>
      <c r="DWU3" s="1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27"/>
      <c r="DXS3" s="31"/>
      <c r="DXT3" s="4"/>
      <c r="DXU3" s="1"/>
      <c r="DXV3" s="1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27"/>
      <c r="DYT3" s="31"/>
      <c r="DYU3" s="4"/>
      <c r="DYV3" s="1"/>
      <c r="DYW3" s="1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27"/>
      <c r="DZU3" s="31"/>
      <c r="DZV3" s="4"/>
      <c r="DZW3" s="1"/>
      <c r="DZX3" s="1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27"/>
      <c r="EAV3" s="31"/>
      <c r="EAW3" s="4"/>
      <c r="EAX3" s="1"/>
      <c r="EAY3" s="1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27"/>
      <c r="EBW3" s="31"/>
      <c r="EBX3" s="4"/>
      <c r="EBY3" s="1"/>
      <c r="EBZ3" s="1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27"/>
      <c r="ECX3" s="31"/>
      <c r="ECY3" s="4"/>
      <c r="ECZ3" s="1"/>
      <c r="EDA3" s="1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27"/>
      <c r="EDY3" s="31"/>
      <c r="EDZ3" s="4"/>
      <c r="EEA3" s="1"/>
      <c r="EEB3" s="1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27"/>
      <c r="EEZ3" s="31"/>
      <c r="EFA3" s="4"/>
      <c r="EFB3" s="1"/>
      <c r="EFC3" s="1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27"/>
      <c r="EGA3" s="31"/>
      <c r="EGB3" s="4"/>
      <c r="EGC3" s="1"/>
      <c r="EGD3" s="1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27"/>
      <c r="EHB3" s="31"/>
      <c r="EHC3" s="4"/>
      <c r="EHD3" s="1"/>
      <c r="EHE3" s="1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27"/>
      <c r="EIC3" s="31"/>
      <c r="EID3" s="4"/>
      <c r="EIE3" s="1"/>
      <c r="EIF3" s="1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27"/>
      <c r="EJD3" s="31"/>
      <c r="EJE3" s="4"/>
      <c r="EJF3" s="1"/>
      <c r="EJG3" s="1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27"/>
      <c r="EKE3" s="31"/>
      <c r="EKF3" s="4"/>
      <c r="EKG3" s="1"/>
      <c r="EKH3" s="1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27"/>
      <c r="ELF3" s="31"/>
      <c r="ELG3" s="4"/>
      <c r="ELH3" s="1"/>
      <c r="ELI3" s="1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27"/>
      <c r="EMG3" s="31"/>
      <c r="EMH3" s="4"/>
      <c r="EMI3" s="1"/>
      <c r="EMJ3" s="1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27"/>
      <c r="ENH3" s="31"/>
      <c r="ENI3" s="4"/>
      <c r="ENJ3" s="1"/>
      <c r="ENK3" s="1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27"/>
      <c r="EOI3" s="31"/>
      <c r="EOJ3" s="4"/>
      <c r="EOK3" s="1"/>
      <c r="EOL3" s="1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27"/>
      <c r="EPJ3" s="31"/>
      <c r="EPK3" s="4"/>
      <c r="EPL3" s="1"/>
      <c r="EPM3" s="1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27"/>
      <c r="EQK3" s="31"/>
      <c r="EQL3" s="4"/>
      <c r="EQM3" s="1"/>
      <c r="EQN3" s="1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27"/>
      <c r="ERL3" s="31"/>
      <c r="ERM3" s="4"/>
      <c r="ERN3" s="1"/>
      <c r="ERO3" s="1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27"/>
      <c r="ESM3" s="31"/>
      <c r="ESN3" s="4"/>
      <c r="ESO3" s="1"/>
      <c r="ESP3" s="1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27"/>
      <c r="ETN3" s="31"/>
      <c r="ETO3" s="4"/>
      <c r="ETP3" s="1"/>
      <c r="ETQ3" s="1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27"/>
      <c r="EUO3" s="31"/>
      <c r="EUP3" s="4"/>
      <c r="EUQ3" s="1"/>
      <c r="EUR3" s="1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27"/>
      <c r="EVP3" s="31"/>
      <c r="EVQ3" s="4"/>
      <c r="EVR3" s="1"/>
      <c r="EVS3" s="1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27"/>
      <c r="EWQ3" s="31"/>
      <c r="EWR3" s="4"/>
      <c r="EWS3" s="1"/>
      <c r="EWT3" s="1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27"/>
      <c r="EXR3" s="31"/>
      <c r="EXS3" s="4"/>
      <c r="EXT3" s="1"/>
      <c r="EXU3" s="1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27"/>
      <c r="EYS3" s="31"/>
      <c r="EYT3" s="4"/>
      <c r="EYU3" s="1"/>
      <c r="EYV3" s="1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27"/>
      <c r="EZT3" s="31"/>
      <c r="EZU3" s="4"/>
      <c r="EZV3" s="1"/>
      <c r="EZW3" s="1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27"/>
      <c r="FAU3" s="31"/>
      <c r="FAV3" s="4"/>
      <c r="FAW3" s="1"/>
      <c r="FAX3" s="1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27"/>
      <c r="FBV3" s="31"/>
      <c r="FBW3" s="4"/>
      <c r="FBX3" s="1"/>
      <c r="FBY3" s="1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27"/>
      <c r="FCW3" s="31"/>
      <c r="FCX3" s="4"/>
      <c r="FCY3" s="1"/>
      <c r="FCZ3" s="1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27"/>
      <c r="FDX3" s="31"/>
      <c r="FDY3" s="4"/>
      <c r="FDZ3" s="1"/>
      <c r="FEA3" s="1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27"/>
      <c r="FEY3" s="31"/>
      <c r="FEZ3" s="4"/>
      <c r="FFA3" s="1"/>
      <c r="FFB3" s="1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27"/>
      <c r="FFZ3" s="31"/>
      <c r="FGA3" s="4"/>
      <c r="FGB3" s="1"/>
      <c r="FGC3" s="1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27"/>
      <c r="FHA3" s="31"/>
      <c r="FHB3" s="4"/>
      <c r="FHC3" s="1"/>
      <c r="FHD3" s="1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27"/>
      <c r="FIB3" s="31"/>
      <c r="FIC3" s="4"/>
      <c r="FID3" s="1"/>
      <c r="FIE3" s="1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27"/>
      <c r="FJC3" s="31"/>
      <c r="FJD3" s="4"/>
      <c r="FJE3" s="1"/>
      <c r="FJF3" s="1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27"/>
      <c r="FKD3" s="31"/>
      <c r="FKE3" s="4"/>
      <c r="FKF3" s="1"/>
      <c r="FKG3" s="1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27"/>
      <c r="FLE3" s="31"/>
      <c r="FLF3" s="4"/>
      <c r="FLG3" s="1"/>
      <c r="FLH3" s="1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27"/>
      <c r="FMF3" s="31"/>
      <c r="FMG3" s="4"/>
      <c r="FMH3" s="1"/>
      <c r="FMI3" s="1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27"/>
      <c r="FNG3" s="31"/>
      <c r="FNH3" s="4"/>
      <c r="FNI3" s="1"/>
      <c r="FNJ3" s="1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27"/>
      <c r="FOH3" s="31"/>
      <c r="FOI3" s="4"/>
      <c r="FOJ3" s="1"/>
      <c r="FOK3" s="1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27"/>
      <c r="FPI3" s="31"/>
      <c r="FPJ3" s="4"/>
      <c r="FPK3" s="1"/>
      <c r="FPL3" s="1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27"/>
      <c r="FQJ3" s="31"/>
      <c r="FQK3" s="4"/>
      <c r="FQL3" s="1"/>
      <c r="FQM3" s="1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27"/>
      <c r="FRK3" s="31"/>
      <c r="FRL3" s="4"/>
      <c r="FRM3" s="1"/>
      <c r="FRN3" s="1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27"/>
      <c r="FSL3" s="31"/>
      <c r="FSM3" s="4"/>
      <c r="FSN3" s="1"/>
      <c r="FSO3" s="1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27"/>
      <c r="FTM3" s="31"/>
      <c r="FTN3" s="4"/>
      <c r="FTO3" s="1"/>
      <c r="FTP3" s="1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27"/>
      <c r="FUN3" s="31"/>
      <c r="FUO3" s="4"/>
      <c r="FUP3" s="1"/>
      <c r="FUQ3" s="1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27"/>
      <c r="FVO3" s="31"/>
      <c r="FVP3" s="4"/>
      <c r="FVQ3" s="1"/>
      <c r="FVR3" s="1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27"/>
      <c r="FWP3" s="31"/>
      <c r="FWQ3" s="4"/>
      <c r="FWR3" s="1"/>
      <c r="FWS3" s="1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27"/>
      <c r="FXQ3" s="31"/>
      <c r="FXR3" s="4"/>
      <c r="FXS3" s="1"/>
      <c r="FXT3" s="1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27"/>
      <c r="FYR3" s="31"/>
      <c r="FYS3" s="4"/>
      <c r="FYT3" s="1"/>
      <c r="FYU3" s="1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27"/>
      <c r="FZS3" s="31"/>
      <c r="FZT3" s="4"/>
      <c r="FZU3" s="1"/>
      <c r="FZV3" s="1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27"/>
      <c r="GAT3" s="31"/>
      <c r="GAU3" s="4"/>
      <c r="GAV3" s="1"/>
      <c r="GAW3" s="1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27"/>
      <c r="GBU3" s="31"/>
      <c r="GBV3" s="4"/>
      <c r="GBW3" s="1"/>
      <c r="GBX3" s="1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27"/>
      <c r="GCV3" s="31"/>
      <c r="GCW3" s="4"/>
      <c r="GCX3" s="1"/>
      <c r="GCY3" s="1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27"/>
      <c r="GDW3" s="31"/>
      <c r="GDX3" s="4"/>
      <c r="GDY3" s="1"/>
      <c r="GDZ3" s="1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27"/>
      <c r="GEX3" s="31"/>
      <c r="GEY3" s="4"/>
      <c r="GEZ3" s="1"/>
      <c r="GFA3" s="1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27"/>
      <c r="GFY3" s="31"/>
      <c r="GFZ3" s="4"/>
      <c r="GGA3" s="1"/>
      <c r="GGB3" s="1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27"/>
      <c r="GGZ3" s="31"/>
      <c r="GHA3" s="4"/>
      <c r="GHB3" s="1"/>
      <c r="GHC3" s="1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27"/>
      <c r="GIA3" s="31"/>
      <c r="GIB3" s="4"/>
      <c r="GIC3" s="1"/>
      <c r="GID3" s="1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27"/>
      <c r="GJB3" s="31"/>
      <c r="GJC3" s="4"/>
      <c r="GJD3" s="1"/>
      <c r="GJE3" s="1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27"/>
      <c r="GKC3" s="31"/>
      <c r="GKD3" s="4"/>
      <c r="GKE3" s="1"/>
      <c r="GKF3" s="1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27"/>
      <c r="GLD3" s="31"/>
      <c r="GLE3" s="4"/>
      <c r="GLF3" s="1"/>
      <c r="GLG3" s="1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27"/>
      <c r="GME3" s="31"/>
      <c r="GMF3" s="4"/>
      <c r="GMG3" s="1"/>
      <c r="GMH3" s="1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27"/>
      <c r="GNF3" s="31"/>
      <c r="GNG3" s="4"/>
      <c r="GNH3" s="1"/>
      <c r="GNI3" s="1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27"/>
      <c r="GOG3" s="31"/>
      <c r="GOH3" s="4"/>
      <c r="GOI3" s="1"/>
      <c r="GOJ3" s="1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27"/>
      <c r="GPH3" s="31"/>
      <c r="GPI3" s="4"/>
      <c r="GPJ3" s="1"/>
      <c r="GPK3" s="1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27"/>
      <c r="GQI3" s="31"/>
      <c r="GQJ3" s="4"/>
      <c r="GQK3" s="1"/>
      <c r="GQL3" s="1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27"/>
      <c r="GRJ3" s="31"/>
      <c r="GRK3" s="4"/>
      <c r="GRL3" s="1"/>
      <c r="GRM3" s="1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27"/>
      <c r="GSK3" s="31"/>
      <c r="GSL3" s="4"/>
      <c r="GSM3" s="1"/>
      <c r="GSN3" s="1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27"/>
      <c r="GTL3" s="31"/>
      <c r="GTM3" s="4"/>
      <c r="GTN3" s="1"/>
      <c r="GTO3" s="1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27"/>
      <c r="GUM3" s="31"/>
      <c r="GUN3" s="4"/>
      <c r="GUO3" s="1"/>
      <c r="GUP3" s="1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27"/>
      <c r="GVN3" s="31"/>
      <c r="GVO3" s="4"/>
      <c r="GVP3" s="1"/>
      <c r="GVQ3" s="1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27"/>
      <c r="GWO3" s="31"/>
      <c r="GWP3" s="4"/>
      <c r="GWQ3" s="1"/>
      <c r="GWR3" s="1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27"/>
      <c r="GXP3" s="31"/>
      <c r="GXQ3" s="4"/>
      <c r="GXR3" s="1"/>
      <c r="GXS3" s="1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27"/>
      <c r="GYQ3" s="31"/>
      <c r="GYR3" s="4"/>
      <c r="GYS3" s="1"/>
      <c r="GYT3" s="1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27"/>
      <c r="GZR3" s="31"/>
      <c r="GZS3" s="4"/>
      <c r="GZT3" s="1"/>
      <c r="GZU3" s="1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27"/>
      <c r="HAS3" s="31"/>
      <c r="HAT3" s="4"/>
      <c r="HAU3" s="1"/>
      <c r="HAV3" s="1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27"/>
      <c r="HBT3" s="31"/>
      <c r="HBU3" s="4"/>
      <c r="HBV3" s="1"/>
      <c r="HBW3" s="1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27"/>
      <c r="HCU3" s="31"/>
      <c r="HCV3" s="4"/>
      <c r="HCW3" s="1"/>
      <c r="HCX3" s="1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27"/>
      <c r="HDV3" s="31"/>
      <c r="HDW3" s="4"/>
      <c r="HDX3" s="1"/>
      <c r="HDY3" s="1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27"/>
      <c r="HEW3" s="31"/>
      <c r="HEX3" s="4"/>
      <c r="HEY3" s="1"/>
      <c r="HEZ3" s="1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27"/>
      <c r="HFX3" s="31"/>
      <c r="HFY3" s="4"/>
      <c r="HFZ3" s="1"/>
      <c r="HGA3" s="1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27"/>
      <c r="HGY3" s="31"/>
      <c r="HGZ3" s="4"/>
      <c r="HHA3" s="1"/>
      <c r="HHB3" s="1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27"/>
      <c r="HHZ3" s="31"/>
      <c r="HIA3" s="4"/>
      <c r="HIB3" s="1"/>
      <c r="HIC3" s="1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27"/>
      <c r="HJA3" s="31"/>
      <c r="HJB3" s="4"/>
      <c r="HJC3" s="1"/>
      <c r="HJD3" s="1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27"/>
      <c r="HKB3" s="31"/>
      <c r="HKC3" s="4"/>
      <c r="HKD3" s="1"/>
      <c r="HKE3" s="1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27"/>
      <c r="HLC3" s="31"/>
      <c r="HLD3" s="4"/>
      <c r="HLE3" s="1"/>
      <c r="HLF3" s="1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27"/>
      <c r="HMD3" s="31"/>
      <c r="HME3" s="4"/>
      <c r="HMF3" s="1"/>
      <c r="HMG3" s="1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27"/>
      <c r="HNE3" s="31"/>
      <c r="HNF3" s="4"/>
      <c r="HNG3" s="1"/>
      <c r="HNH3" s="1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27"/>
      <c r="HOF3" s="31"/>
      <c r="HOG3" s="4"/>
      <c r="HOH3" s="1"/>
      <c r="HOI3" s="1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27"/>
      <c r="HPG3" s="31"/>
      <c r="HPH3" s="4"/>
      <c r="HPI3" s="1"/>
      <c r="HPJ3" s="1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27"/>
      <c r="HQH3" s="31"/>
      <c r="HQI3" s="4"/>
      <c r="HQJ3" s="1"/>
      <c r="HQK3" s="1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27"/>
      <c r="HRI3" s="31"/>
      <c r="HRJ3" s="4"/>
      <c r="HRK3" s="1"/>
      <c r="HRL3" s="1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27"/>
      <c r="HSJ3" s="31"/>
      <c r="HSK3" s="4"/>
      <c r="HSL3" s="1"/>
      <c r="HSM3" s="1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27"/>
      <c r="HTK3" s="31"/>
      <c r="HTL3" s="4"/>
      <c r="HTM3" s="1"/>
      <c r="HTN3" s="1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27"/>
      <c r="HUL3" s="31"/>
      <c r="HUM3" s="4"/>
      <c r="HUN3" s="1"/>
      <c r="HUO3" s="1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27"/>
      <c r="HVM3" s="31"/>
      <c r="HVN3" s="4"/>
      <c r="HVO3" s="1"/>
      <c r="HVP3" s="1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27"/>
      <c r="HWN3" s="31"/>
      <c r="HWO3" s="4"/>
      <c r="HWP3" s="1"/>
      <c r="HWQ3" s="1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27"/>
      <c r="HXO3" s="31"/>
      <c r="HXP3" s="4"/>
      <c r="HXQ3" s="1"/>
      <c r="HXR3" s="1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27"/>
      <c r="HYP3" s="31"/>
      <c r="HYQ3" s="4"/>
      <c r="HYR3" s="1"/>
      <c r="HYS3" s="1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27"/>
      <c r="HZQ3" s="31"/>
      <c r="HZR3" s="4"/>
      <c r="HZS3" s="1"/>
      <c r="HZT3" s="1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27"/>
      <c r="IAR3" s="31"/>
      <c r="IAS3" s="4"/>
      <c r="IAT3" s="1"/>
      <c r="IAU3" s="1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27"/>
      <c r="IBS3" s="31"/>
      <c r="IBT3" s="4"/>
      <c r="IBU3" s="1"/>
      <c r="IBV3" s="1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27"/>
      <c r="ICT3" s="31"/>
      <c r="ICU3" s="4"/>
      <c r="ICV3" s="1"/>
      <c r="ICW3" s="1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27"/>
      <c r="IDU3" s="31"/>
      <c r="IDV3" s="4"/>
      <c r="IDW3" s="1"/>
      <c r="IDX3" s="1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27"/>
      <c r="IEV3" s="31"/>
      <c r="IEW3" s="4"/>
      <c r="IEX3" s="1"/>
      <c r="IEY3" s="1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27"/>
      <c r="IFW3" s="31"/>
      <c r="IFX3" s="4"/>
      <c r="IFY3" s="1"/>
      <c r="IFZ3" s="1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27"/>
      <c r="IGX3" s="31"/>
      <c r="IGY3" s="4"/>
      <c r="IGZ3" s="1"/>
      <c r="IHA3" s="1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27"/>
      <c r="IHY3" s="31"/>
      <c r="IHZ3" s="4"/>
      <c r="IIA3" s="1"/>
      <c r="IIB3" s="1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27"/>
      <c r="IIZ3" s="31"/>
      <c r="IJA3" s="4"/>
      <c r="IJB3" s="1"/>
      <c r="IJC3" s="1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27"/>
      <c r="IKA3" s="31"/>
      <c r="IKB3" s="4"/>
      <c r="IKC3" s="1"/>
      <c r="IKD3" s="1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27"/>
      <c r="ILB3" s="31"/>
      <c r="ILC3" s="4"/>
      <c r="ILD3" s="1"/>
      <c r="ILE3" s="1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27"/>
      <c r="IMC3" s="31"/>
      <c r="IMD3" s="4"/>
      <c r="IME3" s="1"/>
      <c r="IMF3" s="1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27"/>
      <c r="IND3" s="31"/>
      <c r="INE3" s="4"/>
      <c r="INF3" s="1"/>
      <c r="ING3" s="1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27"/>
      <c r="IOE3" s="31"/>
      <c r="IOF3" s="4"/>
      <c r="IOG3" s="1"/>
      <c r="IOH3" s="1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27"/>
      <c r="IPF3" s="31"/>
      <c r="IPG3" s="4"/>
      <c r="IPH3" s="1"/>
      <c r="IPI3" s="1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27"/>
      <c r="IQG3" s="31"/>
      <c r="IQH3" s="4"/>
      <c r="IQI3" s="1"/>
      <c r="IQJ3" s="1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27"/>
      <c r="IRH3" s="31"/>
      <c r="IRI3" s="4"/>
      <c r="IRJ3" s="1"/>
      <c r="IRK3" s="1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27"/>
      <c r="ISI3" s="31"/>
      <c r="ISJ3" s="4"/>
      <c r="ISK3" s="1"/>
      <c r="ISL3" s="1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27"/>
      <c r="ITJ3" s="31"/>
      <c r="ITK3" s="4"/>
      <c r="ITL3" s="1"/>
      <c r="ITM3" s="1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27"/>
      <c r="IUK3" s="31"/>
      <c r="IUL3" s="4"/>
      <c r="IUM3" s="1"/>
      <c r="IUN3" s="1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27"/>
      <c r="IVL3" s="31"/>
      <c r="IVM3" s="4"/>
      <c r="IVN3" s="1"/>
      <c r="IVO3" s="1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27"/>
      <c r="IWM3" s="31"/>
      <c r="IWN3" s="4"/>
      <c r="IWO3" s="1"/>
      <c r="IWP3" s="1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27"/>
      <c r="IXN3" s="31"/>
      <c r="IXO3" s="4"/>
      <c r="IXP3" s="1"/>
      <c r="IXQ3" s="1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27"/>
      <c r="IYO3" s="31"/>
      <c r="IYP3" s="4"/>
      <c r="IYQ3" s="1"/>
      <c r="IYR3" s="1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27"/>
      <c r="IZP3" s="31"/>
      <c r="IZQ3" s="4"/>
      <c r="IZR3" s="1"/>
      <c r="IZS3" s="1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27"/>
      <c r="JAQ3" s="31"/>
      <c r="JAR3" s="4"/>
      <c r="JAS3" s="1"/>
      <c r="JAT3" s="1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27"/>
      <c r="JBR3" s="31"/>
      <c r="JBS3" s="4"/>
      <c r="JBT3" s="1"/>
      <c r="JBU3" s="1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27"/>
      <c r="JCS3" s="31"/>
      <c r="JCT3" s="4"/>
      <c r="JCU3" s="1"/>
      <c r="JCV3" s="1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27"/>
      <c r="JDT3" s="31"/>
      <c r="JDU3" s="4"/>
      <c r="JDV3" s="1"/>
      <c r="JDW3" s="1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27"/>
      <c r="JEU3" s="31"/>
      <c r="JEV3" s="4"/>
      <c r="JEW3" s="1"/>
      <c r="JEX3" s="1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27"/>
      <c r="JFV3" s="31"/>
      <c r="JFW3" s="4"/>
      <c r="JFX3" s="1"/>
      <c r="JFY3" s="1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27"/>
      <c r="JGW3" s="31"/>
      <c r="JGX3" s="4"/>
      <c r="JGY3" s="1"/>
      <c r="JGZ3" s="1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27"/>
      <c r="JHX3" s="31"/>
      <c r="JHY3" s="4"/>
      <c r="JHZ3" s="1"/>
      <c r="JIA3" s="1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27"/>
      <c r="JIY3" s="31"/>
      <c r="JIZ3" s="4"/>
      <c r="JJA3" s="1"/>
      <c r="JJB3" s="1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27"/>
      <c r="JJZ3" s="31"/>
      <c r="JKA3" s="4"/>
      <c r="JKB3" s="1"/>
      <c r="JKC3" s="1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27"/>
      <c r="JLA3" s="31"/>
      <c r="JLB3" s="4"/>
      <c r="JLC3" s="1"/>
      <c r="JLD3" s="1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27"/>
      <c r="JMB3" s="31"/>
      <c r="JMC3" s="4"/>
      <c r="JMD3" s="1"/>
      <c r="JME3" s="1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27"/>
      <c r="JNC3" s="31"/>
      <c r="JND3" s="4"/>
      <c r="JNE3" s="1"/>
      <c r="JNF3" s="1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27"/>
      <c r="JOD3" s="31"/>
      <c r="JOE3" s="4"/>
      <c r="JOF3" s="1"/>
      <c r="JOG3" s="1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27"/>
      <c r="JPE3" s="31"/>
      <c r="JPF3" s="4"/>
      <c r="JPG3" s="1"/>
      <c r="JPH3" s="1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27"/>
      <c r="JQF3" s="31"/>
      <c r="JQG3" s="4"/>
      <c r="JQH3" s="1"/>
      <c r="JQI3" s="1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27"/>
      <c r="JRG3" s="31"/>
      <c r="JRH3" s="4"/>
      <c r="JRI3" s="1"/>
      <c r="JRJ3" s="1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27"/>
      <c r="JSH3" s="31"/>
      <c r="JSI3" s="4"/>
      <c r="JSJ3" s="1"/>
      <c r="JSK3" s="1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27"/>
      <c r="JTI3" s="31"/>
      <c r="JTJ3" s="4"/>
      <c r="JTK3" s="1"/>
      <c r="JTL3" s="1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27"/>
      <c r="JUJ3" s="31"/>
      <c r="JUK3" s="4"/>
      <c r="JUL3" s="1"/>
      <c r="JUM3" s="1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27"/>
      <c r="JVK3" s="31"/>
      <c r="JVL3" s="4"/>
      <c r="JVM3" s="1"/>
      <c r="JVN3" s="1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27"/>
      <c r="JWL3" s="31"/>
      <c r="JWM3" s="4"/>
      <c r="JWN3" s="1"/>
      <c r="JWO3" s="1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27"/>
      <c r="JXM3" s="31"/>
      <c r="JXN3" s="4"/>
      <c r="JXO3" s="1"/>
      <c r="JXP3" s="1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27"/>
      <c r="JYN3" s="31"/>
      <c r="JYO3" s="4"/>
      <c r="JYP3" s="1"/>
      <c r="JYQ3" s="1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27"/>
      <c r="JZO3" s="31"/>
      <c r="JZP3" s="4"/>
      <c r="JZQ3" s="1"/>
      <c r="JZR3" s="1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27"/>
      <c r="KAP3" s="31"/>
      <c r="KAQ3" s="4"/>
      <c r="KAR3" s="1"/>
      <c r="KAS3" s="1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27"/>
      <c r="KBQ3" s="31"/>
      <c r="KBR3" s="4"/>
      <c r="KBS3" s="1"/>
      <c r="KBT3" s="1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27"/>
      <c r="KCR3" s="31"/>
      <c r="KCS3" s="4"/>
      <c r="KCT3" s="1"/>
      <c r="KCU3" s="1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27"/>
      <c r="KDS3" s="31"/>
      <c r="KDT3" s="4"/>
      <c r="KDU3" s="1"/>
      <c r="KDV3" s="1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27"/>
      <c r="KET3" s="31"/>
      <c r="KEU3" s="4"/>
      <c r="KEV3" s="1"/>
      <c r="KEW3" s="1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27"/>
      <c r="KFU3" s="31"/>
      <c r="KFV3" s="4"/>
      <c r="KFW3" s="1"/>
      <c r="KFX3" s="1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27"/>
      <c r="KGV3" s="31"/>
      <c r="KGW3" s="4"/>
      <c r="KGX3" s="1"/>
      <c r="KGY3" s="1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27"/>
      <c r="KHW3" s="31"/>
      <c r="KHX3" s="4"/>
      <c r="KHY3" s="1"/>
      <c r="KHZ3" s="1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27"/>
      <c r="KIX3" s="31"/>
      <c r="KIY3" s="4"/>
      <c r="KIZ3" s="1"/>
      <c r="KJA3" s="1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27"/>
      <c r="KJY3" s="31"/>
      <c r="KJZ3" s="4"/>
      <c r="KKA3" s="1"/>
      <c r="KKB3" s="1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27"/>
      <c r="KKZ3" s="31"/>
      <c r="KLA3" s="4"/>
      <c r="KLB3" s="1"/>
      <c r="KLC3" s="1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27"/>
      <c r="KMA3" s="31"/>
      <c r="KMB3" s="4"/>
      <c r="KMC3" s="1"/>
      <c r="KMD3" s="1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27"/>
      <c r="KNB3" s="31"/>
      <c r="KNC3" s="4"/>
      <c r="KND3" s="1"/>
      <c r="KNE3" s="1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27"/>
      <c r="KOC3" s="31"/>
      <c r="KOD3" s="4"/>
      <c r="KOE3" s="1"/>
      <c r="KOF3" s="1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27"/>
      <c r="KPD3" s="31"/>
      <c r="KPE3" s="4"/>
      <c r="KPF3" s="1"/>
      <c r="KPG3" s="1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27"/>
      <c r="KQE3" s="31"/>
      <c r="KQF3" s="4"/>
      <c r="KQG3" s="1"/>
      <c r="KQH3" s="1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27"/>
      <c r="KRF3" s="31"/>
      <c r="KRG3" s="4"/>
      <c r="KRH3" s="1"/>
      <c r="KRI3" s="1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27"/>
      <c r="KSG3" s="31"/>
      <c r="KSH3" s="4"/>
      <c r="KSI3" s="1"/>
      <c r="KSJ3" s="1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27"/>
      <c r="KTH3" s="31"/>
      <c r="KTI3" s="4"/>
      <c r="KTJ3" s="1"/>
      <c r="KTK3" s="1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27"/>
      <c r="KUI3" s="31"/>
      <c r="KUJ3" s="4"/>
      <c r="KUK3" s="1"/>
      <c r="KUL3" s="1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27"/>
      <c r="KVJ3" s="31"/>
      <c r="KVK3" s="4"/>
      <c r="KVL3" s="1"/>
      <c r="KVM3" s="1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27"/>
      <c r="KWK3" s="31"/>
      <c r="KWL3" s="4"/>
      <c r="KWM3" s="1"/>
      <c r="KWN3" s="1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27"/>
      <c r="KXL3" s="31"/>
      <c r="KXM3" s="4"/>
      <c r="KXN3" s="1"/>
      <c r="KXO3" s="1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27"/>
      <c r="KYM3" s="31"/>
      <c r="KYN3" s="4"/>
      <c r="KYO3" s="1"/>
      <c r="KYP3" s="1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27"/>
      <c r="KZN3" s="31"/>
      <c r="KZO3" s="4"/>
      <c r="KZP3" s="1"/>
      <c r="KZQ3" s="1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27"/>
      <c r="LAO3" s="31"/>
      <c r="LAP3" s="4"/>
      <c r="LAQ3" s="1"/>
      <c r="LAR3" s="1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27"/>
      <c r="LBP3" s="31"/>
      <c r="LBQ3" s="4"/>
      <c r="LBR3" s="1"/>
      <c r="LBS3" s="1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27"/>
      <c r="LCQ3" s="31"/>
      <c r="LCR3" s="4"/>
      <c r="LCS3" s="1"/>
      <c r="LCT3" s="1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27"/>
      <c r="LDR3" s="31"/>
      <c r="LDS3" s="4"/>
      <c r="LDT3" s="1"/>
      <c r="LDU3" s="1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27"/>
      <c r="LES3" s="31"/>
      <c r="LET3" s="4"/>
      <c r="LEU3" s="1"/>
      <c r="LEV3" s="1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27"/>
      <c r="LFT3" s="31"/>
      <c r="LFU3" s="4"/>
      <c r="LFV3" s="1"/>
      <c r="LFW3" s="1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27"/>
      <c r="LGU3" s="31"/>
      <c r="LGV3" s="4"/>
      <c r="LGW3" s="1"/>
      <c r="LGX3" s="1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27"/>
      <c r="LHV3" s="31"/>
      <c r="LHW3" s="4"/>
      <c r="LHX3" s="1"/>
      <c r="LHY3" s="1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27"/>
      <c r="LIW3" s="31"/>
      <c r="LIX3" s="4"/>
      <c r="LIY3" s="1"/>
      <c r="LIZ3" s="1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27"/>
      <c r="LJX3" s="31"/>
      <c r="LJY3" s="4"/>
      <c r="LJZ3" s="1"/>
      <c r="LKA3" s="1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27"/>
      <c r="LKY3" s="31"/>
      <c r="LKZ3" s="4"/>
      <c r="LLA3" s="1"/>
      <c r="LLB3" s="1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27"/>
      <c r="LLZ3" s="31"/>
      <c r="LMA3" s="4"/>
      <c r="LMB3" s="1"/>
      <c r="LMC3" s="1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27"/>
      <c r="LNA3" s="31"/>
      <c r="LNB3" s="4"/>
      <c r="LNC3" s="1"/>
      <c r="LND3" s="1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27"/>
      <c r="LOB3" s="31"/>
      <c r="LOC3" s="4"/>
      <c r="LOD3" s="1"/>
      <c r="LOE3" s="1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27"/>
      <c r="LPC3" s="31"/>
      <c r="LPD3" s="4"/>
      <c r="LPE3" s="1"/>
      <c r="LPF3" s="1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27"/>
      <c r="LQD3" s="31"/>
      <c r="LQE3" s="4"/>
      <c r="LQF3" s="1"/>
      <c r="LQG3" s="1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27"/>
      <c r="LRE3" s="31"/>
      <c r="LRF3" s="4"/>
      <c r="LRG3" s="1"/>
      <c r="LRH3" s="1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27"/>
      <c r="LSF3" s="31"/>
      <c r="LSG3" s="4"/>
      <c r="LSH3" s="1"/>
      <c r="LSI3" s="1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27"/>
      <c r="LTG3" s="31"/>
      <c r="LTH3" s="4"/>
      <c r="LTI3" s="1"/>
      <c r="LTJ3" s="1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27"/>
      <c r="LUH3" s="31"/>
      <c r="LUI3" s="4"/>
      <c r="LUJ3" s="1"/>
      <c r="LUK3" s="1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27"/>
      <c r="LVI3" s="31"/>
      <c r="LVJ3" s="4"/>
      <c r="LVK3" s="1"/>
      <c r="LVL3" s="1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27"/>
      <c r="LWJ3" s="31"/>
      <c r="LWK3" s="4"/>
      <c r="LWL3" s="1"/>
      <c r="LWM3" s="1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27"/>
      <c r="LXK3" s="31"/>
      <c r="LXL3" s="4"/>
      <c r="LXM3" s="1"/>
      <c r="LXN3" s="1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27"/>
      <c r="LYL3" s="31"/>
      <c r="LYM3" s="4"/>
      <c r="LYN3" s="1"/>
      <c r="LYO3" s="1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27"/>
      <c r="LZM3" s="31"/>
      <c r="LZN3" s="4"/>
      <c r="LZO3" s="1"/>
      <c r="LZP3" s="1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27"/>
      <c r="MAN3" s="31"/>
      <c r="MAO3" s="4"/>
      <c r="MAP3" s="1"/>
      <c r="MAQ3" s="1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27"/>
      <c r="MBO3" s="31"/>
      <c r="MBP3" s="4"/>
      <c r="MBQ3" s="1"/>
      <c r="MBR3" s="1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27"/>
      <c r="MCP3" s="31"/>
      <c r="MCQ3" s="4"/>
      <c r="MCR3" s="1"/>
      <c r="MCS3" s="1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27"/>
      <c r="MDQ3" s="31"/>
      <c r="MDR3" s="4"/>
      <c r="MDS3" s="1"/>
      <c r="MDT3" s="1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27"/>
      <c r="MER3" s="31"/>
      <c r="MES3" s="4"/>
      <c r="MET3" s="1"/>
      <c r="MEU3" s="1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27"/>
      <c r="MFS3" s="31"/>
      <c r="MFT3" s="4"/>
      <c r="MFU3" s="1"/>
      <c r="MFV3" s="1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27"/>
      <c r="MGT3" s="31"/>
      <c r="MGU3" s="4"/>
      <c r="MGV3" s="1"/>
      <c r="MGW3" s="1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27"/>
      <c r="MHU3" s="31"/>
      <c r="MHV3" s="4"/>
      <c r="MHW3" s="1"/>
      <c r="MHX3" s="1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27"/>
      <c r="MIV3" s="31"/>
      <c r="MIW3" s="4"/>
      <c r="MIX3" s="1"/>
      <c r="MIY3" s="1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27"/>
      <c r="MJW3" s="31"/>
      <c r="MJX3" s="4"/>
      <c r="MJY3" s="1"/>
      <c r="MJZ3" s="1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27"/>
      <c r="MKX3" s="31"/>
      <c r="MKY3" s="4"/>
      <c r="MKZ3" s="1"/>
      <c r="MLA3" s="1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27"/>
      <c r="MLY3" s="31"/>
      <c r="MLZ3" s="4"/>
      <c r="MMA3" s="1"/>
      <c r="MMB3" s="1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27"/>
      <c r="MMZ3" s="31"/>
      <c r="MNA3" s="4"/>
      <c r="MNB3" s="1"/>
      <c r="MNC3" s="1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27"/>
      <c r="MOA3" s="31"/>
      <c r="MOB3" s="4"/>
      <c r="MOC3" s="1"/>
      <c r="MOD3" s="1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27"/>
      <c r="MPB3" s="31"/>
      <c r="MPC3" s="4"/>
      <c r="MPD3" s="1"/>
      <c r="MPE3" s="1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27"/>
      <c r="MQC3" s="31"/>
      <c r="MQD3" s="4"/>
      <c r="MQE3" s="1"/>
      <c r="MQF3" s="1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27"/>
      <c r="MRD3" s="31"/>
      <c r="MRE3" s="4"/>
      <c r="MRF3" s="1"/>
      <c r="MRG3" s="1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27"/>
      <c r="MSE3" s="31"/>
      <c r="MSF3" s="4"/>
      <c r="MSG3" s="1"/>
      <c r="MSH3" s="1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27"/>
      <c r="MTF3" s="31"/>
      <c r="MTG3" s="4"/>
      <c r="MTH3" s="1"/>
      <c r="MTI3" s="1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27"/>
      <c r="MUG3" s="31"/>
      <c r="MUH3" s="4"/>
      <c r="MUI3" s="1"/>
      <c r="MUJ3" s="1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27"/>
      <c r="MVH3" s="31"/>
      <c r="MVI3" s="4"/>
      <c r="MVJ3" s="1"/>
      <c r="MVK3" s="1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27"/>
      <c r="MWI3" s="31"/>
      <c r="MWJ3" s="4"/>
      <c r="MWK3" s="1"/>
      <c r="MWL3" s="1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27"/>
      <c r="MXJ3" s="31"/>
      <c r="MXK3" s="4"/>
      <c r="MXL3" s="1"/>
      <c r="MXM3" s="1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27"/>
      <c r="MYK3" s="31"/>
      <c r="MYL3" s="4"/>
      <c r="MYM3" s="1"/>
      <c r="MYN3" s="1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27"/>
      <c r="MZL3" s="31"/>
      <c r="MZM3" s="4"/>
      <c r="MZN3" s="1"/>
      <c r="MZO3" s="1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27"/>
      <c r="NAM3" s="31"/>
      <c r="NAN3" s="4"/>
      <c r="NAO3" s="1"/>
      <c r="NAP3" s="1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27"/>
      <c r="NBN3" s="31"/>
      <c r="NBO3" s="4"/>
      <c r="NBP3" s="1"/>
      <c r="NBQ3" s="1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27"/>
      <c r="NCO3" s="31"/>
      <c r="NCP3" s="4"/>
      <c r="NCQ3" s="1"/>
      <c r="NCR3" s="1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27"/>
      <c r="NDP3" s="31"/>
      <c r="NDQ3" s="4"/>
      <c r="NDR3" s="1"/>
      <c r="NDS3" s="1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27"/>
      <c r="NEQ3" s="31"/>
      <c r="NER3" s="4"/>
      <c r="NES3" s="1"/>
      <c r="NET3" s="1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27"/>
      <c r="NFR3" s="31"/>
      <c r="NFS3" s="4"/>
      <c r="NFT3" s="1"/>
      <c r="NFU3" s="1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27"/>
      <c r="NGS3" s="31"/>
      <c r="NGT3" s="4"/>
      <c r="NGU3" s="1"/>
      <c r="NGV3" s="1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27"/>
      <c r="NHT3" s="31"/>
      <c r="NHU3" s="4"/>
      <c r="NHV3" s="1"/>
      <c r="NHW3" s="1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27"/>
      <c r="NIU3" s="31"/>
      <c r="NIV3" s="4"/>
      <c r="NIW3" s="1"/>
      <c r="NIX3" s="1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27"/>
      <c r="NJV3" s="31"/>
      <c r="NJW3" s="4"/>
      <c r="NJX3" s="1"/>
      <c r="NJY3" s="1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27"/>
      <c r="NKW3" s="31"/>
      <c r="NKX3" s="4"/>
      <c r="NKY3" s="1"/>
      <c r="NKZ3" s="1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27"/>
      <c r="NLX3" s="31"/>
      <c r="NLY3" s="4"/>
      <c r="NLZ3" s="1"/>
      <c r="NMA3" s="1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27"/>
      <c r="NMY3" s="31"/>
      <c r="NMZ3" s="4"/>
      <c r="NNA3" s="1"/>
      <c r="NNB3" s="1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27"/>
      <c r="NNZ3" s="31"/>
      <c r="NOA3" s="4"/>
      <c r="NOB3" s="1"/>
      <c r="NOC3" s="1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27"/>
      <c r="NPA3" s="31"/>
      <c r="NPB3" s="4"/>
      <c r="NPC3" s="1"/>
      <c r="NPD3" s="1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27"/>
      <c r="NQB3" s="31"/>
      <c r="NQC3" s="4"/>
      <c r="NQD3" s="1"/>
      <c r="NQE3" s="1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27"/>
      <c r="NRC3" s="31"/>
      <c r="NRD3" s="4"/>
      <c r="NRE3" s="1"/>
      <c r="NRF3" s="1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27"/>
      <c r="NSD3" s="31"/>
      <c r="NSE3" s="4"/>
      <c r="NSF3" s="1"/>
      <c r="NSG3" s="1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27"/>
      <c r="NTE3" s="31"/>
      <c r="NTF3" s="4"/>
      <c r="NTG3" s="1"/>
      <c r="NTH3" s="1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27"/>
      <c r="NUF3" s="31"/>
      <c r="NUG3" s="4"/>
      <c r="NUH3" s="1"/>
      <c r="NUI3" s="1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27"/>
      <c r="NVG3" s="31"/>
      <c r="NVH3" s="4"/>
      <c r="NVI3" s="1"/>
      <c r="NVJ3" s="1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27"/>
      <c r="NWH3" s="31"/>
      <c r="NWI3" s="4"/>
      <c r="NWJ3" s="1"/>
      <c r="NWK3" s="1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27"/>
      <c r="NXI3" s="31"/>
      <c r="NXJ3" s="4"/>
      <c r="NXK3" s="1"/>
      <c r="NXL3" s="1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27"/>
      <c r="NYJ3" s="31"/>
      <c r="NYK3" s="4"/>
      <c r="NYL3" s="1"/>
      <c r="NYM3" s="1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27"/>
      <c r="NZK3" s="31"/>
      <c r="NZL3" s="4"/>
      <c r="NZM3" s="1"/>
      <c r="NZN3" s="1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27"/>
      <c r="OAL3" s="31"/>
      <c r="OAM3" s="4"/>
      <c r="OAN3" s="1"/>
      <c r="OAO3" s="1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27"/>
      <c r="OBM3" s="31"/>
      <c r="OBN3" s="4"/>
      <c r="OBO3" s="1"/>
      <c r="OBP3" s="1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27"/>
      <c r="OCN3" s="31"/>
      <c r="OCO3" s="4"/>
      <c r="OCP3" s="1"/>
      <c r="OCQ3" s="1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27"/>
      <c r="ODO3" s="31"/>
      <c r="ODP3" s="4"/>
      <c r="ODQ3" s="1"/>
      <c r="ODR3" s="1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27"/>
      <c r="OEP3" s="31"/>
      <c r="OEQ3" s="4"/>
      <c r="OER3" s="1"/>
      <c r="OES3" s="1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27"/>
      <c r="OFQ3" s="31"/>
      <c r="OFR3" s="4"/>
      <c r="OFS3" s="1"/>
      <c r="OFT3" s="1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27"/>
      <c r="OGR3" s="31"/>
      <c r="OGS3" s="4"/>
      <c r="OGT3" s="1"/>
      <c r="OGU3" s="1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27"/>
      <c r="OHS3" s="31"/>
      <c r="OHT3" s="4"/>
      <c r="OHU3" s="1"/>
      <c r="OHV3" s="1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27"/>
      <c r="OIT3" s="31"/>
      <c r="OIU3" s="4"/>
      <c r="OIV3" s="1"/>
      <c r="OIW3" s="1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27"/>
      <c r="OJU3" s="31"/>
      <c r="OJV3" s="4"/>
      <c r="OJW3" s="1"/>
      <c r="OJX3" s="1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27"/>
      <c r="OKV3" s="31"/>
      <c r="OKW3" s="4"/>
      <c r="OKX3" s="1"/>
      <c r="OKY3" s="1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27"/>
      <c r="OLW3" s="31"/>
      <c r="OLX3" s="4"/>
      <c r="OLY3" s="1"/>
      <c r="OLZ3" s="1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27"/>
      <c r="OMX3" s="31"/>
      <c r="OMY3" s="4"/>
      <c r="OMZ3" s="1"/>
      <c r="ONA3" s="1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27"/>
      <c r="ONY3" s="31"/>
      <c r="ONZ3" s="4"/>
      <c r="OOA3" s="1"/>
      <c r="OOB3" s="1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27"/>
      <c r="OOZ3" s="31"/>
      <c r="OPA3" s="4"/>
      <c r="OPB3" s="1"/>
      <c r="OPC3" s="1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27"/>
      <c r="OQA3" s="31"/>
      <c r="OQB3" s="4"/>
      <c r="OQC3" s="1"/>
      <c r="OQD3" s="1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27"/>
      <c r="ORB3" s="31"/>
      <c r="ORC3" s="4"/>
      <c r="ORD3" s="1"/>
      <c r="ORE3" s="1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27"/>
      <c r="OSC3" s="31"/>
      <c r="OSD3" s="4"/>
      <c r="OSE3" s="1"/>
      <c r="OSF3" s="1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27"/>
      <c r="OTD3" s="31"/>
      <c r="OTE3" s="4"/>
      <c r="OTF3" s="1"/>
      <c r="OTG3" s="1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27"/>
      <c r="OUE3" s="31"/>
      <c r="OUF3" s="4"/>
      <c r="OUG3" s="1"/>
      <c r="OUH3" s="1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27"/>
      <c r="OVF3" s="31"/>
      <c r="OVG3" s="4"/>
      <c r="OVH3" s="1"/>
      <c r="OVI3" s="1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27"/>
      <c r="OWG3" s="31"/>
      <c r="OWH3" s="4"/>
      <c r="OWI3" s="1"/>
      <c r="OWJ3" s="1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27"/>
      <c r="OXH3" s="31"/>
      <c r="OXI3" s="4"/>
      <c r="OXJ3" s="1"/>
      <c r="OXK3" s="1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27"/>
      <c r="OYI3" s="31"/>
      <c r="OYJ3" s="4"/>
      <c r="OYK3" s="1"/>
      <c r="OYL3" s="1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27"/>
      <c r="OZJ3" s="31"/>
      <c r="OZK3" s="4"/>
      <c r="OZL3" s="1"/>
      <c r="OZM3" s="1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27"/>
      <c r="PAK3" s="31"/>
      <c r="PAL3" s="4"/>
      <c r="PAM3" s="1"/>
      <c r="PAN3" s="1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27"/>
      <c r="PBL3" s="31"/>
      <c r="PBM3" s="4"/>
      <c r="PBN3" s="1"/>
      <c r="PBO3" s="1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27"/>
      <c r="PCM3" s="31"/>
      <c r="PCN3" s="4"/>
      <c r="PCO3" s="1"/>
      <c r="PCP3" s="1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27"/>
      <c r="PDN3" s="31"/>
      <c r="PDO3" s="4"/>
      <c r="PDP3" s="1"/>
      <c r="PDQ3" s="1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27"/>
      <c r="PEO3" s="31"/>
      <c r="PEP3" s="4"/>
      <c r="PEQ3" s="1"/>
      <c r="PER3" s="1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27"/>
      <c r="PFP3" s="31"/>
      <c r="PFQ3" s="4"/>
      <c r="PFR3" s="1"/>
      <c r="PFS3" s="1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27"/>
      <c r="PGQ3" s="31"/>
      <c r="PGR3" s="4"/>
      <c r="PGS3" s="1"/>
      <c r="PGT3" s="1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27"/>
      <c r="PHR3" s="31"/>
      <c r="PHS3" s="4"/>
      <c r="PHT3" s="1"/>
      <c r="PHU3" s="1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27"/>
      <c r="PIS3" s="31"/>
      <c r="PIT3" s="4"/>
      <c r="PIU3" s="1"/>
      <c r="PIV3" s="1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27"/>
      <c r="PJT3" s="31"/>
      <c r="PJU3" s="4"/>
      <c r="PJV3" s="1"/>
      <c r="PJW3" s="1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27"/>
      <c r="PKU3" s="31"/>
      <c r="PKV3" s="4"/>
      <c r="PKW3" s="1"/>
      <c r="PKX3" s="1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27"/>
      <c r="PLV3" s="31"/>
      <c r="PLW3" s="4"/>
      <c r="PLX3" s="1"/>
      <c r="PLY3" s="1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27"/>
      <c r="PMW3" s="31"/>
      <c r="PMX3" s="4"/>
      <c r="PMY3" s="1"/>
      <c r="PMZ3" s="1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27"/>
      <c r="PNX3" s="31"/>
      <c r="PNY3" s="4"/>
      <c r="PNZ3" s="1"/>
      <c r="POA3" s="1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27"/>
      <c r="POY3" s="31"/>
      <c r="POZ3" s="4"/>
      <c r="PPA3" s="1"/>
      <c r="PPB3" s="1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27"/>
      <c r="PPZ3" s="31"/>
      <c r="PQA3" s="4"/>
      <c r="PQB3" s="1"/>
      <c r="PQC3" s="1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27"/>
      <c r="PRA3" s="31"/>
      <c r="PRB3" s="4"/>
      <c r="PRC3" s="1"/>
      <c r="PRD3" s="1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27"/>
      <c r="PSB3" s="31"/>
      <c r="PSC3" s="4"/>
      <c r="PSD3" s="1"/>
      <c r="PSE3" s="1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27"/>
      <c r="PTC3" s="31"/>
      <c r="PTD3" s="4"/>
      <c r="PTE3" s="1"/>
      <c r="PTF3" s="1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27"/>
      <c r="PUD3" s="31"/>
      <c r="PUE3" s="4"/>
      <c r="PUF3" s="1"/>
      <c r="PUG3" s="1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27"/>
      <c r="PVE3" s="31"/>
      <c r="PVF3" s="4"/>
      <c r="PVG3" s="1"/>
      <c r="PVH3" s="1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27"/>
      <c r="PWF3" s="31"/>
      <c r="PWG3" s="4"/>
      <c r="PWH3" s="1"/>
      <c r="PWI3" s="1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27"/>
      <c r="PXG3" s="31"/>
      <c r="PXH3" s="4"/>
      <c r="PXI3" s="1"/>
      <c r="PXJ3" s="1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27"/>
      <c r="PYH3" s="31"/>
      <c r="PYI3" s="4"/>
      <c r="PYJ3" s="1"/>
      <c r="PYK3" s="1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27"/>
      <c r="PZI3" s="31"/>
      <c r="PZJ3" s="4"/>
      <c r="PZK3" s="1"/>
      <c r="PZL3" s="1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27"/>
      <c r="QAJ3" s="31"/>
      <c r="QAK3" s="4"/>
      <c r="QAL3" s="1"/>
      <c r="QAM3" s="1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27"/>
      <c r="QBK3" s="31"/>
      <c r="QBL3" s="4"/>
      <c r="QBM3" s="1"/>
      <c r="QBN3" s="1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27"/>
      <c r="QCL3" s="31"/>
      <c r="QCM3" s="4"/>
      <c r="QCN3" s="1"/>
      <c r="QCO3" s="1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27"/>
      <c r="QDM3" s="31"/>
      <c r="QDN3" s="4"/>
      <c r="QDO3" s="1"/>
      <c r="QDP3" s="1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27"/>
      <c r="QEN3" s="31"/>
      <c r="QEO3" s="4"/>
      <c r="QEP3" s="1"/>
      <c r="QEQ3" s="1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27"/>
      <c r="QFO3" s="31"/>
      <c r="QFP3" s="4"/>
      <c r="QFQ3" s="1"/>
      <c r="QFR3" s="1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27"/>
      <c r="QGP3" s="31"/>
      <c r="QGQ3" s="4"/>
      <c r="QGR3" s="1"/>
      <c r="QGS3" s="1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27"/>
      <c r="QHQ3" s="31"/>
      <c r="QHR3" s="4"/>
      <c r="QHS3" s="1"/>
      <c r="QHT3" s="1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27"/>
      <c r="QIR3" s="31"/>
      <c r="QIS3" s="4"/>
      <c r="QIT3" s="1"/>
      <c r="QIU3" s="1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27"/>
      <c r="QJS3" s="31"/>
      <c r="QJT3" s="4"/>
      <c r="QJU3" s="1"/>
      <c r="QJV3" s="1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27"/>
      <c r="QKT3" s="31"/>
      <c r="QKU3" s="4"/>
      <c r="QKV3" s="1"/>
      <c r="QKW3" s="1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27"/>
      <c r="QLU3" s="31"/>
      <c r="QLV3" s="4"/>
      <c r="QLW3" s="1"/>
      <c r="QLX3" s="1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27"/>
      <c r="QMV3" s="31"/>
      <c r="QMW3" s="4"/>
      <c r="QMX3" s="1"/>
      <c r="QMY3" s="1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27"/>
      <c r="QNW3" s="31"/>
      <c r="QNX3" s="4"/>
      <c r="QNY3" s="1"/>
      <c r="QNZ3" s="1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27"/>
      <c r="QOX3" s="31"/>
      <c r="QOY3" s="4"/>
      <c r="QOZ3" s="1"/>
      <c r="QPA3" s="1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27"/>
      <c r="QPY3" s="31"/>
      <c r="QPZ3" s="4"/>
      <c r="QQA3" s="1"/>
      <c r="QQB3" s="1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27"/>
      <c r="QQZ3" s="31"/>
      <c r="QRA3" s="4"/>
      <c r="QRB3" s="1"/>
      <c r="QRC3" s="1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27"/>
      <c r="QSA3" s="31"/>
      <c r="QSB3" s="4"/>
      <c r="QSC3" s="1"/>
      <c r="QSD3" s="1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27"/>
      <c r="QTB3" s="31"/>
      <c r="QTC3" s="4"/>
      <c r="QTD3" s="1"/>
      <c r="QTE3" s="1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27"/>
      <c r="QUC3" s="31"/>
      <c r="QUD3" s="4"/>
      <c r="QUE3" s="1"/>
      <c r="QUF3" s="1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27"/>
      <c r="QVD3" s="31"/>
      <c r="QVE3" s="4"/>
      <c r="QVF3" s="1"/>
      <c r="QVG3" s="1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27"/>
      <c r="QWE3" s="31"/>
      <c r="QWF3" s="4"/>
      <c r="QWG3" s="1"/>
      <c r="QWH3" s="1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27"/>
      <c r="QXF3" s="31"/>
      <c r="QXG3" s="4"/>
      <c r="QXH3" s="1"/>
      <c r="QXI3" s="1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27"/>
      <c r="QYG3" s="31"/>
      <c r="QYH3" s="4"/>
      <c r="QYI3" s="1"/>
      <c r="QYJ3" s="1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27"/>
      <c r="QZH3" s="31"/>
      <c r="QZI3" s="4"/>
      <c r="QZJ3" s="1"/>
      <c r="QZK3" s="1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27"/>
      <c r="RAI3" s="31"/>
      <c r="RAJ3" s="4"/>
      <c r="RAK3" s="1"/>
      <c r="RAL3" s="1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27"/>
      <c r="RBJ3" s="31"/>
      <c r="RBK3" s="4"/>
      <c r="RBL3" s="1"/>
      <c r="RBM3" s="1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27"/>
      <c r="RCK3" s="31"/>
      <c r="RCL3" s="4"/>
      <c r="RCM3" s="1"/>
      <c r="RCN3" s="1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27"/>
      <c r="RDL3" s="31"/>
      <c r="RDM3" s="4"/>
      <c r="RDN3" s="1"/>
      <c r="RDO3" s="1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27"/>
      <c r="REM3" s="31"/>
      <c r="REN3" s="4"/>
      <c r="REO3" s="1"/>
      <c r="REP3" s="1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27"/>
      <c r="RFN3" s="31"/>
      <c r="RFO3" s="4"/>
      <c r="RFP3" s="1"/>
      <c r="RFQ3" s="1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27"/>
      <c r="RGO3" s="31"/>
      <c r="RGP3" s="4"/>
      <c r="RGQ3" s="1"/>
      <c r="RGR3" s="1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27"/>
      <c r="RHP3" s="31"/>
      <c r="RHQ3" s="4"/>
      <c r="RHR3" s="1"/>
      <c r="RHS3" s="1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27"/>
      <c r="RIQ3" s="31"/>
      <c r="RIR3" s="4"/>
      <c r="RIS3" s="1"/>
      <c r="RIT3" s="1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27"/>
      <c r="RJR3" s="31"/>
      <c r="RJS3" s="4"/>
      <c r="RJT3" s="1"/>
      <c r="RJU3" s="1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27"/>
      <c r="RKS3" s="31"/>
      <c r="RKT3" s="4"/>
      <c r="RKU3" s="1"/>
      <c r="RKV3" s="1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27"/>
      <c r="RLT3" s="31"/>
      <c r="RLU3" s="4"/>
      <c r="RLV3" s="1"/>
      <c r="RLW3" s="1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27"/>
      <c r="RMU3" s="31"/>
      <c r="RMV3" s="4"/>
      <c r="RMW3" s="1"/>
      <c r="RMX3" s="1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27"/>
      <c r="RNV3" s="31"/>
      <c r="RNW3" s="4"/>
      <c r="RNX3" s="1"/>
      <c r="RNY3" s="1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27"/>
      <c r="ROW3" s="31"/>
      <c r="ROX3" s="4"/>
      <c r="ROY3" s="1"/>
      <c r="ROZ3" s="1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27"/>
      <c r="RPX3" s="31"/>
      <c r="RPY3" s="4"/>
      <c r="RPZ3" s="1"/>
      <c r="RQA3" s="1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27"/>
      <c r="RQY3" s="31"/>
      <c r="RQZ3" s="4"/>
      <c r="RRA3" s="1"/>
      <c r="RRB3" s="1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27"/>
      <c r="RRZ3" s="31"/>
      <c r="RSA3" s="4"/>
      <c r="RSB3" s="1"/>
      <c r="RSC3" s="1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27"/>
      <c r="RTA3" s="31"/>
      <c r="RTB3" s="4"/>
      <c r="RTC3" s="1"/>
      <c r="RTD3" s="1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27"/>
      <c r="RUB3" s="31"/>
      <c r="RUC3" s="4"/>
      <c r="RUD3" s="1"/>
      <c r="RUE3" s="1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27"/>
      <c r="RVC3" s="31"/>
      <c r="RVD3" s="4"/>
      <c r="RVE3" s="1"/>
      <c r="RVF3" s="1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27"/>
      <c r="RWD3" s="31"/>
      <c r="RWE3" s="4"/>
      <c r="RWF3" s="1"/>
      <c r="RWG3" s="1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27"/>
      <c r="RXE3" s="31"/>
      <c r="RXF3" s="4"/>
      <c r="RXG3" s="1"/>
      <c r="RXH3" s="1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27"/>
      <c r="RYF3" s="31"/>
      <c r="RYG3" s="4"/>
      <c r="RYH3" s="1"/>
      <c r="RYI3" s="1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27"/>
      <c r="RZG3" s="31"/>
      <c r="RZH3" s="4"/>
      <c r="RZI3" s="1"/>
      <c r="RZJ3" s="1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27"/>
      <c r="SAH3" s="31"/>
      <c r="SAI3" s="4"/>
      <c r="SAJ3" s="1"/>
      <c r="SAK3" s="1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27"/>
      <c r="SBI3" s="31"/>
      <c r="SBJ3" s="4"/>
      <c r="SBK3" s="1"/>
      <c r="SBL3" s="1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27"/>
      <c r="SCJ3" s="31"/>
      <c r="SCK3" s="4"/>
      <c r="SCL3" s="1"/>
      <c r="SCM3" s="1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27"/>
      <c r="SDK3" s="31"/>
      <c r="SDL3" s="4"/>
      <c r="SDM3" s="1"/>
      <c r="SDN3" s="1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27"/>
      <c r="SEL3" s="31"/>
      <c r="SEM3" s="4"/>
      <c r="SEN3" s="1"/>
      <c r="SEO3" s="1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27"/>
      <c r="SFM3" s="31"/>
      <c r="SFN3" s="4"/>
      <c r="SFO3" s="1"/>
      <c r="SFP3" s="1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27"/>
      <c r="SGN3" s="31"/>
      <c r="SGO3" s="4"/>
      <c r="SGP3" s="1"/>
      <c r="SGQ3" s="1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27"/>
      <c r="SHO3" s="31"/>
      <c r="SHP3" s="4"/>
      <c r="SHQ3" s="1"/>
      <c r="SHR3" s="1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27"/>
      <c r="SIP3" s="31"/>
      <c r="SIQ3" s="4"/>
      <c r="SIR3" s="1"/>
      <c r="SIS3" s="1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27"/>
      <c r="SJQ3" s="31"/>
      <c r="SJR3" s="4"/>
      <c r="SJS3" s="1"/>
      <c r="SJT3" s="1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27"/>
      <c r="SKR3" s="31"/>
      <c r="SKS3" s="4"/>
      <c r="SKT3" s="1"/>
      <c r="SKU3" s="1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27"/>
      <c r="SLS3" s="31"/>
      <c r="SLT3" s="4"/>
      <c r="SLU3" s="1"/>
      <c r="SLV3" s="1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27"/>
      <c r="SMT3" s="31"/>
      <c r="SMU3" s="4"/>
      <c r="SMV3" s="1"/>
      <c r="SMW3" s="1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27"/>
      <c r="SNU3" s="31"/>
      <c r="SNV3" s="4"/>
      <c r="SNW3" s="1"/>
      <c r="SNX3" s="1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27"/>
      <c r="SOV3" s="31"/>
      <c r="SOW3" s="4"/>
      <c r="SOX3" s="1"/>
      <c r="SOY3" s="1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27"/>
      <c r="SPW3" s="31"/>
      <c r="SPX3" s="4"/>
      <c r="SPY3" s="1"/>
      <c r="SPZ3" s="1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27"/>
      <c r="SQX3" s="31"/>
      <c r="SQY3" s="4"/>
      <c r="SQZ3" s="1"/>
      <c r="SRA3" s="1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27"/>
      <c r="SRY3" s="31"/>
      <c r="SRZ3" s="4"/>
      <c r="SSA3" s="1"/>
      <c r="SSB3" s="1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27"/>
      <c r="SSZ3" s="31"/>
      <c r="STA3" s="4"/>
      <c r="STB3" s="1"/>
      <c r="STC3" s="1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27"/>
      <c r="SUA3" s="31"/>
      <c r="SUB3" s="4"/>
      <c r="SUC3" s="1"/>
      <c r="SUD3" s="1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27"/>
      <c r="SVB3" s="31"/>
      <c r="SVC3" s="4"/>
      <c r="SVD3" s="1"/>
      <c r="SVE3" s="1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27"/>
      <c r="SWC3" s="31"/>
      <c r="SWD3" s="4"/>
      <c r="SWE3" s="1"/>
      <c r="SWF3" s="1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27"/>
      <c r="SXD3" s="31"/>
      <c r="SXE3" s="4"/>
      <c r="SXF3" s="1"/>
      <c r="SXG3" s="1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27"/>
      <c r="SYE3" s="31"/>
      <c r="SYF3" s="4"/>
      <c r="SYG3" s="1"/>
      <c r="SYH3" s="1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27"/>
      <c r="SZF3" s="31"/>
      <c r="SZG3" s="4"/>
      <c r="SZH3" s="1"/>
      <c r="SZI3" s="1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27"/>
      <c r="TAG3" s="31"/>
      <c r="TAH3" s="4"/>
      <c r="TAI3" s="1"/>
      <c r="TAJ3" s="1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27"/>
      <c r="TBH3" s="31"/>
      <c r="TBI3" s="4"/>
      <c r="TBJ3" s="1"/>
      <c r="TBK3" s="1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27"/>
      <c r="TCI3" s="31"/>
      <c r="TCJ3" s="4"/>
      <c r="TCK3" s="1"/>
      <c r="TCL3" s="1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27"/>
      <c r="TDJ3" s="31"/>
      <c r="TDK3" s="4"/>
      <c r="TDL3" s="1"/>
      <c r="TDM3" s="1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27"/>
      <c r="TEK3" s="31"/>
      <c r="TEL3" s="4"/>
      <c r="TEM3" s="1"/>
      <c r="TEN3" s="1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27"/>
      <c r="TFL3" s="31"/>
      <c r="TFM3" s="4"/>
      <c r="TFN3" s="1"/>
      <c r="TFO3" s="1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27"/>
      <c r="TGM3" s="31"/>
      <c r="TGN3" s="4"/>
      <c r="TGO3" s="1"/>
      <c r="TGP3" s="1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27"/>
      <c r="THN3" s="31"/>
      <c r="THO3" s="4"/>
      <c r="THP3" s="1"/>
      <c r="THQ3" s="1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27"/>
      <c r="TIO3" s="31"/>
      <c r="TIP3" s="4"/>
      <c r="TIQ3" s="1"/>
      <c r="TIR3" s="1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27"/>
      <c r="TJP3" s="31"/>
      <c r="TJQ3" s="4"/>
      <c r="TJR3" s="1"/>
      <c r="TJS3" s="1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27"/>
      <c r="TKQ3" s="31"/>
      <c r="TKR3" s="4"/>
      <c r="TKS3" s="1"/>
      <c r="TKT3" s="1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27"/>
      <c r="TLR3" s="31"/>
      <c r="TLS3" s="4"/>
      <c r="TLT3" s="1"/>
      <c r="TLU3" s="1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27"/>
      <c r="TMS3" s="31"/>
      <c r="TMT3" s="4"/>
      <c r="TMU3" s="1"/>
      <c r="TMV3" s="1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27"/>
      <c r="TNT3" s="31"/>
      <c r="TNU3" s="4"/>
      <c r="TNV3" s="1"/>
      <c r="TNW3" s="1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27"/>
      <c r="TOU3" s="31"/>
      <c r="TOV3" s="4"/>
      <c r="TOW3" s="1"/>
      <c r="TOX3" s="1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27"/>
      <c r="TPV3" s="31"/>
      <c r="TPW3" s="4"/>
      <c r="TPX3" s="1"/>
      <c r="TPY3" s="1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27"/>
      <c r="TQW3" s="31"/>
      <c r="TQX3" s="4"/>
      <c r="TQY3" s="1"/>
      <c r="TQZ3" s="1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27"/>
      <c r="TRX3" s="31"/>
      <c r="TRY3" s="4"/>
      <c r="TRZ3" s="1"/>
      <c r="TSA3" s="1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27"/>
      <c r="TSY3" s="31"/>
      <c r="TSZ3" s="4"/>
      <c r="TTA3" s="1"/>
      <c r="TTB3" s="1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27"/>
      <c r="TTZ3" s="31"/>
      <c r="TUA3" s="4"/>
      <c r="TUB3" s="1"/>
      <c r="TUC3" s="1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27"/>
      <c r="TVA3" s="31"/>
      <c r="TVB3" s="4"/>
      <c r="TVC3" s="1"/>
      <c r="TVD3" s="1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27"/>
      <c r="TWB3" s="31"/>
      <c r="TWC3" s="4"/>
      <c r="TWD3" s="1"/>
      <c r="TWE3" s="1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27"/>
      <c r="TXC3" s="31"/>
      <c r="TXD3" s="4"/>
      <c r="TXE3" s="1"/>
      <c r="TXF3" s="1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27"/>
      <c r="TYD3" s="31"/>
      <c r="TYE3" s="4"/>
      <c r="TYF3" s="1"/>
      <c r="TYG3" s="1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27"/>
      <c r="TZE3" s="31"/>
      <c r="TZF3" s="4"/>
      <c r="TZG3" s="1"/>
      <c r="TZH3" s="1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27"/>
      <c r="UAF3" s="31"/>
      <c r="UAG3" s="4"/>
      <c r="UAH3" s="1"/>
      <c r="UAI3" s="1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27"/>
      <c r="UBG3" s="31"/>
      <c r="UBH3" s="4"/>
      <c r="UBI3" s="1"/>
      <c r="UBJ3" s="1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27"/>
      <c r="UCH3" s="31"/>
      <c r="UCI3" s="4"/>
      <c r="UCJ3" s="1"/>
      <c r="UCK3" s="1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27"/>
      <c r="UDI3" s="31"/>
      <c r="UDJ3" s="4"/>
      <c r="UDK3" s="1"/>
      <c r="UDL3" s="1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27"/>
      <c r="UEJ3" s="31"/>
      <c r="UEK3" s="4"/>
      <c r="UEL3" s="1"/>
      <c r="UEM3" s="1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27"/>
      <c r="UFK3" s="31"/>
      <c r="UFL3" s="4"/>
      <c r="UFM3" s="1"/>
      <c r="UFN3" s="1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27"/>
      <c r="UGL3" s="31"/>
      <c r="UGM3" s="4"/>
      <c r="UGN3" s="1"/>
      <c r="UGO3" s="1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27"/>
      <c r="UHM3" s="31"/>
      <c r="UHN3" s="4"/>
      <c r="UHO3" s="1"/>
      <c r="UHP3" s="1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27"/>
      <c r="UIN3" s="31"/>
      <c r="UIO3" s="4"/>
      <c r="UIP3" s="1"/>
      <c r="UIQ3" s="1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27"/>
      <c r="UJO3" s="31"/>
      <c r="UJP3" s="4"/>
      <c r="UJQ3" s="1"/>
      <c r="UJR3" s="1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27"/>
      <c r="UKP3" s="31"/>
      <c r="UKQ3" s="4"/>
      <c r="UKR3" s="1"/>
      <c r="UKS3" s="1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27"/>
      <c r="ULQ3" s="31"/>
      <c r="ULR3" s="4"/>
      <c r="ULS3" s="1"/>
      <c r="ULT3" s="1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27"/>
      <c r="UMR3" s="31"/>
      <c r="UMS3" s="4"/>
      <c r="UMT3" s="1"/>
      <c r="UMU3" s="1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27"/>
      <c r="UNS3" s="31"/>
      <c r="UNT3" s="4"/>
      <c r="UNU3" s="1"/>
      <c r="UNV3" s="1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27"/>
      <c r="UOT3" s="31"/>
      <c r="UOU3" s="4"/>
      <c r="UOV3" s="1"/>
      <c r="UOW3" s="1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27"/>
      <c r="UPU3" s="31"/>
      <c r="UPV3" s="4"/>
      <c r="UPW3" s="1"/>
      <c r="UPX3" s="1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27"/>
      <c r="UQV3" s="31"/>
      <c r="UQW3" s="4"/>
      <c r="UQX3" s="1"/>
      <c r="UQY3" s="1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27"/>
      <c r="URW3" s="31"/>
      <c r="URX3" s="4"/>
      <c r="URY3" s="1"/>
      <c r="URZ3" s="1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27"/>
      <c r="USX3" s="31"/>
      <c r="USY3" s="4"/>
      <c r="USZ3" s="1"/>
      <c r="UTA3" s="1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27"/>
      <c r="UTY3" s="31"/>
      <c r="UTZ3" s="4"/>
      <c r="UUA3" s="1"/>
      <c r="UUB3" s="1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27"/>
      <c r="UUZ3" s="31"/>
      <c r="UVA3" s="4"/>
      <c r="UVB3" s="1"/>
      <c r="UVC3" s="1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27"/>
      <c r="UWA3" s="31"/>
      <c r="UWB3" s="4"/>
      <c r="UWC3" s="1"/>
      <c r="UWD3" s="1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27"/>
      <c r="UXB3" s="31"/>
      <c r="UXC3" s="4"/>
      <c r="UXD3" s="1"/>
      <c r="UXE3" s="1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27"/>
      <c r="UYC3" s="31"/>
      <c r="UYD3" s="4"/>
      <c r="UYE3" s="1"/>
      <c r="UYF3" s="1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27"/>
      <c r="UZD3" s="31"/>
      <c r="UZE3" s="4"/>
      <c r="UZF3" s="1"/>
      <c r="UZG3" s="1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27"/>
      <c r="VAE3" s="31"/>
      <c r="VAF3" s="4"/>
      <c r="VAG3" s="1"/>
      <c r="VAH3" s="1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27"/>
      <c r="VBF3" s="31"/>
      <c r="VBG3" s="4"/>
      <c r="VBH3" s="1"/>
      <c r="VBI3" s="1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27"/>
      <c r="VCG3" s="31"/>
      <c r="VCH3" s="4"/>
      <c r="VCI3" s="1"/>
      <c r="VCJ3" s="1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27"/>
      <c r="VDH3" s="31"/>
      <c r="VDI3" s="4"/>
      <c r="VDJ3" s="1"/>
      <c r="VDK3" s="1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27"/>
      <c r="VEI3" s="31"/>
      <c r="VEJ3" s="4"/>
      <c r="VEK3" s="1"/>
      <c r="VEL3" s="1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27"/>
      <c r="VFJ3" s="31"/>
      <c r="VFK3" s="4"/>
      <c r="VFL3" s="1"/>
      <c r="VFM3" s="1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27"/>
      <c r="VGK3" s="31"/>
      <c r="VGL3" s="4"/>
      <c r="VGM3" s="1"/>
      <c r="VGN3" s="1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27"/>
      <c r="VHL3" s="31"/>
      <c r="VHM3" s="4"/>
      <c r="VHN3" s="1"/>
      <c r="VHO3" s="1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27"/>
      <c r="VIM3" s="31"/>
      <c r="VIN3" s="4"/>
      <c r="VIO3" s="1"/>
      <c r="VIP3" s="1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27"/>
      <c r="VJN3" s="31"/>
      <c r="VJO3" s="4"/>
      <c r="VJP3" s="1"/>
      <c r="VJQ3" s="1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27"/>
      <c r="VKO3" s="31"/>
      <c r="VKP3" s="4"/>
      <c r="VKQ3" s="1"/>
      <c r="VKR3" s="1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27"/>
      <c r="VLP3" s="31"/>
      <c r="VLQ3" s="4"/>
      <c r="VLR3" s="1"/>
      <c r="VLS3" s="1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27"/>
      <c r="VMQ3" s="31"/>
      <c r="VMR3" s="4"/>
      <c r="VMS3" s="1"/>
      <c r="VMT3" s="1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27"/>
      <c r="VNR3" s="31"/>
      <c r="VNS3" s="4"/>
      <c r="VNT3" s="1"/>
      <c r="VNU3" s="1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27"/>
      <c r="VOS3" s="31"/>
      <c r="VOT3" s="4"/>
      <c r="VOU3" s="1"/>
      <c r="VOV3" s="1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27"/>
      <c r="VPT3" s="31"/>
      <c r="VPU3" s="4"/>
      <c r="VPV3" s="1"/>
      <c r="VPW3" s="1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27"/>
      <c r="VQU3" s="31"/>
      <c r="VQV3" s="4"/>
      <c r="VQW3" s="1"/>
      <c r="VQX3" s="1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27"/>
      <c r="VRV3" s="31"/>
      <c r="VRW3" s="4"/>
      <c r="VRX3" s="1"/>
      <c r="VRY3" s="1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27"/>
      <c r="VSW3" s="31"/>
      <c r="VSX3" s="4"/>
      <c r="VSY3" s="1"/>
      <c r="VSZ3" s="1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27"/>
      <c r="VTX3" s="31"/>
      <c r="VTY3" s="4"/>
      <c r="VTZ3" s="1"/>
      <c r="VUA3" s="1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27"/>
      <c r="VUY3" s="31"/>
      <c r="VUZ3" s="4"/>
      <c r="VVA3" s="1"/>
      <c r="VVB3" s="1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27"/>
      <c r="VVZ3" s="31"/>
      <c r="VWA3" s="4"/>
      <c r="VWB3" s="1"/>
      <c r="VWC3" s="1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27"/>
      <c r="VXA3" s="31"/>
      <c r="VXB3" s="4"/>
      <c r="VXC3" s="1"/>
      <c r="VXD3" s="1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27"/>
      <c r="VYB3" s="31"/>
      <c r="VYC3" s="4"/>
      <c r="VYD3" s="1"/>
      <c r="VYE3" s="1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27"/>
      <c r="VZC3" s="31"/>
      <c r="VZD3" s="4"/>
      <c r="VZE3" s="1"/>
      <c r="VZF3" s="1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27"/>
      <c r="WAD3" s="31"/>
      <c r="WAE3" s="4"/>
      <c r="WAF3" s="1"/>
      <c r="WAG3" s="1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27"/>
      <c r="WBE3" s="31"/>
      <c r="WBF3" s="4"/>
      <c r="WBG3" s="1"/>
      <c r="WBH3" s="1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27"/>
      <c r="WCF3" s="31"/>
      <c r="WCG3" s="4"/>
      <c r="WCH3" s="1"/>
      <c r="WCI3" s="1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27"/>
      <c r="WDG3" s="31"/>
      <c r="WDH3" s="4"/>
      <c r="WDI3" s="1"/>
      <c r="WDJ3" s="1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27"/>
      <c r="WEH3" s="31"/>
      <c r="WEI3" s="4"/>
      <c r="WEJ3" s="1"/>
      <c r="WEK3" s="1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27"/>
      <c r="WFI3" s="31"/>
      <c r="WFJ3" s="4"/>
      <c r="WFK3" s="1"/>
      <c r="WFL3" s="1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27"/>
      <c r="WGJ3" s="31"/>
      <c r="WGK3" s="4"/>
      <c r="WGL3" s="1"/>
      <c r="WGM3" s="1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27"/>
      <c r="WHK3" s="31"/>
      <c r="WHL3" s="4"/>
      <c r="WHM3" s="1"/>
      <c r="WHN3" s="1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27"/>
      <c r="WIL3" s="31"/>
      <c r="WIM3" s="4"/>
      <c r="WIN3" s="1"/>
      <c r="WIO3" s="1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27"/>
      <c r="WJM3" s="31"/>
      <c r="WJN3" s="4"/>
      <c r="WJO3" s="1"/>
      <c r="WJP3" s="1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27"/>
      <c r="WKN3" s="31"/>
      <c r="WKO3" s="4"/>
      <c r="WKP3" s="1"/>
      <c r="WKQ3" s="1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27"/>
      <c r="WLO3" s="31"/>
      <c r="WLP3" s="4"/>
      <c r="WLQ3" s="1"/>
      <c r="WLR3" s="1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27"/>
      <c r="WMP3" s="31"/>
      <c r="WMQ3" s="4"/>
      <c r="WMR3" s="1"/>
      <c r="WMS3" s="1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27"/>
      <c r="WNQ3" s="31"/>
      <c r="WNR3" s="4"/>
      <c r="WNS3" s="1"/>
      <c r="WNT3" s="1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27"/>
      <c r="WOR3" s="31"/>
      <c r="WOS3" s="4"/>
      <c r="WOT3" s="1"/>
      <c r="WOU3" s="1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27"/>
      <c r="WPS3" s="31"/>
      <c r="WPT3" s="4"/>
      <c r="WPU3" s="1"/>
      <c r="WPV3" s="1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27"/>
      <c r="WQT3" s="31"/>
      <c r="WQU3" s="4"/>
      <c r="WQV3" s="1"/>
      <c r="WQW3" s="1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27"/>
      <c r="WRU3" s="31"/>
      <c r="WRV3" s="4"/>
      <c r="WRW3" s="1"/>
      <c r="WRX3" s="1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27"/>
      <c r="WSV3" s="31"/>
      <c r="WSW3" s="4"/>
      <c r="WSX3" s="1"/>
      <c r="WSY3" s="1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27"/>
      <c r="WTW3" s="31"/>
      <c r="WTX3" s="4"/>
      <c r="WTY3" s="1"/>
      <c r="WTZ3" s="1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27"/>
      <c r="WUX3" s="31"/>
      <c r="WUY3" s="4"/>
      <c r="WUZ3" s="1"/>
      <c r="WVA3" s="1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27"/>
      <c r="WVY3" s="31"/>
      <c r="WVZ3" s="4"/>
      <c r="WWA3" s="1"/>
      <c r="WWB3" s="1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27"/>
      <c r="WWZ3" s="31"/>
      <c r="WXA3" s="4"/>
      <c r="WXB3" s="1"/>
      <c r="WXC3" s="1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27"/>
      <c r="WYA3" s="31"/>
      <c r="WYB3" s="4"/>
      <c r="WYC3" s="1"/>
      <c r="WYD3" s="1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27"/>
      <c r="WZB3" s="31"/>
      <c r="WZC3" s="4"/>
      <c r="WZD3" s="1"/>
      <c r="WZE3" s="1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27"/>
      <c r="XAC3" s="31"/>
      <c r="XAD3" s="4"/>
      <c r="XAE3" s="1"/>
      <c r="XAF3" s="1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27"/>
      <c r="XBD3" s="31"/>
      <c r="XBE3" s="4"/>
      <c r="XBF3" s="1"/>
      <c r="XBG3" s="1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27"/>
      <c r="XCE3" s="31"/>
      <c r="XCF3" s="4"/>
      <c r="XCG3" s="1"/>
      <c r="XCH3" s="1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27"/>
      <c r="XDF3" s="31"/>
      <c r="XDG3" s="4"/>
      <c r="XDH3" s="1"/>
      <c r="XDI3" s="1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27"/>
      <c r="XEG3" s="31"/>
      <c r="XEH3" s="4"/>
      <c r="XEI3" s="1"/>
      <c r="XEJ3" s="1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6" ht="15.75" x14ac:dyDescent="0.25">
      <c r="A4" s="2"/>
      <c r="B4" s="31"/>
      <c r="C4" s="4"/>
      <c r="D4" s="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2"/>
      <c r="V4" s="7"/>
      <c r="W4" s="7"/>
      <c r="X4" s="7"/>
      <c r="Y4" s="27"/>
      <c r="Z4" s="31"/>
      <c r="AA4" s="4"/>
      <c r="AB4" s="1"/>
      <c r="AC4" s="1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27"/>
      <c r="BA4" s="31"/>
      <c r="BB4" s="4"/>
      <c r="BC4" s="1"/>
      <c r="BD4" s="1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27"/>
      <c r="CB4" s="31"/>
      <c r="CC4" s="4"/>
      <c r="CD4" s="1"/>
      <c r="CE4" s="1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27"/>
      <c r="DC4" s="31"/>
      <c r="DD4" s="4"/>
      <c r="DE4" s="1"/>
      <c r="DF4" s="1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27"/>
      <c r="ED4" s="31"/>
      <c r="EE4" s="4"/>
      <c r="EF4" s="1"/>
      <c r="EG4" s="1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27"/>
      <c r="FE4" s="31"/>
      <c r="FF4" s="4"/>
      <c r="FG4" s="1"/>
      <c r="FH4" s="1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27"/>
      <c r="GF4" s="31"/>
      <c r="GG4" s="4"/>
      <c r="GH4" s="1"/>
      <c r="GI4" s="1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27"/>
      <c r="HG4" s="31"/>
      <c r="HH4" s="4"/>
      <c r="HI4" s="1"/>
      <c r="HJ4" s="1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27"/>
      <c r="IH4" s="31"/>
      <c r="II4" s="4"/>
      <c r="IJ4" s="1"/>
      <c r="IK4" s="1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27"/>
      <c r="JI4" s="31"/>
      <c r="JJ4" s="4"/>
      <c r="JK4" s="1"/>
      <c r="JL4" s="1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27"/>
      <c r="KJ4" s="31"/>
      <c r="KK4" s="4"/>
      <c r="KL4" s="1"/>
      <c r="KM4" s="1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27"/>
      <c r="LK4" s="31"/>
      <c r="LL4" s="4"/>
      <c r="LM4" s="1"/>
      <c r="LN4" s="1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27"/>
      <c r="ML4" s="31"/>
      <c r="MM4" s="4"/>
      <c r="MN4" s="1"/>
      <c r="MO4" s="1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27"/>
      <c r="NM4" s="31"/>
      <c r="NN4" s="4"/>
      <c r="NO4" s="1"/>
      <c r="NP4" s="1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27"/>
      <c r="ON4" s="31"/>
      <c r="OO4" s="4"/>
      <c r="OP4" s="1"/>
      <c r="OQ4" s="1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27"/>
      <c r="PO4" s="31"/>
      <c r="PP4" s="4"/>
      <c r="PQ4" s="1"/>
      <c r="PR4" s="1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27"/>
      <c r="QP4" s="31"/>
      <c r="QQ4" s="4"/>
      <c r="QR4" s="1"/>
      <c r="QS4" s="1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27"/>
      <c r="RQ4" s="31"/>
      <c r="RR4" s="4"/>
      <c r="RS4" s="1"/>
      <c r="RT4" s="1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27"/>
      <c r="SR4" s="31"/>
      <c r="SS4" s="4"/>
      <c r="ST4" s="1"/>
      <c r="SU4" s="1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27"/>
      <c r="TS4" s="31"/>
      <c r="TT4" s="4"/>
      <c r="TU4" s="1"/>
      <c r="TV4" s="1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27"/>
      <c r="UT4" s="31"/>
      <c r="UU4" s="4"/>
      <c r="UV4" s="1"/>
      <c r="UW4" s="1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27"/>
      <c r="VU4" s="31"/>
      <c r="VV4" s="4"/>
      <c r="VW4" s="1"/>
      <c r="VX4" s="1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27"/>
      <c r="WV4" s="31"/>
      <c r="WW4" s="4"/>
      <c r="WX4" s="1"/>
      <c r="WY4" s="1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27"/>
      <c r="XW4" s="31"/>
      <c r="XX4" s="4"/>
      <c r="XY4" s="1"/>
      <c r="XZ4" s="1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27"/>
      <c r="YX4" s="31"/>
      <c r="YY4" s="4"/>
      <c r="YZ4" s="1"/>
      <c r="ZA4" s="1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27"/>
      <c r="ZY4" s="31"/>
      <c r="ZZ4" s="4"/>
      <c r="AAA4" s="1"/>
      <c r="AAB4" s="1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27"/>
      <c r="AAZ4" s="31"/>
      <c r="ABA4" s="4"/>
      <c r="ABB4" s="1"/>
      <c r="ABC4" s="1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27"/>
      <c r="ACA4" s="31"/>
      <c r="ACB4" s="4"/>
      <c r="ACC4" s="1"/>
      <c r="ACD4" s="1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27"/>
      <c r="ADB4" s="31"/>
      <c r="ADC4" s="4"/>
      <c r="ADD4" s="1"/>
      <c r="ADE4" s="1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27"/>
      <c r="AEC4" s="31"/>
      <c r="AED4" s="4"/>
      <c r="AEE4" s="1"/>
      <c r="AEF4" s="1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27"/>
      <c r="AFD4" s="31"/>
      <c r="AFE4" s="4"/>
      <c r="AFF4" s="1"/>
      <c r="AFG4" s="1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27"/>
      <c r="AGE4" s="31"/>
      <c r="AGF4" s="4"/>
      <c r="AGG4" s="1"/>
      <c r="AGH4" s="1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27"/>
      <c r="AHF4" s="31"/>
      <c r="AHG4" s="4"/>
      <c r="AHH4" s="1"/>
      <c r="AHI4" s="1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27"/>
      <c r="AIG4" s="31"/>
      <c r="AIH4" s="4"/>
      <c r="AII4" s="1"/>
      <c r="AIJ4" s="1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27"/>
      <c r="AJH4" s="31"/>
      <c r="AJI4" s="4"/>
      <c r="AJJ4" s="1"/>
      <c r="AJK4" s="1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27"/>
      <c r="AKI4" s="31"/>
      <c r="AKJ4" s="4"/>
      <c r="AKK4" s="1"/>
      <c r="AKL4" s="1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27"/>
      <c r="ALJ4" s="31"/>
      <c r="ALK4" s="4"/>
      <c r="ALL4" s="1"/>
      <c r="ALM4" s="1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27"/>
      <c r="AMK4" s="31"/>
      <c r="AML4" s="4"/>
      <c r="AMM4" s="1"/>
      <c r="AMN4" s="1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27"/>
      <c r="ANL4" s="31"/>
      <c r="ANM4" s="4"/>
      <c r="ANN4" s="1"/>
      <c r="ANO4" s="1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27"/>
      <c r="AOM4" s="31"/>
      <c r="AON4" s="4"/>
      <c r="AOO4" s="1"/>
      <c r="AOP4" s="1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27"/>
      <c r="APN4" s="31"/>
      <c r="APO4" s="4"/>
      <c r="APP4" s="1"/>
      <c r="APQ4" s="1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27"/>
      <c r="AQO4" s="31"/>
      <c r="AQP4" s="4"/>
      <c r="AQQ4" s="1"/>
      <c r="AQR4" s="1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27"/>
      <c r="ARP4" s="31"/>
      <c r="ARQ4" s="4"/>
      <c r="ARR4" s="1"/>
      <c r="ARS4" s="1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27"/>
      <c r="ASQ4" s="31"/>
      <c r="ASR4" s="4"/>
      <c r="ASS4" s="1"/>
      <c r="AST4" s="1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27"/>
      <c r="ATR4" s="31"/>
      <c r="ATS4" s="4"/>
      <c r="ATT4" s="1"/>
      <c r="ATU4" s="1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27"/>
      <c r="AUS4" s="31"/>
      <c r="AUT4" s="4"/>
      <c r="AUU4" s="1"/>
      <c r="AUV4" s="1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27"/>
      <c r="AVT4" s="31"/>
      <c r="AVU4" s="4"/>
      <c r="AVV4" s="1"/>
      <c r="AVW4" s="1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27"/>
      <c r="AWU4" s="31"/>
      <c r="AWV4" s="4"/>
      <c r="AWW4" s="1"/>
      <c r="AWX4" s="1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27"/>
      <c r="AXV4" s="31"/>
      <c r="AXW4" s="4"/>
      <c r="AXX4" s="1"/>
      <c r="AXY4" s="1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27"/>
      <c r="AYW4" s="31"/>
      <c r="AYX4" s="4"/>
      <c r="AYY4" s="1"/>
      <c r="AYZ4" s="1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27"/>
      <c r="AZX4" s="31"/>
      <c r="AZY4" s="4"/>
      <c r="AZZ4" s="1"/>
      <c r="BAA4" s="1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27"/>
      <c r="BAY4" s="31"/>
      <c r="BAZ4" s="4"/>
      <c r="BBA4" s="1"/>
      <c r="BBB4" s="1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27"/>
      <c r="BBZ4" s="31"/>
      <c r="BCA4" s="4"/>
      <c r="BCB4" s="1"/>
      <c r="BCC4" s="1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27"/>
      <c r="BDA4" s="31"/>
      <c r="BDB4" s="4"/>
      <c r="BDC4" s="1"/>
      <c r="BDD4" s="1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27"/>
      <c r="BEB4" s="31"/>
      <c r="BEC4" s="4"/>
      <c r="BED4" s="1"/>
      <c r="BEE4" s="1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27"/>
      <c r="BFC4" s="31"/>
      <c r="BFD4" s="4"/>
      <c r="BFE4" s="1"/>
      <c r="BFF4" s="1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27"/>
      <c r="BGD4" s="31"/>
      <c r="BGE4" s="4"/>
      <c r="BGF4" s="1"/>
      <c r="BGG4" s="1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27"/>
      <c r="BHE4" s="31"/>
      <c r="BHF4" s="4"/>
      <c r="BHG4" s="1"/>
      <c r="BHH4" s="1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27"/>
      <c r="BIF4" s="31"/>
      <c r="BIG4" s="4"/>
      <c r="BIH4" s="1"/>
      <c r="BII4" s="1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27"/>
      <c r="BJG4" s="31"/>
      <c r="BJH4" s="4"/>
      <c r="BJI4" s="1"/>
      <c r="BJJ4" s="1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27"/>
      <c r="BKH4" s="31"/>
      <c r="BKI4" s="4"/>
      <c r="BKJ4" s="1"/>
      <c r="BKK4" s="1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27"/>
      <c r="BLI4" s="31"/>
      <c r="BLJ4" s="4"/>
      <c r="BLK4" s="1"/>
      <c r="BLL4" s="1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27"/>
      <c r="BMJ4" s="31"/>
      <c r="BMK4" s="4"/>
      <c r="BML4" s="1"/>
      <c r="BMM4" s="1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27"/>
      <c r="BNK4" s="31"/>
      <c r="BNL4" s="4"/>
      <c r="BNM4" s="1"/>
      <c r="BNN4" s="1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27"/>
      <c r="BOL4" s="31"/>
      <c r="BOM4" s="4"/>
      <c r="BON4" s="1"/>
      <c r="BOO4" s="1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27"/>
      <c r="BPM4" s="31"/>
      <c r="BPN4" s="4"/>
      <c r="BPO4" s="1"/>
      <c r="BPP4" s="1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27"/>
      <c r="BQN4" s="31"/>
      <c r="BQO4" s="4"/>
      <c r="BQP4" s="1"/>
      <c r="BQQ4" s="1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27"/>
      <c r="BRO4" s="31"/>
      <c r="BRP4" s="4"/>
      <c r="BRQ4" s="1"/>
      <c r="BRR4" s="1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27"/>
      <c r="BSP4" s="31"/>
      <c r="BSQ4" s="4"/>
      <c r="BSR4" s="1"/>
      <c r="BSS4" s="1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27"/>
      <c r="BTQ4" s="31"/>
      <c r="BTR4" s="4"/>
      <c r="BTS4" s="1"/>
      <c r="BTT4" s="1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27"/>
      <c r="BUR4" s="31"/>
      <c r="BUS4" s="4"/>
      <c r="BUT4" s="1"/>
      <c r="BUU4" s="1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27"/>
      <c r="BVS4" s="31"/>
      <c r="BVT4" s="4"/>
      <c r="BVU4" s="1"/>
      <c r="BVV4" s="1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27"/>
      <c r="BWT4" s="31"/>
      <c r="BWU4" s="4"/>
      <c r="BWV4" s="1"/>
      <c r="BWW4" s="1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27"/>
      <c r="BXU4" s="31"/>
      <c r="BXV4" s="4"/>
      <c r="BXW4" s="1"/>
      <c r="BXX4" s="1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27"/>
      <c r="BYV4" s="31"/>
      <c r="BYW4" s="4"/>
      <c r="BYX4" s="1"/>
      <c r="BYY4" s="1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27"/>
      <c r="BZW4" s="31"/>
      <c r="BZX4" s="4"/>
      <c r="BZY4" s="1"/>
      <c r="BZZ4" s="1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27"/>
      <c r="CAX4" s="31"/>
      <c r="CAY4" s="4"/>
      <c r="CAZ4" s="1"/>
      <c r="CBA4" s="1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27"/>
      <c r="CBY4" s="31"/>
      <c r="CBZ4" s="4"/>
      <c r="CCA4" s="1"/>
      <c r="CCB4" s="1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27"/>
      <c r="CCZ4" s="31"/>
      <c r="CDA4" s="4"/>
      <c r="CDB4" s="1"/>
      <c r="CDC4" s="1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27"/>
      <c r="CEA4" s="31"/>
      <c r="CEB4" s="4"/>
      <c r="CEC4" s="1"/>
      <c r="CED4" s="1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27"/>
      <c r="CFB4" s="31"/>
      <c r="CFC4" s="4"/>
      <c r="CFD4" s="1"/>
      <c r="CFE4" s="1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27"/>
      <c r="CGC4" s="31"/>
      <c r="CGD4" s="4"/>
      <c r="CGE4" s="1"/>
      <c r="CGF4" s="1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27"/>
      <c r="CHD4" s="31"/>
      <c r="CHE4" s="4"/>
      <c r="CHF4" s="1"/>
      <c r="CHG4" s="1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27"/>
      <c r="CIE4" s="31"/>
      <c r="CIF4" s="4"/>
      <c r="CIG4" s="1"/>
      <c r="CIH4" s="1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27"/>
      <c r="CJF4" s="31"/>
      <c r="CJG4" s="4"/>
      <c r="CJH4" s="1"/>
      <c r="CJI4" s="1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27"/>
      <c r="CKG4" s="31"/>
      <c r="CKH4" s="4"/>
      <c r="CKI4" s="1"/>
      <c r="CKJ4" s="1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27"/>
      <c r="CLH4" s="31"/>
      <c r="CLI4" s="4"/>
      <c r="CLJ4" s="1"/>
      <c r="CLK4" s="1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27"/>
      <c r="CMI4" s="31"/>
      <c r="CMJ4" s="4"/>
      <c r="CMK4" s="1"/>
      <c r="CML4" s="1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27"/>
      <c r="CNJ4" s="31"/>
      <c r="CNK4" s="4"/>
      <c r="CNL4" s="1"/>
      <c r="CNM4" s="1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27"/>
      <c r="COK4" s="31"/>
      <c r="COL4" s="4"/>
      <c r="COM4" s="1"/>
      <c r="CON4" s="1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27"/>
      <c r="CPL4" s="31"/>
      <c r="CPM4" s="4"/>
      <c r="CPN4" s="1"/>
      <c r="CPO4" s="1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27"/>
      <c r="CQM4" s="31"/>
      <c r="CQN4" s="4"/>
      <c r="CQO4" s="1"/>
      <c r="CQP4" s="1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27"/>
      <c r="CRN4" s="31"/>
      <c r="CRO4" s="4"/>
      <c r="CRP4" s="1"/>
      <c r="CRQ4" s="1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27"/>
      <c r="CSO4" s="31"/>
      <c r="CSP4" s="4"/>
      <c r="CSQ4" s="1"/>
      <c r="CSR4" s="1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27"/>
      <c r="CTP4" s="31"/>
      <c r="CTQ4" s="4"/>
      <c r="CTR4" s="1"/>
      <c r="CTS4" s="1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27"/>
      <c r="CUQ4" s="31"/>
      <c r="CUR4" s="4"/>
      <c r="CUS4" s="1"/>
      <c r="CUT4" s="1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27"/>
      <c r="CVR4" s="31"/>
      <c r="CVS4" s="4"/>
      <c r="CVT4" s="1"/>
      <c r="CVU4" s="1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27"/>
      <c r="CWS4" s="31"/>
      <c r="CWT4" s="4"/>
      <c r="CWU4" s="1"/>
      <c r="CWV4" s="1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27"/>
      <c r="CXT4" s="31"/>
      <c r="CXU4" s="4"/>
      <c r="CXV4" s="1"/>
      <c r="CXW4" s="1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27"/>
      <c r="CYU4" s="31"/>
      <c r="CYV4" s="4"/>
      <c r="CYW4" s="1"/>
      <c r="CYX4" s="1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27"/>
      <c r="CZV4" s="31"/>
      <c r="CZW4" s="4"/>
      <c r="CZX4" s="1"/>
      <c r="CZY4" s="1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27"/>
      <c r="DAW4" s="31"/>
      <c r="DAX4" s="4"/>
      <c r="DAY4" s="1"/>
      <c r="DAZ4" s="1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27"/>
      <c r="DBX4" s="31"/>
      <c r="DBY4" s="4"/>
      <c r="DBZ4" s="1"/>
      <c r="DCA4" s="1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27"/>
      <c r="DCY4" s="31"/>
      <c r="DCZ4" s="4"/>
      <c r="DDA4" s="1"/>
      <c r="DDB4" s="1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27"/>
      <c r="DDZ4" s="31"/>
      <c r="DEA4" s="4"/>
      <c r="DEB4" s="1"/>
      <c r="DEC4" s="1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27"/>
      <c r="DFA4" s="31"/>
      <c r="DFB4" s="4"/>
      <c r="DFC4" s="1"/>
      <c r="DFD4" s="1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27"/>
      <c r="DGB4" s="31"/>
      <c r="DGC4" s="4"/>
      <c r="DGD4" s="1"/>
      <c r="DGE4" s="1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27"/>
      <c r="DHC4" s="31"/>
      <c r="DHD4" s="4"/>
      <c r="DHE4" s="1"/>
      <c r="DHF4" s="1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27"/>
      <c r="DID4" s="31"/>
      <c r="DIE4" s="4"/>
      <c r="DIF4" s="1"/>
      <c r="DIG4" s="1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27"/>
      <c r="DJE4" s="31"/>
      <c r="DJF4" s="4"/>
      <c r="DJG4" s="1"/>
      <c r="DJH4" s="1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27"/>
      <c r="DKF4" s="31"/>
      <c r="DKG4" s="4"/>
      <c r="DKH4" s="1"/>
      <c r="DKI4" s="1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27"/>
      <c r="DLG4" s="31"/>
      <c r="DLH4" s="4"/>
      <c r="DLI4" s="1"/>
      <c r="DLJ4" s="1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27"/>
      <c r="DMH4" s="31"/>
      <c r="DMI4" s="4"/>
      <c r="DMJ4" s="1"/>
      <c r="DMK4" s="1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27"/>
      <c r="DNI4" s="31"/>
      <c r="DNJ4" s="4"/>
      <c r="DNK4" s="1"/>
      <c r="DNL4" s="1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27"/>
      <c r="DOJ4" s="31"/>
      <c r="DOK4" s="4"/>
      <c r="DOL4" s="1"/>
      <c r="DOM4" s="1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27"/>
      <c r="DPK4" s="31"/>
      <c r="DPL4" s="4"/>
      <c r="DPM4" s="1"/>
      <c r="DPN4" s="1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27"/>
      <c r="DQL4" s="31"/>
      <c r="DQM4" s="4"/>
      <c r="DQN4" s="1"/>
      <c r="DQO4" s="1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27"/>
      <c r="DRM4" s="31"/>
      <c r="DRN4" s="4"/>
      <c r="DRO4" s="1"/>
      <c r="DRP4" s="1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27"/>
      <c r="DSN4" s="31"/>
      <c r="DSO4" s="4"/>
      <c r="DSP4" s="1"/>
      <c r="DSQ4" s="1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27"/>
      <c r="DTO4" s="31"/>
      <c r="DTP4" s="4"/>
      <c r="DTQ4" s="1"/>
      <c r="DTR4" s="1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27"/>
      <c r="DUP4" s="31"/>
      <c r="DUQ4" s="4"/>
      <c r="DUR4" s="1"/>
      <c r="DUS4" s="1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27"/>
      <c r="DVQ4" s="31"/>
      <c r="DVR4" s="4"/>
      <c r="DVS4" s="1"/>
      <c r="DVT4" s="1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27"/>
      <c r="DWR4" s="31"/>
      <c r="DWS4" s="4"/>
      <c r="DWT4" s="1"/>
      <c r="DWU4" s="1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27"/>
      <c r="DXS4" s="31"/>
      <c r="DXT4" s="4"/>
      <c r="DXU4" s="1"/>
      <c r="DXV4" s="1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27"/>
      <c r="DYT4" s="31"/>
      <c r="DYU4" s="4"/>
      <c r="DYV4" s="1"/>
      <c r="DYW4" s="1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27"/>
      <c r="DZU4" s="31"/>
      <c r="DZV4" s="4"/>
      <c r="DZW4" s="1"/>
      <c r="DZX4" s="1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27"/>
      <c r="EAV4" s="31"/>
      <c r="EAW4" s="4"/>
      <c r="EAX4" s="1"/>
      <c r="EAY4" s="1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27"/>
      <c r="EBW4" s="31"/>
      <c r="EBX4" s="4"/>
      <c r="EBY4" s="1"/>
      <c r="EBZ4" s="1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27"/>
      <c r="ECX4" s="31"/>
      <c r="ECY4" s="4"/>
      <c r="ECZ4" s="1"/>
      <c r="EDA4" s="1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27"/>
      <c r="EDY4" s="31"/>
      <c r="EDZ4" s="4"/>
      <c r="EEA4" s="1"/>
      <c r="EEB4" s="1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27"/>
      <c r="EEZ4" s="31"/>
      <c r="EFA4" s="4"/>
      <c r="EFB4" s="1"/>
      <c r="EFC4" s="1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27"/>
      <c r="EGA4" s="31"/>
      <c r="EGB4" s="4"/>
      <c r="EGC4" s="1"/>
      <c r="EGD4" s="1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27"/>
      <c r="EHB4" s="31"/>
      <c r="EHC4" s="4"/>
      <c r="EHD4" s="1"/>
      <c r="EHE4" s="1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27"/>
      <c r="EIC4" s="31"/>
      <c r="EID4" s="4"/>
      <c r="EIE4" s="1"/>
      <c r="EIF4" s="1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27"/>
      <c r="EJD4" s="31"/>
      <c r="EJE4" s="4"/>
      <c r="EJF4" s="1"/>
      <c r="EJG4" s="1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27"/>
      <c r="EKE4" s="31"/>
      <c r="EKF4" s="4"/>
      <c r="EKG4" s="1"/>
      <c r="EKH4" s="1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27"/>
      <c r="ELF4" s="31"/>
      <c r="ELG4" s="4"/>
      <c r="ELH4" s="1"/>
      <c r="ELI4" s="1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27"/>
      <c r="EMG4" s="31"/>
      <c r="EMH4" s="4"/>
      <c r="EMI4" s="1"/>
      <c r="EMJ4" s="1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27"/>
      <c r="ENH4" s="31"/>
      <c r="ENI4" s="4"/>
      <c r="ENJ4" s="1"/>
      <c r="ENK4" s="1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27"/>
      <c r="EOI4" s="31"/>
      <c r="EOJ4" s="4"/>
      <c r="EOK4" s="1"/>
      <c r="EOL4" s="1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27"/>
      <c r="EPJ4" s="31"/>
      <c r="EPK4" s="4"/>
      <c r="EPL4" s="1"/>
      <c r="EPM4" s="1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27"/>
      <c r="EQK4" s="31"/>
      <c r="EQL4" s="4"/>
      <c r="EQM4" s="1"/>
      <c r="EQN4" s="1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27"/>
      <c r="ERL4" s="31"/>
      <c r="ERM4" s="4"/>
      <c r="ERN4" s="1"/>
      <c r="ERO4" s="1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27"/>
      <c r="ESM4" s="31"/>
      <c r="ESN4" s="4"/>
      <c r="ESO4" s="1"/>
      <c r="ESP4" s="1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27"/>
      <c r="ETN4" s="31"/>
      <c r="ETO4" s="4"/>
      <c r="ETP4" s="1"/>
      <c r="ETQ4" s="1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27"/>
      <c r="EUO4" s="31"/>
      <c r="EUP4" s="4"/>
      <c r="EUQ4" s="1"/>
      <c r="EUR4" s="1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27"/>
      <c r="EVP4" s="31"/>
      <c r="EVQ4" s="4"/>
      <c r="EVR4" s="1"/>
      <c r="EVS4" s="1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27"/>
      <c r="EWQ4" s="31"/>
      <c r="EWR4" s="4"/>
      <c r="EWS4" s="1"/>
      <c r="EWT4" s="1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27"/>
      <c r="EXR4" s="31"/>
      <c r="EXS4" s="4"/>
      <c r="EXT4" s="1"/>
      <c r="EXU4" s="1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27"/>
      <c r="EYS4" s="31"/>
      <c r="EYT4" s="4"/>
      <c r="EYU4" s="1"/>
      <c r="EYV4" s="1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27"/>
      <c r="EZT4" s="31"/>
      <c r="EZU4" s="4"/>
      <c r="EZV4" s="1"/>
      <c r="EZW4" s="1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27"/>
      <c r="FAU4" s="31"/>
      <c r="FAV4" s="4"/>
      <c r="FAW4" s="1"/>
      <c r="FAX4" s="1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27"/>
      <c r="FBV4" s="31"/>
      <c r="FBW4" s="4"/>
      <c r="FBX4" s="1"/>
      <c r="FBY4" s="1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27"/>
      <c r="FCW4" s="31"/>
      <c r="FCX4" s="4"/>
      <c r="FCY4" s="1"/>
      <c r="FCZ4" s="1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27"/>
      <c r="FDX4" s="31"/>
      <c r="FDY4" s="4"/>
      <c r="FDZ4" s="1"/>
      <c r="FEA4" s="1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27"/>
      <c r="FEY4" s="31"/>
      <c r="FEZ4" s="4"/>
      <c r="FFA4" s="1"/>
      <c r="FFB4" s="1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27"/>
      <c r="FFZ4" s="31"/>
      <c r="FGA4" s="4"/>
      <c r="FGB4" s="1"/>
      <c r="FGC4" s="1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27"/>
      <c r="FHA4" s="31"/>
      <c r="FHB4" s="4"/>
      <c r="FHC4" s="1"/>
      <c r="FHD4" s="1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27"/>
      <c r="FIB4" s="31"/>
      <c r="FIC4" s="4"/>
      <c r="FID4" s="1"/>
      <c r="FIE4" s="1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27"/>
      <c r="FJC4" s="31"/>
      <c r="FJD4" s="4"/>
      <c r="FJE4" s="1"/>
      <c r="FJF4" s="1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27"/>
      <c r="FKD4" s="31"/>
      <c r="FKE4" s="4"/>
      <c r="FKF4" s="1"/>
      <c r="FKG4" s="1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27"/>
      <c r="FLE4" s="31"/>
      <c r="FLF4" s="4"/>
      <c r="FLG4" s="1"/>
      <c r="FLH4" s="1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27"/>
      <c r="FMF4" s="31"/>
      <c r="FMG4" s="4"/>
      <c r="FMH4" s="1"/>
      <c r="FMI4" s="1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27"/>
      <c r="FNG4" s="31"/>
      <c r="FNH4" s="4"/>
      <c r="FNI4" s="1"/>
      <c r="FNJ4" s="1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27"/>
      <c r="FOH4" s="31"/>
      <c r="FOI4" s="4"/>
      <c r="FOJ4" s="1"/>
      <c r="FOK4" s="1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27"/>
      <c r="FPI4" s="31"/>
      <c r="FPJ4" s="4"/>
      <c r="FPK4" s="1"/>
      <c r="FPL4" s="1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27"/>
      <c r="FQJ4" s="31"/>
      <c r="FQK4" s="4"/>
      <c r="FQL4" s="1"/>
      <c r="FQM4" s="1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27"/>
      <c r="FRK4" s="31"/>
      <c r="FRL4" s="4"/>
      <c r="FRM4" s="1"/>
      <c r="FRN4" s="1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27"/>
      <c r="FSL4" s="31"/>
      <c r="FSM4" s="4"/>
      <c r="FSN4" s="1"/>
      <c r="FSO4" s="1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27"/>
      <c r="FTM4" s="31"/>
      <c r="FTN4" s="4"/>
      <c r="FTO4" s="1"/>
      <c r="FTP4" s="1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27"/>
      <c r="FUN4" s="31"/>
      <c r="FUO4" s="4"/>
      <c r="FUP4" s="1"/>
      <c r="FUQ4" s="1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27"/>
      <c r="FVO4" s="31"/>
      <c r="FVP4" s="4"/>
      <c r="FVQ4" s="1"/>
      <c r="FVR4" s="1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27"/>
      <c r="FWP4" s="31"/>
      <c r="FWQ4" s="4"/>
      <c r="FWR4" s="1"/>
      <c r="FWS4" s="1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27"/>
      <c r="FXQ4" s="31"/>
      <c r="FXR4" s="4"/>
      <c r="FXS4" s="1"/>
      <c r="FXT4" s="1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27"/>
      <c r="FYR4" s="31"/>
      <c r="FYS4" s="4"/>
      <c r="FYT4" s="1"/>
      <c r="FYU4" s="1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27"/>
      <c r="FZS4" s="31"/>
      <c r="FZT4" s="4"/>
      <c r="FZU4" s="1"/>
      <c r="FZV4" s="1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27"/>
      <c r="GAT4" s="31"/>
      <c r="GAU4" s="4"/>
      <c r="GAV4" s="1"/>
      <c r="GAW4" s="1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27"/>
      <c r="GBU4" s="31"/>
      <c r="GBV4" s="4"/>
      <c r="GBW4" s="1"/>
      <c r="GBX4" s="1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27"/>
      <c r="GCV4" s="31"/>
      <c r="GCW4" s="4"/>
      <c r="GCX4" s="1"/>
      <c r="GCY4" s="1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27"/>
      <c r="GDW4" s="31"/>
      <c r="GDX4" s="4"/>
      <c r="GDY4" s="1"/>
      <c r="GDZ4" s="1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27"/>
      <c r="GEX4" s="31"/>
      <c r="GEY4" s="4"/>
      <c r="GEZ4" s="1"/>
      <c r="GFA4" s="1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27"/>
      <c r="GFY4" s="31"/>
      <c r="GFZ4" s="4"/>
      <c r="GGA4" s="1"/>
      <c r="GGB4" s="1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27"/>
      <c r="GGZ4" s="31"/>
      <c r="GHA4" s="4"/>
      <c r="GHB4" s="1"/>
      <c r="GHC4" s="1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27"/>
      <c r="GIA4" s="31"/>
      <c r="GIB4" s="4"/>
      <c r="GIC4" s="1"/>
      <c r="GID4" s="1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27"/>
      <c r="GJB4" s="31"/>
      <c r="GJC4" s="4"/>
      <c r="GJD4" s="1"/>
      <c r="GJE4" s="1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27"/>
      <c r="GKC4" s="31"/>
      <c r="GKD4" s="4"/>
      <c r="GKE4" s="1"/>
      <c r="GKF4" s="1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27"/>
      <c r="GLD4" s="31"/>
      <c r="GLE4" s="4"/>
      <c r="GLF4" s="1"/>
      <c r="GLG4" s="1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27"/>
      <c r="GME4" s="31"/>
      <c r="GMF4" s="4"/>
      <c r="GMG4" s="1"/>
      <c r="GMH4" s="1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27"/>
      <c r="GNF4" s="31"/>
      <c r="GNG4" s="4"/>
      <c r="GNH4" s="1"/>
      <c r="GNI4" s="1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27"/>
      <c r="GOG4" s="31"/>
      <c r="GOH4" s="4"/>
      <c r="GOI4" s="1"/>
      <c r="GOJ4" s="1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27"/>
      <c r="GPH4" s="31"/>
      <c r="GPI4" s="4"/>
      <c r="GPJ4" s="1"/>
      <c r="GPK4" s="1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27"/>
      <c r="GQI4" s="31"/>
      <c r="GQJ4" s="4"/>
      <c r="GQK4" s="1"/>
      <c r="GQL4" s="1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27"/>
      <c r="GRJ4" s="31"/>
      <c r="GRK4" s="4"/>
      <c r="GRL4" s="1"/>
      <c r="GRM4" s="1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27"/>
      <c r="GSK4" s="31"/>
      <c r="GSL4" s="4"/>
      <c r="GSM4" s="1"/>
      <c r="GSN4" s="1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27"/>
      <c r="GTL4" s="31"/>
      <c r="GTM4" s="4"/>
      <c r="GTN4" s="1"/>
      <c r="GTO4" s="1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27"/>
      <c r="GUM4" s="31"/>
      <c r="GUN4" s="4"/>
      <c r="GUO4" s="1"/>
      <c r="GUP4" s="1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27"/>
      <c r="GVN4" s="31"/>
      <c r="GVO4" s="4"/>
      <c r="GVP4" s="1"/>
      <c r="GVQ4" s="1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27"/>
      <c r="GWO4" s="31"/>
      <c r="GWP4" s="4"/>
      <c r="GWQ4" s="1"/>
      <c r="GWR4" s="1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27"/>
      <c r="GXP4" s="31"/>
      <c r="GXQ4" s="4"/>
      <c r="GXR4" s="1"/>
      <c r="GXS4" s="1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27"/>
      <c r="GYQ4" s="31"/>
      <c r="GYR4" s="4"/>
      <c r="GYS4" s="1"/>
      <c r="GYT4" s="1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27"/>
      <c r="GZR4" s="31"/>
      <c r="GZS4" s="4"/>
      <c r="GZT4" s="1"/>
      <c r="GZU4" s="1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27"/>
      <c r="HAS4" s="31"/>
      <c r="HAT4" s="4"/>
      <c r="HAU4" s="1"/>
      <c r="HAV4" s="1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27"/>
      <c r="HBT4" s="31"/>
      <c r="HBU4" s="4"/>
      <c r="HBV4" s="1"/>
      <c r="HBW4" s="1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27"/>
      <c r="HCU4" s="31"/>
      <c r="HCV4" s="4"/>
      <c r="HCW4" s="1"/>
      <c r="HCX4" s="1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27"/>
      <c r="HDV4" s="31"/>
      <c r="HDW4" s="4"/>
      <c r="HDX4" s="1"/>
      <c r="HDY4" s="1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27"/>
      <c r="HEW4" s="31"/>
      <c r="HEX4" s="4"/>
      <c r="HEY4" s="1"/>
      <c r="HEZ4" s="1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27"/>
      <c r="HFX4" s="31"/>
      <c r="HFY4" s="4"/>
      <c r="HFZ4" s="1"/>
      <c r="HGA4" s="1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27"/>
      <c r="HGY4" s="31"/>
      <c r="HGZ4" s="4"/>
      <c r="HHA4" s="1"/>
      <c r="HHB4" s="1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27"/>
      <c r="HHZ4" s="31"/>
      <c r="HIA4" s="4"/>
      <c r="HIB4" s="1"/>
      <c r="HIC4" s="1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27"/>
      <c r="HJA4" s="31"/>
      <c r="HJB4" s="4"/>
      <c r="HJC4" s="1"/>
      <c r="HJD4" s="1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27"/>
      <c r="HKB4" s="31"/>
      <c r="HKC4" s="4"/>
      <c r="HKD4" s="1"/>
      <c r="HKE4" s="1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27"/>
      <c r="HLC4" s="31"/>
      <c r="HLD4" s="4"/>
      <c r="HLE4" s="1"/>
      <c r="HLF4" s="1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27"/>
      <c r="HMD4" s="31"/>
      <c r="HME4" s="4"/>
      <c r="HMF4" s="1"/>
      <c r="HMG4" s="1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27"/>
      <c r="HNE4" s="31"/>
      <c r="HNF4" s="4"/>
      <c r="HNG4" s="1"/>
      <c r="HNH4" s="1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27"/>
      <c r="HOF4" s="31"/>
      <c r="HOG4" s="4"/>
      <c r="HOH4" s="1"/>
      <c r="HOI4" s="1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27"/>
      <c r="HPG4" s="31"/>
      <c r="HPH4" s="4"/>
      <c r="HPI4" s="1"/>
      <c r="HPJ4" s="1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27"/>
      <c r="HQH4" s="31"/>
      <c r="HQI4" s="4"/>
      <c r="HQJ4" s="1"/>
      <c r="HQK4" s="1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27"/>
      <c r="HRI4" s="31"/>
      <c r="HRJ4" s="4"/>
      <c r="HRK4" s="1"/>
      <c r="HRL4" s="1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27"/>
      <c r="HSJ4" s="31"/>
      <c r="HSK4" s="4"/>
      <c r="HSL4" s="1"/>
      <c r="HSM4" s="1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27"/>
      <c r="HTK4" s="31"/>
      <c r="HTL4" s="4"/>
      <c r="HTM4" s="1"/>
      <c r="HTN4" s="1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27"/>
      <c r="HUL4" s="31"/>
      <c r="HUM4" s="4"/>
      <c r="HUN4" s="1"/>
      <c r="HUO4" s="1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27"/>
      <c r="HVM4" s="31"/>
      <c r="HVN4" s="4"/>
      <c r="HVO4" s="1"/>
      <c r="HVP4" s="1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27"/>
      <c r="HWN4" s="31"/>
      <c r="HWO4" s="4"/>
      <c r="HWP4" s="1"/>
      <c r="HWQ4" s="1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27"/>
      <c r="HXO4" s="31"/>
      <c r="HXP4" s="4"/>
      <c r="HXQ4" s="1"/>
      <c r="HXR4" s="1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27"/>
      <c r="HYP4" s="31"/>
      <c r="HYQ4" s="4"/>
      <c r="HYR4" s="1"/>
      <c r="HYS4" s="1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27"/>
      <c r="HZQ4" s="31"/>
      <c r="HZR4" s="4"/>
      <c r="HZS4" s="1"/>
      <c r="HZT4" s="1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27"/>
      <c r="IAR4" s="31"/>
      <c r="IAS4" s="4"/>
      <c r="IAT4" s="1"/>
      <c r="IAU4" s="1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27"/>
      <c r="IBS4" s="31"/>
      <c r="IBT4" s="4"/>
      <c r="IBU4" s="1"/>
      <c r="IBV4" s="1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27"/>
      <c r="ICT4" s="31"/>
      <c r="ICU4" s="4"/>
      <c r="ICV4" s="1"/>
      <c r="ICW4" s="1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27"/>
      <c r="IDU4" s="31"/>
      <c r="IDV4" s="4"/>
      <c r="IDW4" s="1"/>
      <c r="IDX4" s="1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27"/>
      <c r="IEV4" s="31"/>
      <c r="IEW4" s="4"/>
      <c r="IEX4" s="1"/>
      <c r="IEY4" s="1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27"/>
      <c r="IFW4" s="31"/>
      <c r="IFX4" s="4"/>
      <c r="IFY4" s="1"/>
      <c r="IFZ4" s="1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27"/>
      <c r="IGX4" s="31"/>
      <c r="IGY4" s="4"/>
      <c r="IGZ4" s="1"/>
      <c r="IHA4" s="1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27"/>
      <c r="IHY4" s="31"/>
      <c r="IHZ4" s="4"/>
      <c r="IIA4" s="1"/>
      <c r="IIB4" s="1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27"/>
      <c r="IIZ4" s="31"/>
      <c r="IJA4" s="4"/>
      <c r="IJB4" s="1"/>
      <c r="IJC4" s="1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27"/>
      <c r="IKA4" s="31"/>
      <c r="IKB4" s="4"/>
      <c r="IKC4" s="1"/>
      <c r="IKD4" s="1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27"/>
      <c r="ILB4" s="31"/>
      <c r="ILC4" s="4"/>
      <c r="ILD4" s="1"/>
      <c r="ILE4" s="1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27"/>
      <c r="IMC4" s="31"/>
      <c r="IMD4" s="4"/>
      <c r="IME4" s="1"/>
      <c r="IMF4" s="1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27"/>
      <c r="IND4" s="31"/>
      <c r="INE4" s="4"/>
      <c r="INF4" s="1"/>
      <c r="ING4" s="1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27"/>
      <c r="IOE4" s="31"/>
      <c r="IOF4" s="4"/>
      <c r="IOG4" s="1"/>
      <c r="IOH4" s="1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27"/>
      <c r="IPF4" s="31"/>
      <c r="IPG4" s="4"/>
      <c r="IPH4" s="1"/>
      <c r="IPI4" s="1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27"/>
      <c r="IQG4" s="31"/>
      <c r="IQH4" s="4"/>
      <c r="IQI4" s="1"/>
      <c r="IQJ4" s="1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27"/>
      <c r="IRH4" s="31"/>
      <c r="IRI4" s="4"/>
      <c r="IRJ4" s="1"/>
      <c r="IRK4" s="1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27"/>
      <c r="ISI4" s="31"/>
      <c r="ISJ4" s="4"/>
      <c r="ISK4" s="1"/>
      <c r="ISL4" s="1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27"/>
      <c r="ITJ4" s="31"/>
      <c r="ITK4" s="4"/>
      <c r="ITL4" s="1"/>
      <c r="ITM4" s="1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27"/>
      <c r="IUK4" s="31"/>
      <c r="IUL4" s="4"/>
      <c r="IUM4" s="1"/>
      <c r="IUN4" s="1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27"/>
      <c r="IVL4" s="31"/>
      <c r="IVM4" s="4"/>
      <c r="IVN4" s="1"/>
      <c r="IVO4" s="1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27"/>
      <c r="IWM4" s="31"/>
      <c r="IWN4" s="4"/>
      <c r="IWO4" s="1"/>
      <c r="IWP4" s="1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27"/>
      <c r="IXN4" s="31"/>
      <c r="IXO4" s="4"/>
      <c r="IXP4" s="1"/>
      <c r="IXQ4" s="1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27"/>
      <c r="IYO4" s="31"/>
      <c r="IYP4" s="4"/>
      <c r="IYQ4" s="1"/>
      <c r="IYR4" s="1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27"/>
      <c r="IZP4" s="31"/>
      <c r="IZQ4" s="4"/>
      <c r="IZR4" s="1"/>
      <c r="IZS4" s="1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27"/>
      <c r="JAQ4" s="31"/>
      <c r="JAR4" s="4"/>
      <c r="JAS4" s="1"/>
      <c r="JAT4" s="1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27"/>
      <c r="JBR4" s="31"/>
      <c r="JBS4" s="4"/>
      <c r="JBT4" s="1"/>
      <c r="JBU4" s="1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27"/>
      <c r="JCS4" s="31"/>
      <c r="JCT4" s="4"/>
      <c r="JCU4" s="1"/>
      <c r="JCV4" s="1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27"/>
      <c r="JDT4" s="31"/>
      <c r="JDU4" s="4"/>
      <c r="JDV4" s="1"/>
      <c r="JDW4" s="1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27"/>
      <c r="JEU4" s="31"/>
      <c r="JEV4" s="4"/>
      <c r="JEW4" s="1"/>
      <c r="JEX4" s="1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27"/>
      <c r="JFV4" s="31"/>
      <c r="JFW4" s="4"/>
      <c r="JFX4" s="1"/>
      <c r="JFY4" s="1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27"/>
      <c r="JGW4" s="31"/>
      <c r="JGX4" s="4"/>
      <c r="JGY4" s="1"/>
      <c r="JGZ4" s="1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27"/>
      <c r="JHX4" s="31"/>
      <c r="JHY4" s="4"/>
      <c r="JHZ4" s="1"/>
      <c r="JIA4" s="1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27"/>
      <c r="JIY4" s="31"/>
      <c r="JIZ4" s="4"/>
      <c r="JJA4" s="1"/>
      <c r="JJB4" s="1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27"/>
      <c r="JJZ4" s="31"/>
      <c r="JKA4" s="4"/>
      <c r="JKB4" s="1"/>
      <c r="JKC4" s="1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27"/>
      <c r="JLA4" s="31"/>
      <c r="JLB4" s="4"/>
      <c r="JLC4" s="1"/>
      <c r="JLD4" s="1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27"/>
      <c r="JMB4" s="31"/>
      <c r="JMC4" s="4"/>
      <c r="JMD4" s="1"/>
      <c r="JME4" s="1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27"/>
      <c r="JNC4" s="31"/>
      <c r="JND4" s="4"/>
      <c r="JNE4" s="1"/>
      <c r="JNF4" s="1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27"/>
      <c r="JOD4" s="31"/>
      <c r="JOE4" s="4"/>
      <c r="JOF4" s="1"/>
      <c r="JOG4" s="1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27"/>
      <c r="JPE4" s="31"/>
      <c r="JPF4" s="4"/>
      <c r="JPG4" s="1"/>
      <c r="JPH4" s="1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27"/>
      <c r="JQF4" s="31"/>
      <c r="JQG4" s="4"/>
      <c r="JQH4" s="1"/>
      <c r="JQI4" s="1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27"/>
      <c r="JRG4" s="31"/>
      <c r="JRH4" s="4"/>
      <c r="JRI4" s="1"/>
      <c r="JRJ4" s="1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27"/>
      <c r="JSH4" s="31"/>
      <c r="JSI4" s="4"/>
      <c r="JSJ4" s="1"/>
      <c r="JSK4" s="1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27"/>
      <c r="JTI4" s="31"/>
      <c r="JTJ4" s="4"/>
      <c r="JTK4" s="1"/>
      <c r="JTL4" s="1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27"/>
      <c r="JUJ4" s="31"/>
      <c r="JUK4" s="4"/>
      <c r="JUL4" s="1"/>
      <c r="JUM4" s="1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27"/>
      <c r="JVK4" s="31"/>
      <c r="JVL4" s="4"/>
      <c r="JVM4" s="1"/>
      <c r="JVN4" s="1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27"/>
      <c r="JWL4" s="31"/>
      <c r="JWM4" s="4"/>
      <c r="JWN4" s="1"/>
      <c r="JWO4" s="1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27"/>
      <c r="JXM4" s="31"/>
      <c r="JXN4" s="4"/>
      <c r="JXO4" s="1"/>
      <c r="JXP4" s="1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27"/>
      <c r="JYN4" s="31"/>
      <c r="JYO4" s="4"/>
      <c r="JYP4" s="1"/>
      <c r="JYQ4" s="1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27"/>
      <c r="JZO4" s="31"/>
      <c r="JZP4" s="4"/>
      <c r="JZQ4" s="1"/>
      <c r="JZR4" s="1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27"/>
      <c r="KAP4" s="31"/>
      <c r="KAQ4" s="4"/>
      <c r="KAR4" s="1"/>
      <c r="KAS4" s="1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27"/>
      <c r="KBQ4" s="31"/>
      <c r="KBR4" s="4"/>
      <c r="KBS4" s="1"/>
      <c r="KBT4" s="1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27"/>
      <c r="KCR4" s="31"/>
      <c r="KCS4" s="4"/>
      <c r="KCT4" s="1"/>
      <c r="KCU4" s="1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27"/>
      <c r="KDS4" s="31"/>
      <c r="KDT4" s="4"/>
      <c r="KDU4" s="1"/>
      <c r="KDV4" s="1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27"/>
      <c r="KET4" s="31"/>
      <c r="KEU4" s="4"/>
      <c r="KEV4" s="1"/>
      <c r="KEW4" s="1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27"/>
      <c r="KFU4" s="31"/>
      <c r="KFV4" s="4"/>
      <c r="KFW4" s="1"/>
      <c r="KFX4" s="1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27"/>
      <c r="KGV4" s="31"/>
      <c r="KGW4" s="4"/>
      <c r="KGX4" s="1"/>
      <c r="KGY4" s="1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27"/>
      <c r="KHW4" s="31"/>
      <c r="KHX4" s="4"/>
      <c r="KHY4" s="1"/>
      <c r="KHZ4" s="1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27"/>
      <c r="KIX4" s="31"/>
      <c r="KIY4" s="4"/>
      <c r="KIZ4" s="1"/>
      <c r="KJA4" s="1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27"/>
      <c r="KJY4" s="31"/>
      <c r="KJZ4" s="4"/>
      <c r="KKA4" s="1"/>
      <c r="KKB4" s="1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27"/>
      <c r="KKZ4" s="31"/>
      <c r="KLA4" s="4"/>
      <c r="KLB4" s="1"/>
      <c r="KLC4" s="1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27"/>
      <c r="KMA4" s="31"/>
      <c r="KMB4" s="4"/>
      <c r="KMC4" s="1"/>
      <c r="KMD4" s="1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27"/>
      <c r="KNB4" s="31"/>
      <c r="KNC4" s="4"/>
      <c r="KND4" s="1"/>
      <c r="KNE4" s="1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27"/>
      <c r="KOC4" s="31"/>
      <c r="KOD4" s="4"/>
      <c r="KOE4" s="1"/>
      <c r="KOF4" s="1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27"/>
      <c r="KPD4" s="31"/>
      <c r="KPE4" s="4"/>
      <c r="KPF4" s="1"/>
      <c r="KPG4" s="1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27"/>
      <c r="KQE4" s="31"/>
      <c r="KQF4" s="4"/>
      <c r="KQG4" s="1"/>
      <c r="KQH4" s="1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27"/>
      <c r="KRF4" s="31"/>
      <c r="KRG4" s="4"/>
      <c r="KRH4" s="1"/>
      <c r="KRI4" s="1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27"/>
      <c r="KSG4" s="31"/>
      <c r="KSH4" s="4"/>
      <c r="KSI4" s="1"/>
      <c r="KSJ4" s="1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27"/>
      <c r="KTH4" s="31"/>
      <c r="KTI4" s="4"/>
      <c r="KTJ4" s="1"/>
      <c r="KTK4" s="1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27"/>
      <c r="KUI4" s="31"/>
      <c r="KUJ4" s="4"/>
      <c r="KUK4" s="1"/>
      <c r="KUL4" s="1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27"/>
      <c r="KVJ4" s="31"/>
      <c r="KVK4" s="4"/>
      <c r="KVL4" s="1"/>
      <c r="KVM4" s="1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27"/>
      <c r="KWK4" s="31"/>
      <c r="KWL4" s="4"/>
      <c r="KWM4" s="1"/>
      <c r="KWN4" s="1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27"/>
      <c r="KXL4" s="31"/>
      <c r="KXM4" s="4"/>
      <c r="KXN4" s="1"/>
      <c r="KXO4" s="1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27"/>
      <c r="KYM4" s="31"/>
      <c r="KYN4" s="4"/>
      <c r="KYO4" s="1"/>
      <c r="KYP4" s="1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27"/>
      <c r="KZN4" s="31"/>
      <c r="KZO4" s="4"/>
      <c r="KZP4" s="1"/>
      <c r="KZQ4" s="1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27"/>
      <c r="LAO4" s="31"/>
      <c r="LAP4" s="4"/>
      <c r="LAQ4" s="1"/>
      <c r="LAR4" s="1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27"/>
      <c r="LBP4" s="31"/>
      <c r="LBQ4" s="4"/>
      <c r="LBR4" s="1"/>
      <c r="LBS4" s="1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27"/>
      <c r="LCQ4" s="31"/>
      <c r="LCR4" s="4"/>
      <c r="LCS4" s="1"/>
      <c r="LCT4" s="1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27"/>
      <c r="LDR4" s="31"/>
      <c r="LDS4" s="4"/>
      <c r="LDT4" s="1"/>
      <c r="LDU4" s="1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27"/>
      <c r="LES4" s="31"/>
      <c r="LET4" s="4"/>
      <c r="LEU4" s="1"/>
      <c r="LEV4" s="1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27"/>
      <c r="LFT4" s="31"/>
      <c r="LFU4" s="4"/>
      <c r="LFV4" s="1"/>
      <c r="LFW4" s="1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27"/>
      <c r="LGU4" s="31"/>
      <c r="LGV4" s="4"/>
      <c r="LGW4" s="1"/>
      <c r="LGX4" s="1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27"/>
      <c r="LHV4" s="31"/>
      <c r="LHW4" s="4"/>
      <c r="LHX4" s="1"/>
      <c r="LHY4" s="1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27"/>
      <c r="LIW4" s="31"/>
      <c r="LIX4" s="4"/>
      <c r="LIY4" s="1"/>
      <c r="LIZ4" s="1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27"/>
      <c r="LJX4" s="31"/>
      <c r="LJY4" s="4"/>
      <c r="LJZ4" s="1"/>
      <c r="LKA4" s="1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27"/>
      <c r="LKY4" s="31"/>
      <c r="LKZ4" s="4"/>
      <c r="LLA4" s="1"/>
      <c r="LLB4" s="1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27"/>
      <c r="LLZ4" s="31"/>
      <c r="LMA4" s="4"/>
      <c r="LMB4" s="1"/>
      <c r="LMC4" s="1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27"/>
      <c r="LNA4" s="31"/>
      <c r="LNB4" s="4"/>
      <c r="LNC4" s="1"/>
      <c r="LND4" s="1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27"/>
      <c r="LOB4" s="31"/>
      <c r="LOC4" s="4"/>
      <c r="LOD4" s="1"/>
      <c r="LOE4" s="1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27"/>
      <c r="LPC4" s="31"/>
      <c r="LPD4" s="4"/>
      <c r="LPE4" s="1"/>
      <c r="LPF4" s="1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27"/>
      <c r="LQD4" s="31"/>
      <c r="LQE4" s="4"/>
      <c r="LQF4" s="1"/>
      <c r="LQG4" s="1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27"/>
      <c r="LRE4" s="31"/>
      <c r="LRF4" s="4"/>
      <c r="LRG4" s="1"/>
      <c r="LRH4" s="1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27"/>
      <c r="LSF4" s="31"/>
      <c r="LSG4" s="4"/>
      <c r="LSH4" s="1"/>
      <c r="LSI4" s="1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27"/>
      <c r="LTG4" s="31"/>
      <c r="LTH4" s="4"/>
      <c r="LTI4" s="1"/>
      <c r="LTJ4" s="1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27"/>
      <c r="LUH4" s="31"/>
      <c r="LUI4" s="4"/>
      <c r="LUJ4" s="1"/>
      <c r="LUK4" s="1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27"/>
      <c r="LVI4" s="31"/>
      <c r="LVJ4" s="4"/>
      <c r="LVK4" s="1"/>
      <c r="LVL4" s="1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27"/>
      <c r="LWJ4" s="31"/>
      <c r="LWK4" s="4"/>
      <c r="LWL4" s="1"/>
      <c r="LWM4" s="1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27"/>
      <c r="LXK4" s="31"/>
      <c r="LXL4" s="4"/>
      <c r="LXM4" s="1"/>
      <c r="LXN4" s="1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27"/>
      <c r="LYL4" s="31"/>
      <c r="LYM4" s="4"/>
      <c r="LYN4" s="1"/>
      <c r="LYO4" s="1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27"/>
      <c r="LZM4" s="31"/>
      <c r="LZN4" s="4"/>
      <c r="LZO4" s="1"/>
      <c r="LZP4" s="1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27"/>
      <c r="MAN4" s="31"/>
      <c r="MAO4" s="4"/>
      <c r="MAP4" s="1"/>
      <c r="MAQ4" s="1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27"/>
      <c r="MBO4" s="31"/>
      <c r="MBP4" s="4"/>
      <c r="MBQ4" s="1"/>
      <c r="MBR4" s="1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27"/>
      <c r="MCP4" s="31"/>
      <c r="MCQ4" s="4"/>
      <c r="MCR4" s="1"/>
      <c r="MCS4" s="1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27"/>
      <c r="MDQ4" s="31"/>
      <c r="MDR4" s="4"/>
      <c r="MDS4" s="1"/>
      <c r="MDT4" s="1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27"/>
      <c r="MER4" s="31"/>
      <c r="MES4" s="4"/>
      <c r="MET4" s="1"/>
      <c r="MEU4" s="1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27"/>
      <c r="MFS4" s="31"/>
      <c r="MFT4" s="4"/>
      <c r="MFU4" s="1"/>
      <c r="MFV4" s="1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27"/>
      <c r="MGT4" s="31"/>
      <c r="MGU4" s="4"/>
      <c r="MGV4" s="1"/>
      <c r="MGW4" s="1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27"/>
      <c r="MHU4" s="31"/>
      <c r="MHV4" s="4"/>
      <c r="MHW4" s="1"/>
      <c r="MHX4" s="1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27"/>
      <c r="MIV4" s="31"/>
      <c r="MIW4" s="4"/>
      <c r="MIX4" s="1"/>
      <c r="MIY4" s="1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27"/>
      <c r="MJW4" s="31"/>
      <c r="MJX4" s="4"/>
      <c r="MJY4" s="1"/>
      <c r="MJZ4" s="1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27"/>
      <c r="MKX4" s="31"/>
      <c r="MKY4" s="4"/>
      <c r="MKZ4" s="1"/>
      <c r="MLA4" s="1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27"/>
      <c r="MLY4" s="31"/>
      <c r="MLZ4" s="4"/>
      <c r="MMA4" s="1"/>
      <c r="MMB4" s="1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27"/>
      <c r="MMZ4" s="31"/>
      <c r="MNA4" s="4"/>
      <c r="MNB4" s="1"/>
      <c r="MNC4" s="1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27"/>
      <c r="MOA4" s="31"/>
      <c r="MOB4" s="4"/>
      <c r="MOC4" s="1"/>
      <c r="MOD4" s="1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27"/>
      <c r="MPB4" s="31"/>
      <c r="MPC4" s="4"/>
      <c r="MPD4" s="1"/>
      <c r="MPE4" s="1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27"/>
      <c r="MQC4" s="31"/>
      <c r="MQD4" s="4"/>
      <c r="MQE4" s="1"/>
      <c r="MQF4" s="1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27"/>
      <c r="MRD4" s="31"/>
      <c r="MRE4" s="4"/>
      <c r="MRF4" s="1"/>
      <c r="MRG4" s="1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27"/>
      <c r="MSE4" s="31"/>
      <c r="MSF4" s="4"/>
      <c r="MSG4" s="1"/>
      <c r="MSH4" s="1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27"/>
      <c r="MTF4" s="31"/>
      <c r="MTG4" s="4"/>
      <c r="MTH4" s="1"/>
      <c r="MTI4" s="1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27"/>
      <c r="MUG4" s="31"/>
      <c r="MUH4" s="4"/>
      <c r="MUI4" s="1"/>
      <c r="MUJ4" s="1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27"/>
      <c r="MVH4" s="31"/>
      <c r="MVI4" s="4"/>
      <c r="MVJ4" s="1"/>
      <c r="MVK4" s="1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27"/>
      <c r="MWI4" s="31"/>
      <c r="MWJ4" s="4"/>
      <c r="MWK4" s="1"/>
      <c r="MWL4" s="1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27"/>
      <c r="MXJ4" s="31"/>
      <c r="MXK4" s="4"/>
      <c r="MXL4" s="1"/>
      <c r="MXM4" s="1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27"/>
      <c r="MYK4" s="31"/>
      <c r="MYL4" s="4"/>
      <c r="MYM4" s="1"/>
      <c r="MYN4" s="1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27"/>
      <c r="MZL4" s="31"/>
      <c r="MZM4" s="4"/>
      <c r="MZN4" s="1"/>
      <c r="MZO4" s="1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27"/>
      <c r="NAM4" s="31"/>
      <c r="NAN4" s="4"/>
      <c r="NAO4" s="1"/>
      <c r="NAP4" s="1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27"/>
      <c r="NBN4" s="31"/>
      <c r="NBO4" s="4"/>
      <c r="NBP4" s="1"/>
      <c r="NBQ4" s="1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27"/>
      <c r="NCO4" s="31"/>
      <c r="NCP4" s="4"/>
      <c r="NCQ4" s="1"/>
      <c r="NCR4" s="1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27"/>
      <c r="NDP4" s="31"/>
      <c r="NDQ4" s="4"/>
      <c r="NDR4" s="1"/>
      <c r="NDS4" s="1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27"/>
      <c r="NEQ4" s="31"/>
      <c r="NER4" s="4"/>
      <c r="NES4" s="1"/>
      <c r="NET4" s="1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27"/>
      <c r="NFR4" s="31"/>
      <c r="NFS4" s="4"/>
      <c r="NFT4" s="1"/>
      <c r="NFU4" s="1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27"/>
      <c r="NGS4" s="31"/>
      <c r="NGT4" s="4"/>
      <c r="NGU4" s="1"/>
      <c r="NGV4" s="1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27"/>
      <c r="NHT4" s="31"/>
      <c r="NHU4" s="4"/>
      <c r="NHV4" s="1"/>
      <c r="NHW4" s="1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27"/>
      <c r="NIU4" s="31"/>
      <c r="NIV4" s="4"/>
      <c r="NIW4" s="1"/>
      <c r="NIX4" s="1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27"/>
      <c r="NJV4" s="31"/>
      <c r="NJW4" s="4"/>
      <c r="NJX4" s="1"/>
      <c r="NJY4" s="1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27"/>
      <c r="NKW4" s="31"/>
      <c r="NKX4" s="4"/>
      <c r="NKY4" s="1"/>
      <c r="NKZ4" s="1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27"/>
      <c r="NLX4" s="31"/>
      <c r="NLY4" s="4"/>
      <c r="NLZ4" s="1"/>
      <c r="NMA4" s="1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27"/>
      <c r="NMY4" s="31"/>
      <c r="NMZ4" s="4"/>
      <c r="NNA4" s="1"/>
      <c r="NNB4" s="1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27"/>
      <c r="NNZ4" s="31"/>
      <c r="NOA4" s="4"/>
      <c r="NOB4" s="1"/>
      <c r="NOC4" s="1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27"/>
      <c r="NPA4" s="31"/>
      <c r="NPB4" s="4"/>
      <c r="NPC4" s="1"/>
      <c r="NPD4" s="1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27"/>
      <c r="NQB4" s="31"/>
      <c r="NQC4" s="4"/>
      <c r="NQD4" s="1"/>
      <c r="NQE4" s="1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27"/>
      <c r="NRC4" s="31"/>
      <c r="NRD4" s="4"/>
      <c r="NRE4" s="1"/>
      <c r="NRF4" s="1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27"/>
      <c r="NSD4" s="31"/>
      <c r="NSE4" s="4"/>
      <c r="NSF4" s="1"/>
      <c r="NSG4" s="1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27"/>
      <c r="NTE4" s="31"/>
      <c r="NTF4" s="4"/>
      <c r="NTG4" s="1"/>
      <c r="NTH4" s="1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27"/>
      <c r="NUF4" s="31"/>
      <c r="NUG4" s="4"/>
      <c r="NUH4" s="1"/>
      <c r="NUI4" s="1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27"/>
      <c r="NVG4" s="31"/>
      <c r="NVH4" s="4"/>
      <c r="NVI4" s="1"/>
      <c r="NVJ4" s="1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27"/>
      <c r="NWH4" s="31"/>
      <c r="NWI4" s="4"/>
      <c r="NWJ4" s="1"/>
      <c r="NWK4" s="1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27"/>
      <c r="NXI4" s="31"/>
      <c r="NXJ4" s="4"/>
      <c r="NXK4" s="1"/>
      <c r="NXL4" s="1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27"/>
      <c r="NYJ4" s="31"/>
      <c r="NYK4" s="4"/>
      <c r="NYL4" s="1"/>
      <c r="NYM4" s="1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27"/>
      <c r="NZK4" s="31"/>
      <c r="NZL4" s="4"/>
      <c r="NZM4" s="1"/>
      <c r="NZN4" s="1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27"/>
      <c r="OAL4" s="31"/>
      <c r="OAM4" s="4"/>
      <c r="OAN4" s="1"/>
      <c r="OAO4" s="1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27"/>
      <c r="OBM4" s="31"/>
      <c r="OBN4" s="4"/>
      <c r="OBO4" s="1"/>
      <c r="OBP4" s="1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27"/>
      <c r="OCN4" s="31"/>
      <c r="OCO4" s="4"/>
      <c r="OCP4" s="1"/>
      <c r="OCQ4" s="1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27"/>
      <c r="ODO4" s="31"/>
      <c r="ODP4" s="4"/>
      <c r="ODQ4" s="1"/>
      <c r="ODR4" s="1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27"/>
      <c r="OEP4" s="31"/>
      <c r="OEQ4" s="4"/>
      <c r="OER4" s="1"/>
      <c r="OES4" s="1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27"/>
      <c r="OFQ4" s="31"/>
      <c r="OFR4" s="4"/>
      <c r="OFS4" s="1"/>
      <c r="OFT4" s="1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27"/>
      <c r="OGR4" s="31"/>
      <c r="OGS4" s="4"/>
      <c r="OGT4" s="1"/>
      <c r="OGU4" s="1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27"/>
      <c r="OHS4" s="31"/>
      <c r="OHT4" s="4"/>
      <c r="OHU4" s="1"/>
      <c r="OHV4" s="1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27"/>
      <c r="OIT4" s="31"/>
      <c r="OIU4" s="4"/>
      <c r="OIV4" s="1"/>
      <c r="OIW4" s="1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27"/>
      <c r="OJU4" s="31"/>
      <c r="OJV4" s="4"/>
      <c r="OJW4" s="1"/>
      <c r="OJX4" s="1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27"/>
      <c r="OKV4" s="31"/>
      <c r="OKW4" s="4"/>
      <c r="OKX4" s="1"/>
      <c r="OKY4" s="1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27"/>
      <c r="OLW4" s="31"/>
      <c r="OLX4" s="4"/>
      <c r="OLY4" s="1"/>
      <c r="OLZ4" s="1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27"/>
      <c r="OMX4" s="31"/>
      <c r="OMY4" s="4"/>
      <c r="OMZ4" s="1"/>
      <c r="ONA4" s="1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27"/>
      <c r="ONY4" s="31"/>
      <c r="ONZ4" s="4"/>
      <c r="OOA4" s="1"/>
      <c r="OOB4" s="1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27"/>
      <c r="OOZ4" s="31"/>
      <c r="OPA4" s="4"/>
      <c r="OPB4" s="1"/>
      <c r="OPC4" s="1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27"/>
      <c r="OQA4" s="31"/>
      <c r="OQB4" s="4"/>
      <c r="OQC4" s="1"/>
      <c r="OQD4" s="1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27"/>
      <c r="ORB4" s="31"/>
      <c r="ORC4" s="4"/>
      <c r="ORD4" s="1"/>
      <c r="ORE4" s="1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27"/>
      <c r="OSC4" s="31"/>
      <c r="OSD4" s="4"/>
      <c r="OSE4" s="1"/>
      <c r="OSF4" s="1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27"/>
      <c r="OTD4" s="31"/>
      <c r="OTE4" s="4"/>
      <c r="OTF4" s="1"/>
      <c r="OTG4" s="1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27"/>
      <c r="OUE4" s="31"/>
      <c r="OUF4" s="4"/>
      <c r="OUG4" s="1"/>
      <c r="OUH4" s="1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27"/>
      <c r="OVF4" s="31"/>
      <c r="OVG4" s="4"/>
      <c r="OVH4" s="1"/>
      <c r="OVI4" s="1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27"/>
      <c r="OWG4" s="31"/>
      <c r="OWH4" s="4"/>
      <c r="OWI4" s="1"/>
      <c r="OWJ4" s="1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27"/>
      <c r="OXH4" s="31"/>
      <c r="OXI4" s="4"/>
      <c r="OXJ4" s="1"/>
      <c r="OXK4" s="1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27"/>
      <c r="OYI4" s="31"/>
      <c r="OYJ4" s="4"/>
      <c r="OYK4" s="1"/>
      <c r="OYL4" s="1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27"/>
      <c r="OZJ4" s="31"/>
      <c r="OZK4" s="4"/>
      <c r="OZL4" s="1"/>
      <c r="OZM4" s="1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27"/>
      <c r="PAK4" s="31"/>
      <c r="PAL4" s="4"/>
      <c r="PAM4" s="1"/>
      <c r="PAN4" s="1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27"/>
      <c r="PBL4" s="31"/>
      <c r="PBM4" s="4"/>
      <c r="PBN4" s="1"/>
      <c r="PBO4" s="1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27"/>
      <c r="PCM4" s="31"/>
      <c r="PCN4" s="4"/>
      <c r="PCO4" s="1"/>
      <c r="PCP4" s="1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27"/>
      <c r="PDN4" s="31"/>
      <c r="PDO4" s="4"/>
      <c r="PDP4" s="1"/>
      <c r="PDQ4" s="1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27"/>
      <c r="PEO4" s="31"/>
      <c r="PEP4" s="4"/>
      <c r="PEQ4" s="1"/>
      <c r="PER4" s="1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27"/>
      <c r="PFP4" s="31"/>
      <c r="PFQ4" s="4"/>
      <c r="PFR4" s="1"/>
      <c r="PFS4" s="1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27"/>
      <c r="PGQ4" s="31"/>
      <c r="PGR4" s="4"/>
      <c r="PGS4" s="1"/>
      <c r="PGT4" s="1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27"/>
      <c r="PHR4" s="31"/>
      <c r="PHS4" s="4"/>
      <c r="PHT4" s="1"/>
      <c r="PHU4" s="1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27"/>
      <c r="PIS4" s="31"/>
      <c r="PIT4" s="4"/>
      <c r="PIU4" s="1"/>
      <c r="PIV4" s="1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27"/>
      <c r="PJT4" s="31"/>
      <c r="PJU4" s="4"/>
      <c r="PJV4" s="1"/>
      <c r="PJW4" s="1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27"/>
      <c r="PKU4" s="31"/>
      <c r="PKV4" s="4"/>
      <c r="PKW4" s="1"/>
      <c r="PKX4" s="1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27"/>
      <c r="PLV4" s="31"/>
      <c r="PLW4" s="4"/>
      <c r="PLX4" s="1"/>
      <c r="PLY4" s="1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27"/>
      <c r="PMW4" s="31"/>
      <c r="PMX4" s="4"/>
      <c r="PMY4" s="1"/>
      <c r="PMZ4" s="1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27"/>
      <c r="PNX4" s="31"/>
      <c r="PNY4" s="4"/>
      <c r="PNZ4" s="1"/>
      <c r="POA4" s="1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27"/>
      <c r="POY4" s="31"/>
      <c r="POZ4" s="4"/>
      <c r="PPA4" s="1"/>
      <c r="PPB4" s="1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27"/>
      <c r="PPZ4" s="31"/>
      <c r="PQA4" s="4"/>
      <c r="PQB4" s="1"/>
      <c r="PQC4" s="1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27"/>
      <c r="PRA4" s="31"/>
      <c r="PRB4" s="4"/>
      <c r="PRC4" s="1"/>
      <c r="PRD4" s="1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27"/>
      <c r="PSB4" s="31"/>
      <c r="PSC4" s="4"/>
      <c r="PSD4" s="1"/>
      <c r="PSE4" s="1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27"/>
      <c r="PTC4" s="31"/>
      <c r="PTD4" s="4"/>
      <c r="PTE4" s="1"/>
      <c r="PTF4" s="1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27"/>
      <c r="PUD4" s="31"/>
      <c r="PUE4" s="4"/>
      <c r="PUF4" s="1"/>
      <c r="PUG4" s="1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27"/>
      <c r="PVE4" s="31"/>
      <c r="PVF4" s="4"/>
      <c r="PVG4" s="1"/>
      <c r="PVH4" s="1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27"/>
      <c r="PWF4" s="31"/>
      <c r="PWG4" s="4"/>
      <c r="PWH4" s="1"/>
      <c r="PWI4" s="1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27"/>
      <c r="PXG4" s="31"/>
      <c r="PXH4" s="4"/>
      <c r="PXI4" s="1"/>
      <c r="PXJ4" s="1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27"/>
      <c r="PYH4" s="31"/>
      <c r="PYI4" s="4"/>
      <c r="PYJ4" s="1"/>
      <c r="PYK4" s="1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27"/>
      <c r="PZI4" s="31"/>
      <c r="PZJ4" s="4"/>
      <c r="PZK4" s="1"/>
      <c r="PZL4" s="1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27"/>
      <c r="QAJ4" s="31"/>
      <c r="QAK4" s="4"/>
      <c r="QAL4" s="1"/>
      <c r="QAM4" s="1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27"/>
      <c r="QBK4" s="31"/>
      <c r="QBL4" s="4"/>
      <c r="QBM4" s="1"/>
      <c r="QBN4" s="1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27"/>
      <c r="QCL4" s="31"/>
      <c r="QCM4" s="4"/>
      <c r="QCN4" s="1"/>
      <c r="QCO4" s="1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27"/>
      <c r="QDM4" s="31"/>
      <c r="QDN4" s="4"/>
      <c r="QDO4" s="1"/>
      <c r="QDP4" s="1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27"/>
      <c r="QEN4" s="31"/>
      <c r="QEO4" s="4"/>
      <c r="QEP4" s="1"/>
      <c r="QEQ4" s="1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27"/>
      <c r="QFO4" s="31"/>
      <c r="QFP4" s="4"/>
      <c r="QFQ4" s="1"/>
      <c r="QFR4" s="1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27"/>
      <c r="QGP4" s="31"/>
      <c r="QGQ4" s="4"/>
      <c r="QGR4" s="1"/>
      <c r="QGS4" s="1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27"/>
      <c r="QHQ4" s="31"/>
      <c r="QHR4" s="4"/>
      <c r="QHS4" s="1"/>
      <c r="QHT4" s="1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27"/>
      <c r="QIR4" s="31"/>
      <c r="QIS4" s="4"/>
      <c r="QIT4" s="1"/>
      <c r="QIU4" s="1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27"/>
      <c r="QJS4" s="31"/>
      <c r="QJT4" s="4"/>
      <c r="QJU4" s="1"/>
      <c r="QJV4" s="1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27"/>
      <c r="QKT4" s="31"/>
      <c r="QKU4" s="4"/>
      <c r="QKV4" s="1"/>
      <c r="QKW4" s="1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27"/>
      <c r="QLU4" s="31"/>
      <c r="QLV4" s="4"/>
      <c r="QLW4" s="1"/>
      <c r="QLX4" s="1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27"/>
      <c r="QMV4" s="31"/>
      <c r="QMW4" s="4"/>
      <c r="QMX4" s="1"/>
      <c r="QMY4" s="1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27"/>
      <c r="QNW4" s="31"/>
      <c r="QNX4" s="4"/>
      <c r="QNY4" s="1"/>
      <c r="QNZ4" s="1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27"/>
      <c r="QOX4" s="31"/>
      <c r="QOY4" s="4"/>
      <c r="QOZ4" s="1"/>
      <c r="QPA4" s="1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27"/>
      <c r="QPY4" s="31"/>
      <c r="QPZ4" s="4"/>
      <c r="QQA4" s="1"/>
      <c r="QQB4" s="1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27"/>
      <c r="QQZ4" s="31"/>
      <c r="QRA4" s="4"/>
      <c r="QRB4" s="1"/>
      <c r="QRC4" s="1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27"/>
      <c r="QSA4" s="31"/>
      <c r="QSB4" s="4"/>
      <c r="QSC4" s="1"/>
      <c r="QSD4" s="1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27"/>
      <c r="QTB4" s="31"/>
      <c r="QTC4" s="4"/>
      <c r="QTD4" s="1"/>
      <c r="QTE4" s="1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27"/>
      <c r="QUC4" s="31"/>
      <c r="QUD4" s="4"/>
      <c r="QUE4" s="1"/>
      <c r="QUF4" s="1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27"/>
      <c r="QVD4" s="31"/>
      <c r="QVE4" s="4"/>
      <c r="QVF4" s="1"/>
      <c r="QVG4" s="1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27"/>
      <c r="QWE4" s="31"/>
      <c r="QWF4" s="4"/>
      <c r="QWG4" s="1"/>
      <c r="QWH4" s="1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27"/>
      <c r="QXF4" s="31"/>
      <c r="QXG4" s="4"/>
      <c r="QXH4" s="1"/>
      <c r="QXI4" s="1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27"/>
      <c r="QYG4" s="31"/>
      <c r="QYH4" s="4"/>
      <c r="QYI4" s="1"/>
      <c r="QYJ4" s="1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27"/>
      <c r="QZH4" s="31"/>
      <c r="QZI4" s="4"/>
      <c r="QZJ4" s="1"/>
      <c r="QZK4" s="1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27"/>
      <c r="RAI4" s="31"/>
      <c r="RAJ4" s="4"/>
      <c r="RAK4" s="1"/>
      <c r="RAL4" s="1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27"/>
      <c r="RBJ4" s="31"/>
      <c r="RBK4" s="4"/>
      <c r="RBL4" s="1"/>
      <c r="RBM4" s="1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27"/>
      <c r="RCK4" s="31"/>
      <c r="RCL4" s="4"/>
      <c r="RCM4" s="1"/>
      <c r="RCN4" s="1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27"/>
      <c r="RDL4" s="31"/>
      <c r="RDM4" s="4"/>
      <c r="RDN4" s="1"/>
      <c r="RDO4" s="1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27"/>
      <c r="REM4" s="31"/>
      <c r="REN4" s="4"/>
      <c r="REO4" s="1"/>
      <c r="REP4" s="1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27"/>
      <c r="RFN4" s="31"/>
      <c r="RFO4" s="4"/>
      <c r="RFP4" s="1"/>
      <c r="RFQ4" s="1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27"/>
      <c r="RGO4" s="31"/>
      <c r="RGP4" s="4"/>
      <c r="RGQ4" s="1"/>
      <c r="RGR4" s="1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27"/>
      <c r="RHP4" s="31"/>
      <c r="RHQ4" s="4"/>
      <c r="RHR4" s="1"/>
      <c r="RHS4" s="1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27"/>
      <c r="RIQ4" s="31"/>
      <c r="RIR4" s="4"/>
      <c r="RIS4" s="1"/>
      <c r="RIT4" s="1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27"/>
      <c r="RJR4" s="31"/>
      <c r="RJS4" s="4"/>
      <c r="RJT4" s="1"/>
      <c r="RJU4" s="1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27"/>
      <c r="RKS4" s="31"/>
      <c r="RKT4" s="4"/>
      <c r="RKU4" s="1"/>
      <c r="RKV4" s="1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27"/>
      <c r="RLT4" s="31"/>
      <c r="RLU4" s="4"/>
      <c r="RLV4" s="1"/>
      <c r="RLW4" s="1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27"/>
      <c r="RMU4" s="31"/>
      <c r="RMV4" s="4"/>
      <c r="RMW4" s="1"/>
      <c r="RMX4" s="1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27"/>
      <c r="RNV4" s="31"/>
      <c r="RNW4" s="4"/>
      <c r="RNX4" s="1"/>
      <c r="RNY4" s="1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27"/>
      <c r="ROW4" s="31"/>
      <c r="ROX4" s="4"/>
      <c r="ROY4" s="1"/>
      <c r="ROZ4" s="1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27"/>
      <c r="RPX4" s="31"/>
      <c r="RPY4" s="4"/>
      <c r="RPZ4" s="1"/>
      <c r="RQA4" s="1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27"/>
      <c r="RQY4" s="31"/>
      <c r="RQZ4" s="4"/>
      <c r="RRA4" s="1"/>
      <c r="RRB4" s="1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27"/>
      <c r="RRZ4" s="31"/>
      <c r="RSA4" s="4"/>
      <c r="RSB4" s="1"/>
      <c r="RSC4" s="1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27"/>
      <c r="RTA4" s="31"/>
      <c r="RTB4" s="4"/>
      <c r="RTC4" s="1"/>
      <c r="RTD4" s="1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27"/>
      <c r="RUB4" s="31"/>
      <c r="RUC4" s="4"/>
      <c r="RUD4" s="1"/>
      <c r="RUE4" s="1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27"/>
      <c r="RVC4" s="31"/>
      <c r="RVD4" s="4"/>
      <c r="RVE4" s="1"/>
      <c r="RVF4" s="1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27"/>
      <c r="RWD4" s="31"/>
      <c r="RWE4" s="4"/>
      <c r="RWF4" s="1"/>
      <c r="RWG4" s="1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27"/>
      <c r="RXE4" s="31"/>
      <c r="RXF4" s="4"/>
      <c r="RXG4" s="1"/>
      <c r="RXH4" s="1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27"/>
      <c r="RYF4" s="31"/>
      <c r="RYG4" s="4"/>
      <c r="RYH4" s="1"/>
      <c r="RYI4" s="1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27"/>
      <c r="RZG4" s="31"/>
      <c r="RZH4" s="4"/>
      <c r="RZI4" s="1"/>
      <c r="RZJ4" s="1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27"/>
      <c r="SAH4" s="31"/>
      <c r="SAI4" s="4"/>
      <c r="SAJ4" s="1"/>
      <c r="SAK4" s="1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27"/>
      <c r="SBI4" s="31"/>
      <c r="SBJ4" s="4"/>
      <c r="SBK4" s="1"/>
      <c r="SBL4" s="1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27"/>
      <c r="SCJ4" s="31"/>
      <c r="SCK4" s="4"/>
      <c r="SCL4" s="1"/>
      <c r="SCM4" s="1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27"/>
      <c r="SDK4" s="31"/>
      <c r="SDL4" s="4"/>
      <c r="SDM4" s="1"/>
      <c r="SDN4" s="1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27"/>
      <c r="SEL4" s="31"/>
      <c r="SEM4" s="4"/>
      <c r="SEN4" s="1"/>
      <c r="SEO4" s="1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27"/>
      <c r="SFM4" s="31"/>
      <c r="SFN4" s="4"/>
      <c r="SFO4" s="1"/>
      <c r="SFP4" s="1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27"/>
      <c r="SGN4" s="31"/>
      <c r="SGO4" s="4"/>
      <c r="SGP4" s="1"/>
      <c r="SGQ4" s="1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27"/>
      <c r="SHO4" s="31"/>
      <c r="SHP4" s="4"/>
      <c r="SHQ4" s="1"/>
      <c r="SHR4" s="1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27"/>
      <c r="SIP4" s="31"/>
      <c r="SIQ4" s="4"/>
      <c r="SIR4" s="1"/>
      <c r="SIS4" s="1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27"/>
      <c r="SJQ4" s="31"/>
      <c r="SJR4" s="4"/>
      <c r="SJS4" s="1"/>
      <c r="SJT4" s="1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27"/>
      <c r="SKR4" s="31"/>
      <c r="SKS4" s="4"/>
      <c r="SKT4" s="1"/>
      <c r="SKU4" s="1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27"/>
      <c r="SLS4" s="31"/>
      <c r="SLT4" s="4"/>
      <c r="SLU4" s="1"/>
      <c r="SLV4" s="1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27"/>
      <c r="SMT4" s="31"/>
      <c r="SMU4" s="4"/>
      <c r="SMV4" s="1"/>
      <c r="SMW4" s="1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27"/>
      <c r="SNU4" s="31"/>
      <c r="SNV4" s="4"/>
      <c r="SNW4" s="1"/>
      <c r="SNX4" s="1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27"/>
      <c r="SOV4" s="31"/>
      <c r="SOW4" s="4"/>
      <c r="SOX4" s="1"/>
      <c r="SOY4" s="1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27"/>
      <c r="SPW4" s="31"/>
      <c r="SPX4" s="4"/>
      <c r="SPY4" s="1"/>
      <c r="SPZ4" s="1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27"/>
      <c r="SQX4" s="31"/>
      <c r="SQY4" s="4"/>
      <c r="SQZ4" s="1"/>
      <c r="SRA4" s="1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27"/>
      <c r="SRY4" s="31"/>
      <c r="SRZ4" s="4"/>
      <c r="SSA4" s="1"/>
      <c r="SSB4" s="1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27"/>
      <c r="SSZ4" s="31"/>
      <c r="STA4" s="4"/>
      <c r="STB4" s="1"/>
      <c r="STC4" s="1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27"/>
      <c r="SUA4" s="31"/>
      <c r="SUB4" s="4"/>
      <c r="SUC4" s="1"/>
      <c r="SUD4" s="1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27"/>
      <c r="SVB4" s="31"/>
      <c r="SVC4" s="4"/>
      <c r="SVD4" s="1"/>
      <c r="SVE4" s="1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27"/>
      <c r="SWC4" s="31"/>
      <c r="SWD4" s="4"/>
      <c r="SWE4" s="1"/>
      <c r="SWF4" s="1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27"/>
      <c r="SXD4" s="31"/>
      <c r="SXE4" s="4"/>
      <c r="SXF4" s="1"/>
      <c r="SXG4" s="1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27"/>
      <c r="SYE4" s="31"/>
      <c r="SYF4" s="4"/>
      <c r="SYG4" s="1"/>
      <c r="SYH4" s="1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27"/>
      <c r="SZF4" s="31"/>
      <c r="SZG4" s="4"/>
      <c r="SZH4" s="1"/>
      <c r="SZI4" s="1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27"/>
      <c r="TAG4" s="31"/>
      <c r="TAH4" s="4"/>
      <c r="TAI4" s="1"/>
      <c r="TAJ4" s="1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27"/>
      <c r="TBH4" s="31"/>
      <c r="TBI4" s="4"/>
      <c r="TBJ4" s="1"/>
      <c r="TBK4" s="1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27"/>
      <c r="TCI4" s="31"/>
      <c r="TCJ4" s="4"/>
      <c r="TCK4" s="1"/>
      <c r="TCL4" s="1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27"/>
      <c r="TDJ4" s="31"/>
      <c r="TDK4" s="4"/>
      <c r="TDL4" s="1"/>
      <c r="TDM4" s="1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27"/>
      <c r="TEK4" s="31"/>
      <c r="TEL4" s="4"/>
      <c r="TEM4" s="1"/>
      <c r="TEN4" s="1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27"/>
      <c r="TFL4" s="31"/>
      <c r="TFM4" s="4"/>
      <c r="TFN4" s="1"/>
      <c r="TFO4" s="1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27"/>
      <c r="TGM4" s="31"/>
      <c r="TGN4" s="4"/>
      <c r="TGO4" s="1"/>
      <c r="TGP4" s="1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27"/>
      <c r="THN4" s="31"/>
      <c r="THO4" s="4"/>
      <c r="THP4" s="1"/>
      <c r="THQ4" s="1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27"/>
      <c r="TIO4" s="31"/>
      <c r="TIP4" s="4"/>
      <c r="TIQ4" s="1"/>
      <c r="TIR4" s="1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27"/>
      <c r="TJP4" s="31"/>
      <c r="TJQ4" s="4"/>
      <c r="TJR4" s="1"/>
      <c r="TJS4" s="1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27"/>
      <c r="TKQ4" s="31"/>
      <c r="TKR4" s="4"/>
      <c r="TKS4" s="1"/>
      <c r="TKT4" s="1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27"/>
      <c r="TLR4" s="31"/>
      <c r="TLS4" s="4"/>
      <c r="TLT4" s="1"/>
      <c r="TLU4" s="1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27"/>
      <c r="TMS4" s="31"/>
      <c r="TMT4" s="4"/>
      <c r="TMU4" s="1"/>
      <c r="TMV4" s="1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27"/>
      <c r="TNT4" s="31"/>
      <c r="TNU4" s="4"/>
      <c r="TNV4" s="1"/>
      <c r="TNW4" s="1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27"/>
      <c r="TOU4" s="31"/>
      <c r="TOV4" s="4"/>
      <c r="TOW4" s="1"/>
      <c r="TOX4" s="1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27"/>
      <c r="TPV4" s="31"/>
      <c r="TPW4" s="4"/>
      <c r="TPX4" s="1"/>
      <c r="TPY4" s="1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27"/>
      <c r="TQW4" s="31"/>
      <c r="TQX4" s="4"/>
      <c r="TQY4" s="1"/>
      <c r="TQZ4" s="1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27"/>
      <c r="TRX4" s="31"/>
      <c r="TRY4" s="4"/>
      <c r="TRZ4" s="1"/>
      <c r="TSA4" s="1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27"/>
      <c r="TSY4" s="31"/>
      <c r="TSZ4" s="4"/>
      <c r="TTA4" s="1"/>
      <c r="TTB4" s="1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27"/>
      <c r="TTZ4" s="31"/>
      <c r="TUA4" s="4"/>
      <c r="TUB4" s="1"/>
      <c r="TUC4" s="1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27"/>
      <c r="TVA4" s="31"/>
      <c r="TVB4" s="4"/>
      <c r="TVC4" s="1"/>
      <c r="TVD4" s="1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27"/>
      <c r="TWB4" s="31"/>
      <c r="TWC4" s="4"/>
      <c r="TWD4" s="1"/>
      <c r="TWE4" s="1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27"/>
      <c r="TXC4" s="31"/>
      <c r="TXD4" s="4"/>
      <c r="TXE4" s="1"/>
      <c r="TXF4" s="1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27"/>
      <c r="TYD4" s="31"/>
      <c r="TYE4" s="4"/>
      <c r="TYF4" s="1"/>
      <c r="TYG4" s="1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27"/>
      <c r="TZE4" s="31"/>
      <c r="TZF4" s="4"/>
      <c r="TZG4" s="1"/>
      <c r="TZH4" s="1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27"/>
      <c r="UAF4" s="31"/>
      <c r="UAG4" s="4"/>
      <c r="UAH4" s="1"/>
      <c r="UAI4" s="1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27"/>
      <c r="UBG4" s="31"/>
      <c r="UBH4" s="4"/>
      <c r="UBI4" s="1"/>
      <c r="UBJ4" s="1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27"/>
      <c r="UCH4" s="31"/>
      <c r="UCI4" s="4"/>
      <c r="UCJ4" s="1"/>
      <c r="UCK4" s="1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27"/>
      <c r="UDI4" s="31"/>
      <c r="UDJ4" s="4"/>
      <c r="UDK4" s="1"/>
      <c r="UDL4" s="1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27"/>
      <c r="UEJ4" s="31"/>
      <c r="UEK4" s="4"/>
      <c r="UEL4" s="1"/>
      <c r="UEM4" s="1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27"/>
      <c r="UFK4" s="31"/>
      <c r="UFL4" s="4"/>
      <c r="UFM4" s="1"/>
      <c r="UFN4" s="1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27"/>
      <c r="UGL4" s="31"/>
      <c r="UGM4" s="4"/>
      <c r="UGN4" s="1"/>
      <c r="UGO4" s="1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27"/>
      <c r="UHM4" s="31"/>
      <c r="UHN4" s="4"/>
      <c r="UHO4" s="1"/>
      <c r="UHP4" s="1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27"/>
      <c r="UIN4" s="31"/>
      <c r="UIO4" s="4"/>
      <c r="UIP4" s="1"/>
      <c r="UIQ4" s="1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27"/>
      <c r="UJO4" s="31"/>
      <c r="UJP4" s="4"/>
      <c r="UJQ4" s="1"/>
      <c r="UJR4" s="1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27"/>
      <c r="UKP4" s="31"/>
      <c r="UKQ4" s="4"/>
      <c r="UKR4" s="1"/>
      <c r="UKS4" s="1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27"/>
      <c r="ULQ4" s="31"/>
      <c r="ULR4" s="4"/>
      <c r="ULS4" s="1"/>
      <c r="ULT4" s="1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27"/>
      <c r="UMR4" s="31"/>
      <c r="UMS4" s="4"/>
      <c r="UMT4" s="1"/>
      <c r="UMU4" s="1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27"/>
      <c r="UNS4" s="31"/>
      <c r="UNT4" s="4"/>
      <c r="UNU4" s="1"/>
      <c r="UNV4" s="1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27"/>
      <c r="UOT4" s="31"/>
      <c r="UOU4" s="4"/>
      <c r="UOV4" s="1"/>
      <c r="UOW4" s="1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27"/>
      <c r="UPU4" s="31"/>
      <c r="UPV4" s="4"/>
      <c r="UPW4" s="1"/>
      <c r="UPX4" s="1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27"/>
      <c r="UQV4" s="31"/>
      <c r="UQW4" s="4"/>
      <c r="UQX4" s="1"/>
      <c r="UQY4" s="1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27"/>
      <c r="URW4" s="31"/>
      <c r="URX4" s="4"/>
      <c r="URY4" s="1"/>
      <c r="URZ4" s="1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27"/>
      <c r="USX4" s="31"/>
      <c r="USY4" s="4"/>
      <c r="USZ4" s="1"/>
      <c r="UTA4" s="1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27"/>
      <c r="UTY4" s="31"/>
      <c r="UTZ4" s="4"/>
      <c r="UUA4" s="1"/>
      <c r="UUB4" s="1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27"/>
      <c r="UUZ4" s="31"/>
      <c r="UVA4" s="4"/>
      <c r="UVB4" s="1"/>
      <c r="UVC4" s="1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27"/>
      <c r="UWA4" s="31"/>
      <c r="UWB4" s="4"/>
      <c r="UWC4" s="1"/>
      <c r="UWD4" s="1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27"/>
      <c r="UXB4" s="31"/>
      <c r="UXC4" s="4"/>
      <c r="UXD4" s="1"/>
      <c r="UXE4" s="1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27"/>
      <c r="UYC4" s="31"/>
      <c r="UYD4" s="4"/>
      <c r="UYE4" s="1"/>
      <c r="UYF4" s="1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27"/>
      <c r="UZD4" s="31"/>
      <c r="UZE4" s="4"/>
      <c r="UZF4" s="1"/>
      <c r="UZG4" s="1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27"/>
      <c r="VAE4" s="31"/>
      <c r="VAF4" s="4"/>
      <c r="VAG4" s="1"/>
      <c r="VAH4" s="1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27"/>
      <c r="VBF4" s="31"/>
      <c r="VBG4" s="4"/>
      <c r="VBH4" s="1"/>
      <c r="VBI4" s="1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27"/>
      <c r="VCG4" s="31"/>
      <c r="VCH4" s="4"/>
      <c r="VCI4" s="1"/>
      <c r="VCJ4" s="1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27"/>
      <c r="VDH4" s="31"/>
      <c r="VDI4" s="4"/>
      <c r="VDJ4" s="1"/>
      <c r="VDK4" s="1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27"/>
      <c r="VEI4" s="31"/>
      <c r="VEJ4" s="4"/>
      <c r="VEK4" s="1"/>
      <c r="VEL4" s="1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27"/>
      <c r="VFJ4" s="31"/>
      <c r="VFK4" s="4"/>
      <c r="VFL4" s="1"/>
      <c r="VFM4" s="1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27"/>
      <c r="VGK4" s="31"/>
      <c r="VGL4" s="4"/>
      <c r="VGM4" s="1"/>
      <c r="VGN4" s="1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27"/>
      <c r="VHL4" s="31"/>
      <c r="VHM4" s="4"/>
      <c r="VHN4" s="1"/>
      <c r="VHO4" s="1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27"/>
      <c r="VIM4" s="31"/>
      <c r="VIN4" s="4"/>
      <c r="VIO4" s="1"/>
      <c r="VIP4" s="1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27"/>
      <c r="VJN4" s="31"/>
      <c r="VJO4" s="4"/>
      <c r="VJP4" s="1"/>
      <c r="VJQ4" s="1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27"/>
      <c r="VKO4" s="31"/>
      <c r="VKP4" s="4"/>
      <c r="VKQ4" s="1"/>
      <c r="VKR4" s="1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27"/>
      <c r="VLP4" s="31"/>
      <c r="VLQ4" s="4"/>
      <c r="VLR4" s="1"/>
      <c r="VLS4" s="1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27"/>
      <c r="VMQ4" s="31"/>
      <c r="VMR4" s="4"/>
      <c r="VMS4" s="1"/>
      <c r="VMT4" s="1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27"/>
      <c r="VNR4" s="31"/>
      <c r="VNS4" s="4"/>
      <c r="VNT4" s="1"/>
      <c r="VNU4" s="1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27"/>
      <c r="VOS4" s="31"/>
      <c r="VOT4" s="4"/>
      <c r="VOU4" s="1"/>
      <c r="VOV4" s="1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27"/>
      <c r="VPT4" s="31"/>
      <c r="VPU4" s="4"/>
      <c r="VPV4" s="1"/>
      <c r="VPW4" s="1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27"/>
      <c r="VQU4" s="31"/>
      <c r="VQV4" s="4"/>
      <c r="VQW4" s="1"/>
      <c r="VQX4" s="1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27"/>
      <c r="VRV4" s="31"/>
      <c r="VRW4" s="4"/>
      <c r="VRX4" s="1"/>
      <c r="VRY4" s="1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27"/>
      <c r="VSW4" s="31"/>
      <c r="VSX4" s="4"/>
      <c r="VSY4" s="1"/>
      <c r="VSZ4" s="1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27"/>
      <c r="VTX4" s="31"/>
      <c r="VTY4" s="4"/>
      <c r="VTZ4" s="1"/>
      <c r="VUA4" s="1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27"/>
      <c r="VUY4" s="31"/>
      <c r="VUZ4" s="4"/>
      <c r="VVA4" s="1"/>
      <c r="VVB4" s="1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27"/>
      <c r="VVZ4" s="31"/>
      <c r="VWA4" s="4"/>
      <c r="VWB4" s="1"/>
      <c r="VWC4" s="1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27"/>
      <c r="VXA4" s="31"/>
      <c r="VXB4" s="4"/>
      <c r="VXC4" s="1"/>
      <c r="VXD4" s="1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27"/>
      <c r="VYB4" s="31"/>
      <c r="VYC4" s="4"/>
      <c r="VYD4" s="1"/>
      <c r="VYE4" s="1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27"/>
      <c r="VZC4" s="31"/>
      <c r="VZD4" s="4"/>
      <c r="VZE4" s="1"/>
      <c r="VZF4" s="1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27"/>
      <c r="WAD4" s="31"/>
      <c r="WAE4" s="4"/>
      <c r="WAF4" s="1"/>
      <c r="WAG4" s="1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27"/>
      <c r="WBE4" s="31"/>
      <c r="WBF4" s="4"/>
      <c r="WBG4" s="1"/>
      <c r="WBH4" s="1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27"/>
      <c r="WCF4" s="31"/>
      <c r="WCG4" s="4"/>
      <c r="WCH4" s="1"/>
      <c r="WCI4" s="1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27"/>
      <c r="WDG4" s="31"/>
      <c r="WDH4" s="4"/>
      <c r="WDI4" s="1"/>
      <c r="WDJ4" s="1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27"/>
      <c r="WEH4" s="31"/>
      <c r="WEI4" s="4"/>
      <c r="WEJ4" s="1"/>
      <c r="WEK4" s="1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27"/>
      <c r="WFI4" s="31"/>
      <c r="WFJ4" s="4"/>
      <c r="WFK4" s="1"/>
      <c r="WFL4" s="1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27"/>
      <c r="WGJ4" s="31"/>
      <c r="WGK4" s="4"/>
      <c r="WGL4" s="1"/>
      <c r="WGM4" s="1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27"/>
      <c r="WHK4" s="31"/>
      <c r="WHL4" s="4"/>
      <c r="WHM4" s="1"/>
      <c r="WHN4" s="1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27"/>
      <c r="WIL4" s="31"/>
      <c r="WIM4" s="4"/>
      <c r="WIN4" s="1"/>
      <c r="WIO4" s="1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27"/>
      <c r="WJM4" s="31"/>
      <c r="WJN4" s="4"/>
      <c r="WJO4" s="1"/>
      <c r="WJP4" s="1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27"/>
      <c r="WKN4" s="31"/>
      <c r="WKO4" s="4"/>
      <c r="WKP4" s="1"/>
      <c r="WKQ4" s="1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27"/>
      <c r="WLO4" s="31"/>
      <c r="WLP4" s="4"/>
      <c r="WLQ4" s="1"/>
      <c r="WLR4" s="1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27"/>
      <c r="WMP4" s="31"/>
      <c r="WMQ4" s="4"/>
      <c r="WMR4" s="1"/>
      <c r="WMS4" s="1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27"/>
      <c r="WNQ4" s="31"/>
      <c r="WNR4" s="4"/>
      <c r="WNS4" s="1"/>
      <c r="WNT4" s="1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27"/>
      <c r="WOR4" s="31"/>
      <c r="WOS4" s="4"/>
      <c r="WOT4" s="1"/>
      <c r="WOU4" s="1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27"/>
      <c r="WPS4" s="31"/>
      <c r="WPT4" s="4"/>
      <c r="WPU4" s="1"/>
      <c r="WPV4" s="1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27"/>
      <c r="WQT4" s="31"/>
      <c r="WQU4" s="4"/>
      <c r="WQV4" s="1"/>
      <c r="WQW4" s="1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27"/>
      <c r="WRU4" s="31"/>
      <c r="WRV4" s="4"/>
      <c r="WRW4" s="1"/>
      <c r="WRX4" s="1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27"/>
      <c r="WSV4" s="31"/>
      <c r="WSW4" s="4"/>
      <c r="WSX4" s="1"/>
      <c r="WSY4" s="1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27"/>
      <c r="WTW4" s="31"/>
      <c r="WTX4" s="4"/>
      <c r="WTY4" s="1"/>
      <c r="WTZ4" s="1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27"/>
      <c r="WUX4" s="31"/>
      <c r="WUY4" s="4"/>
      <c r="WUZ4" s="1"/>
      <c r="WVA4" s="1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27"/>
      <c r="WVY4" s="31"/>
      <c r="WVZ4" s="4"/>
      <c r="WWA4" s="1"/>
      <c r="WWB4" s="1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27"/>
      <c r="WWZ4" s="31"/>
      <c r="WXA4" s="4"/>
      <c r="WXB4" s="1"/>
      <c r="WXC4" s="1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27"/>
      <c r="WYA4" s="31"/>
      <c r="WYB4" s="4"/>
      <c r="WYC4" s="1"/>
      <c r="WYD4" s="1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27"/>
      <c r="WZB4" s="31"/>
      <c r="WZC4" s="4"/>
      <c r="WZD4" s="1"/>
      <c r="WZE4" s="1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27"/>
      <c r="XAC4" s="31"/>
      <c r="XAD4" s="4"/>
      <c r="XAE4" s="1"/>
      <c r="XAF4" s="1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27"/>
      <c r="XBD4" s="31"/>
      <c r="XBE4" s="4"/>
      <c r="XBF4" s="1"/>
      <c r="XBG4" s="1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27"/>
      <c r="XCE4" s="31"/>
      <c r="XCF4" s="4"/>
      <c r="XCG4" s="1"/>
      <c r="XCH4" s="1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27"/>
      <c r="XDF4" s="31"/>
      <c r="XDG4" s="4"/>
      <c r="XDH4" s="1"/>
      <c r="XDI4" s="1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27"/>
      <c r="XEG4" s="31"/>
      <c r="XEH4" s="4"/>
      <c r="XEI4" s="1"/>
      <c r="XEJ4" s="1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</row>
    <row r="5" spans="1:16376" ht="15.75" x14ac:dyDescent="0.25">
      <c r="A5" s="2"/>
      <c r="B5" s="31"/>
      <c r="C5" s="4"/>
      <c r="D5" s="1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2"/>
      <c r="V5" s="7"/>
      <c r="W5" s="7"/>
      <c r="X5" s="7"/>
      <c r="Y5" s="27"/>
      <c r="Z5" s="31"/>
      <c r="AA5" s="4"/>
      <c r="AB5" s="1"/>
      <c r="AC5" s="1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27"/>
      <c r="BA5" s="31"/>
      <c r="BB5" s="4"/>
      <c r="BC5" s="1"/>
      <c r="BD5" s="1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27"/>
      <c r="CB5" s="31"/>
      <c r="CC5" s="4"/>
      <c r="CD5" s="1"/>
      <c r="CE5" s="1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27"/>
      <c r="DC5" s="31"/>
      <c r="DD5" s="4"/>
      <c r="DE5" s="1"/>
      <c r="DF5" s="1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27"/>
      <c r="ED5" s="31"/>
      <c r="EE5" s="4"/>
      <c r="EF5" s="1"/>
      <c r="EG5" s="1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27"/>
      <c r="FE5" s="31"/>
      <c r="FF5" s="4"/>
      <c r="FG5" s="1"/>
      <c r="FH5" s="1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27"/>
      <c r="GF5" s="31"/>
      <c r="GG5" s="4"/>
      <c r="GH5" s="1"/>
      <c r="GI5" s="1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27"/>
      <c r="HG5" s="31"/>
      <c r="HH5" s="4"/>
      <c r="HI5" s="1"/>
      <c r="HJ5" s="1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27"/>
      <c r="IH5" s="31"/>
      <c r="II5" s="4"/>
      <c r="IJ5" s="1"/>
      <c r="IK5" s="1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27"/>
      <c r="JI5" s="31"/>
      <c r="JJ5" s="4"/>
      <c r="JK5" s="1"/>
      <c r="JL5" s="1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27"/>
      <c r="KJ5" s="31"/>
      <c r="KK5" s="4"/>
      <c r="KL5" s="1"/>
      <c r="KM5" s="1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27"/>
      <c r="LK5" s="31"/>
      <c r="LL5" s="4"/>
      <c r="LM5" s="1"/>
      <c r="LN5" s="1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27"/>
      <c r="ML5" s="31"/>
      <c r="MM5" s="4"/>
      <c r="MN5" s="1"/>
      <c r="MO5" s="1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27"/>
      <c r="NM5" s="31"/>
      <c r="NN5" s="4"/>
      <c r="NO5" s="1"/>
      <c r="NP5" s="1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27"/>
      <c r="ON5" s="31"/>
      <c r="OO5" s="4"/>
      <c r="OP5" s="1"/>
      <c r="OQ5" s="1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27"/>
      <c r="PO5" s="31"/>
      <c r="PP5" s="4"/>
      <c r="PQ5" s="1"/>
      <c r="PR5" s="1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27"/>
      <c r="QP5" s="31"/>
      <c r="QQ5" s="4"/>
      <c r="QR5" s="1"/>
      <c r="QS5" s="1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27"/>
      <c r="RQ5" s="31"/>
      <c r="RR5" s="4"/>
      <c r="RS5" s="1"/>
      <c r="RT5" s="1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27"/>
      <c r="SR5" s="31"/>
      <c r="SS5" s="4"/>
      <c r="ST5" s="1"/>
      <c r="SU5" s="1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27"/>
      <c r="TS5" s="31"/>
      <c r="TT5" s="4"/>
      <c r="TU5" s="1"/>
      <c r="TV5" s="1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27"/>
      <c r="UT5" s="31"/>
      <c r="UU5" s="4"/>
      <c r="UV5" s="1"/>
      <c r="UW5" s="1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27"/>
      <c r="VU5" s="31"/>
      <c r="VV5" s="4"/>
      <c r="VW5" s="1"/>
      <c r="VX5" s="1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27"/>
      <c r="WV5" s="31"/>
      <c r="WW5" s="4"/>
      <c r="WX5" s="1"/>
      <c r="WY5" s="1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27"/>
      <c r="XW5" s="31"/>
      <c r="XX5" s="4"/>
      <c r="XY5" s="1"/>
      <c r="XZ5" s="1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27"/>
      <c r="YX5" s="31"/>
      <c r="YY5" s="4"/>
      <c r="YZ5" s="1"/>
      <c r="ZA5" s="1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27"/>
      <c r="ZY5" s="31"/>
      <c r="ZZ5" s="4"/>
      <c r="AAA5" s="1"/>
      <c r="AAB5" s="1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27"/>
      <c r="AAZ5" s="31"/>
      <c r="ABA5" s="4"/>
      <c r="ABB5" s="1"/>
      <c r="ABC5" s="1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27"/>
      <c r="ACA5" s="31"/>
      <c r="ACB5" s="4"/>
      <c r="ACC5" s="1"/>
      <c r="ACD5" s="1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27"/>
      <c r="ADB5" s="31"/>
      <c r="ADC5" s="4"/>
      <c r="ADD5" s="1"/>
      <c r="ADE5" s="1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27"/>
      <c r="AEC5" s="31"/>
      <c r="AED5" s="4"/>
      <c r="AEE5" s="1"/>
      <c r="AEF5" s="1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27"/>
      <c r="AFD5" s="31"/>
      <c r="AFE5" s="4"/>
      <c r="AFF5" s="1"/>
      <c r="AFG5" s="1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27"/>
      <c r="AGE5" s="31"/>
      <c r="AGF5" s="4"/>
      <c r="AGG5" s="1"/>
      <c r="AGH5" s="1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27"/>
      <c r="AHF5" s="31"/>
      <c r="AHG5" s="4"/>
      <c r="AHH5" s="1"/>
      <c r="AHI5" s="1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27"/>
      <c r="AIG5" s="31"/>
      <c r="AIH5" s="4"/>
      <c r="AII5" s="1"/>
      <c r="AIJ5" s="1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27"/>
      <c r="AJH5" s="31"/>
      <c r="AJI5" s="4"/>
      <c r="AJJ5" s="1"/>
      <c r="AJK5" s="1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27"/>
      <c r="AKI5" s="31"/>
      <c r="AKJ5" s="4"/>
      <c r="AKK5" s="1"/>
      <c r="AKL5" s="1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27"/>
      <c r="ALJ5" s="31"/>
      <c r="ALK5" s="4"/>
      <c r="ALL5" s="1"/>
      <c r="ALM5" s="1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27"/>
      <c r="AMK5" s="31"/>
      <c r="AML5" s="4"/>
      <c r="AMM5" s="1"/>
      <c r="AMN5" s="1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27"/>
      <c r="ANL5" s="31"/>
      <c r="ANM5" s="4"/>
      <c r="ANN5" s="1"/>
      <c r="ANO5" s="1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27"/>
      <c r="AOM5" s="31"/>
      <c r="AON5" s="4"/>
      <c r="AOO5" s="1"/>
      <c r="AOP5" s="1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27"/>
      <c r="APN5" s="31"/>
      <c r="APO5" s="4"/>
      <c r="APP5" s="1"/>
      <c r="APQ5" s="1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27"/>
      <c r="AQO5" s="31"/>
      <c r="AQP5" s="4"/>
      <c r="AQQ5" s="1"/>
      <c r="AQR5" s="1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27"/>
      <c r="ARP5" s="31"/>
      <c r="ARQ5" s="4"/>
      <c r="ARR5" s="1"/>
      <c r="ARS5" s="1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27"/>
      <c r="ASQ5" s="31"/>
      <c r="ASR5" s="4"/>
      <c r="ASS5" s="1"/>
      <c r="AST5" s="1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27"/>
      <c r="ATR5" s="31"/>
      <c r="ATS5" s="4"/>
      <c r="ATT5" s="1"/>
      <c r="ATU5" s="1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27"/>
      <c r="AUS5" s="31"/>
      <c r="AUT5" s="4"/>
      <c r="AUU5" s="1"/>
      <c r="AUV5" s="1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27"/>
      <c r="AVT5" s="31"/>
      <c r="AVU5" s="4"/>
      <c r="AVV5" s="1"/>
      <c r="AVW5" s="1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27"/>
      <c r="AWU5" s="31"/>
      <c r="AWV5" s="4"/>
      <c r="AWW5" s="1"/>
      <c r="AWX5" s="1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27"/>
      <c r="AXV5" s="31"/>
      <c r="AXW5" s="4"/>
      <c r="AXX5" s="1"/>
      <c r="AXY5" s="1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27"/>
      <c r="AYW5" s="31"/>
      <c r="AYX5" s="4"/>
      <c r="AYY5" s="1"/>
      <c r="AYZ5" s="1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27"/>
      <c r="AZX5" s="31"/>
      <c r="AZY5" s="4"/>
      <c r="AZZ5" s="1"/>
      <c r="BAA5" s="1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27"/>
      <c r="BAY5" s="31"/>
      <c r="BAZ5" s="4"/>
      <c r="BBA5" s="1"/>
      <c r="BBB5" s="1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27"/>
      <c r="BBZ5" s="31"/>
      <c r="BCA5" s="4"/>
      <c r="BCB5" s="1"/>
      <c r="BCC5" s="1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27"/>
      <c r="BDA5" s="31"/>
      <c r="BDB5" s="4"/>
      <c r="BDC5" s="1"/>
      <c r="BDD5" s="1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27"/>
      <c r="BEB5" s="31"/>
      <c r="BEC5" s="4"/>
      <c r="BED5" s="1"/>
      <c r="BEE5" s="1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27"/>
      <c r="BFC5" s="31"/>
      <c r="BFD5" s="4"/>
      <c r="BFE5" s="1"/>
      <c r="BFF5" s="1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27"/>
      <c r="BGD5" s="31"/>
      <c r="BGE5" s="4"/>
      <c r="BGF5" s="1"/>
      <c r="BGG5" s="1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27"/>
      <c r="BHE5" s="31"/>
      <c r="BHF5" s="4"/>
      <c r="BHG5" s="1"/>
      <c r="BHH5" s="1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27"/>
      <c r="BIF5" s="31"/>
      <c r="BIG5" s="4"/>
      <c r="BIH5" s="1"/>
      <c r="BII5" s="1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27"/>
      <c r="BJG5" s="31"/>
      <c r="BJH5" s="4"/>
      <c r="BJI5" s="1"/>
      <c r="BJJ5" s="1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27"/>
      <c r="BKH5" s="31"/>
      <c r="BKI5" s="4"/>
      <c r="BKJ5" s="1"/>
      <c r="BKK5" s="1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27"/>
      <c r="BLI5" s="31"/>
      <c r="BLJ5" s="4"/>
      <c r="BLK5" s="1"/>
      <c r="BLL5" s="1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27"/>
      <c r="BMJ5" s="31"/>
      <c r="BMK5" s="4"/>
      <c r="BML5" s="1"/>
      <c r="BMM5" s="1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27"/>
      <c r="BNK5" s="31"/>
      <c r="BNL5" s="4"/>
      <c r="BNM5" s="1"/>
      <c r="BNN5" s="1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27"/>
      <c r="BOL5" s="31"/>
      <c r="BOM5" s="4"/>
      <c r="BON5" s="1"/>
      <c r="BOO5" s="1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27"/>
      <c r="BPM5" s="31"/>
      <c r="BPN5" s="4"/>
      <c r="BPO5" s="1"/>
      <c r="BPP5" s="1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27"/>
      <c r="BQN5" s="31"/>
      <c r="BQO5" s="4"/>
      <c r="BQP5" s="1"/>
      <c r="BQQ5" s="1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27"/>
      <c r="BRO5" s="31"/>
      <c r="BRP5" s="4"/>
      <c r="BRQ5" s="1"/>
      <c r="BRR5" s="1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27"/>
      <c r="BSP5" s="31"/>
      <c r="BSQ5" s="4"/>
      <c r="BSR5" s="1"/>
      <c r="BSS5" s="1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27"/>
      <c r="BTQ5" s="31"/>
      <c r="BTR5" s="4"/>
      <c r="BTS5" s="1"/>
      <c r="BTT5" s="1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27"/>
      <c r="BUR5" s="31"/>
      <c r="BUS5" s="4"/>
      <c r="BUT5" s="1"/>
      <c r="BUU5" s="1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27"/>
      <c r="BVS5" s="31"/>
      <c r="BVT5" s="4"/>
      <c r="BVU5" s="1"/>
      <c r="BVV5" s="1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27"/>
      <c r="BWT5" s="31"/>
      <c r="BWU5" s="4"/>
      <c r="BWV5" s="1"/>
      <c r="BWW5" s="1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27"/>
      <c r="BXU5" s="31"/>
      <c r="BXV5" s="4"/>
      <c r="BXW5" s="1"/>
      <c r="BXX5" s="1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27"/>
      <c r="BYV5" s="31"/>
      <c r="BYW5" s="4"/>
      <c r="BYX5" s="1"/>
      <c r="BYY5" s="1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27"/>
      <c r="BZW5" s="31"/>
      <c r="BZX5" s="4"/>
      <c r="BZY5" s="1"/>
      <c r="BZZ5" s="1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27"/>
      <c r="CAX5" s="31"/>
      <c r="CAY5" s="4"/>
      <c r="CAZ5" s="1"/>
      <c r="CBA5" s="1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27"/>
      <c r="CBY5" s="31"/>
      <c r="CBZ5" s="4"/>
      <c r="CCA5" s="1"/>
      <c r="CCB5" s="1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27"/>
      <c r="CCZ5" s="31"/>
      <c r="CDA5" s="4"/>
      <c r="CDB5" s="1"/>
      <c r="CDC5" s="1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27"/>
      <c r="CEA5" s="31"/>
      <c r="CEB5" s="4"/>
      <c r="CEC5" s="1"/>
      <c r="CED5" s="1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27"/>
      <c r="CFB5" s="31"/>
      <c r="CFC5" s="4"/>
      <c r="CFD5" s="1"/>
      <c r="CFE5" s="1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27"/>
      <c r="CGC5" s="31"/>
      <c r="CGD5" s="4"/>
      <c r="CGE5" s="1"/>
      <c r="CGF5" s="1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27"/>
      <c r="CHD5" s="31"/>
      <c r="CHE5" s="4"/>
      <c r="CHF5" s="1"/>
      <c r="CHG5" s="1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27"/>
      <c r="CIE5" s="31"/>
      <c r="CIF5" s="4"/>
      <c r="CIG5" s="1"/>
      <c r="CIH5" s="1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27"/>
      <c r="CJF5" s="31"/>
      <c r="CJG5" s="4"/>
      <c r="CJH5" s="1"/>
      <c r="CJI5" s="1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27"/>
      <c r="CKG5" s="31"/>
      <c r="CKH5" s="4"/>
      <c r="CKI5" s="1"/>
      <c r="CKJ5" s="1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27"/>
      <c r="CLH5" s="31"/>
      <c r="CLI5" s="4"/>
      <c r="CLJ5" s="1"/>
      <c r="CLK5" s="1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27"/>
      <c r="CMI5" s="31"/>
      <c r="CMJ5" s="4"/>
      <c r="CMK5" s="1"/>
      <c r="CML5" s="1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27"/>
      <c r="CNJ5" s="31"/>
      <c r="CNK5" s="4"/>
      <c r="CNL5" s="1"/>
      <c r="CNM5" s="1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27"/>
      <c r="COK5" s="31"/>
      <c r="COL5" s="4"/>
      <c r="COM5" s="1"/>
      <c r="CON5" s="1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27"/>
      <c r="CPL5" s="31"/>
      <c r="CPM5" s="4"/>
      <c r="CPN5" s="1"/>
      <c r="CPO5" s="1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27"/>
      <c r="CQM5" s="31"/>
      <c r="CQN5" s="4"/>
      <c r="CQO5" s="1"/>
      <c r="CQP5" s="1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27"/>
      <c r="CRN5" s="31"/>
      <c r="CRO5" s="4"/>
      <c r="CRP5" s="1"/>
      <c r="CRQ5" s="1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27"/>
      <c r="CSO5" s="31"/>
      <c r="CSP5" s="4"/>
      <c r="CSQ5" s="1"/>
      <c r="CSR5" s="1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27"/>
      <c r="CTP5" s="31"/>
      <c r="CTQ5" s="4"/>
      <c r="CTR5" s="1"/>
      <c r="CTS5" s="1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27"/>
      <c r="CUQ5" s="31"/>
      <c r="CUR5" s="4"/>
      <c r="CUS5" s="1"/>
      <c r="CUT5" s="1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27"/>
      <c r="CVR5" s="31"/>
      <c r="CVS5" s="4"/>
      <c r="CVT5" s="1"/>
      <c r="CVU5" s="1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27"/>
      <c r="CWS5" s="31"/>
      <c r="CWT5" s="4"/>
      <c r="CWU5" s="1"/>
      <c r="CWV5" s="1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27"/>
      <c r="CXT5" s="31"/>
      <c r="CXU5" s="4"/>
      <c r="CXV5" s="1"/>
      <c r="CXW5" s="1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27"/>
      <c r="CYU5" s="31"/>
      <c r="CYV5" s="4"/>
      <c r="CYW5" s="1"/>
      <c r="CYX5" s="1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27"/>
      <c r="CZV5" s="31"/>
      <c r="CZW5" s="4"/>
      <c r="CZX5" s="1"/>
      <c r="CZY5" s="1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27"/>
      <c r="DAW5" s="31"/>
      <c r="DAX5" s="4"/>
      <c r="DAY5" s="1"/>
      <c r="DAZ5" s="1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27"/>
      <c r="DBX5" s="31"/>
      <c r="DBY5" s="4"/>
      <c r="DBZ5" s="1"/>
      <c r="DCA5" s="1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27"/>
      <c r="DCY5" s="31"/>
      <c r="DCZ5" s="4"/>
      <c r="DDA5" s="1"/>
      <c r="DDB5" s="1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27"/>
      <c r="DDZ5" s="31"/>
      <c r="DEA5" s="4"/>
      <c r="DEB5" s="1"/>
      <c r="DEC5" s="1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27"/>
      <c r="DFA5" s="31"/>
      <c r="DFB5" s="4"/>
      <c r="DFC5" s="1"/>
      <c r="DFD5" s="1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27"/>
      <c r="DGB5" s="31"/>
      <c r="DGC5" s="4"/>
      <c r="DGD5" s="1"/>
      <c r="DGE5" s="1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27"/>
      <c r="DHC5" s="31"/>
      <c r="DHD5" s="4"/>
      <c r="DHE5" s="1"/>
      <c r="DHF5" s="1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27"/>
      <c r="DID5" s="31"/>
      <c r="DIE5" s="4"/>
      <c r="DIF5" s="1"/>
      <c r="DIG5" s="1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27"/>
      <c r="DJE5" s="31"/>
      <c r="DJF5" s="4"/>
      <c r="DJG5" s="1"/>
      <c r="DJH5" s="1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27"/>
      <c r="DKF5" s="31"/>
      <c r="DKG5" s="4"/>
      <c r="DKH5" s="1"/>
      <c r="DKI5" s="1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27"/>
      <c r="DLG5" s="31"/>
      <c r="DLH5" s="4"/>
      <c r="DLI5" s="1"/>
      <c r="DLJ5" s="1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27"/>
      <c r="DMH5" s="31"/>
      <c r="DMI5" s="4"/>
      <c r="DMJ5" s="1"/>
      <c r="DMK5" s="1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27"/>
      <c r="DNI5" s="31"/>
      <c r="DNJ5" s="4"/>
      <c r="DNK5" s="1"/>
      <c r="DNL5" s="1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27"/>
      <c r="DOJ5" s="31"/>
      <c r="DOK5" s="4"/>
      <c r="DOL5" s="1"/>
      <c r="DOM5" s="1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27"/>
      <c r="DPK5" s="31"/>
      <c r="DPL5" s="4"/>
      <c r="DPM5" s="1"/>
      <c r="DPN5" s="1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27"/>
      <c r="DQL5" s="31"/>
      <c r="DQM5" s="4"/>
      <c r="DQN5" s="1"/>
      <c r="DQO5" s="1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27"/>
      <c r="DRM5" s="31"/>
      <c r="DRN5" s="4"/>
      <c r="DRO5" s="1"/>
      <c r="DRP5" s="1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27"/>
      <c r="DSN5" s="31"/>
      <c r="DSO5" s="4"/>
      <c r="DSP5" s="1"/>
      <c r="DSQ5" s="1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27"/>
      <c r="DTO5" s="31"/>
      <c r="DTP5" s="4"/>
      <c r="DTQ5" s="1"/>
      <c r="DTR5" s="1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27"/>
      <c r="DUP5" s="31"/>
      <c r="DUQ5" s="4"/>
      <c r="DUR5" s="1"/>
      <c r="DUS5" s="1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27"/>
      <c r="DVQ5" s="31"/>
      <c r="DVR5" s="4"/>
      <c r="DVS5" s="1"/>
      <c r="DVT5" s="1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27"/>
      <c r="DWR5" s="31"/>
      <c r="DWS5" s="4"/>
      <c r="DWT5" s="1"/>
      <c r="DWU5" s="1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27"/>
      <c r="DXS5" s="31"/>
      <c r="DXT5" s="4"/>
      <c r="DXU5" s="1"/>
      <c r="DXV5" s="1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27"/>
      <c r="DYT5" s="31"/>
      <c r="DYU5" s="4"/>
      <c r="DYV5" s="1"/>
      <c r="DYW5" s="1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27"/>
      <c r="DZU5" s="31"/>
      <c r="DZV5" s="4"/>
      <c r="DZW5" s="1"/>
      <c r="DZX5" s="1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27"/>
      <c r="EAV5" s="31"/>
      <c r="EAW5" s="4"/>
      <c r="EAX5" s="1"/>
      <c r="EAY5" s="1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27"/>
      <c r="EBW5" s="31"/>
      <c r="EBX5" s="4"/>
      <c r="EBY5" s="1"/>
      <c r="EBZ5" s="1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27"/>
      <c r="ECX5" s="31"/>
      <c r="ECY5" s="4"/>
      <c r="ECZ5" s="1"/>
      <c r="EDA5" s="1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27"/>
      <c r="EDY5" s="31"/>
      <c r="EDZ5" s="4"/>
      <c r="EEA5" s="1"/>
      <c r="EEB5" s="1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27"/>
      <c r="EEZ5" s="31"/>
      <c r="EFA5" s="4"/>
      <c r="EFB5" s="1"/>
      <c r="EFC5" s="1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27"/>
      <c r="EGA5" s="31"/>
      <c r="EGB5" s="4"/>
      <c r="EGC5" s="1"/>
      <c r="EGD5" s="1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27"/>
      <c r="EHB5" s="31"/>
      <c r="EHC5" s="4"/>
      <c r="EHD5" s="1"/>
      <c r="EHE5" s="1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27"/>
      <c r="EIC5" s="31"/>
      <c r="EID5" s="4"/>
      <c r="EIE5" s="1"/>
      <c r="EIF5" s="1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27"/>
      <c r="EJD5" s="31"/>
      <c r="EJE5" s="4"/>
      <c r="EJF5" s="1"/>
      <c r="EJG5" s="1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27"/>
      <c r="EKE5" s="31"/>
      <c r="EKF5" s="4"/>
      <c r="EKG5" s="1"/>
      <c r="EKH5" s="1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27"/>
      <c r="ELF5" s="31"/>
      <c r="ELG5" s="4"/>
      <c r="ELH5" s="1"/>
      <c r="ELI5" s="1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27"/>
      <c r="EMG5" s="31"/>
      <c r="EMH5" s="4"/>
      <c r="EMI5" s="1"/>
      <c r="EMJ5" s="1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27"/>
      <c r="ENH5" s="31"/>
      <c r="ENI5" s="4"/>
      <c r="ENJ5" s="1"/>
      <c r="ENK5" s="1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27"/>
      <c r="EOI5" s="31"/>
      <c r="EOJ5" s="4"/>
      <c r="EOK5" s="1"/>
      <c r="EOL5" s="1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27"/>
      <c r="EPJ5" s="31"/>
      <c r="EPK5" s="4"/>
      <c r="EPL5" s="1"/>
      <c r="EPM5" s="1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27"/>
      <c r="EQK5" s="31"/>
      <c r="EQL5" s="4"/>
      <c r="EQM5" s="1"/>
      <c r="EQN5" s="1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27"/>
      <c r="ERL5" s="31"/>
      <c r="ERM5" s="4"/>
      <c r="ERN5" s="1"/>
      <c r="ERO5" s="1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27"/>
      <c r="ESM5" s="31"/>
      <c r="ESN5" s="4"/>
      <c r="ESO5" s="1"/>
      <c r="ESP5" s="1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27"/>
      <c r="ETN5" s="31"/>
      <c r="ETO5" s="4"/>
      <c r="ETP5" s="1"/>
      <c r="ETQ5" s="1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27"/>
      <c r="EUO5" s="31"/>
      <c r="EUP5" s="4"/>
      <c r="EUQ5" s="1"/>
      <c r="EUR5" s="1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27"/>
      <c r="EVP5" s="31"/>
      <c r="EVQ5" s="4"/>
      <c r="EVR5" s="1"/>
      <c r="EVS5" s="1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27"/>
      <c r="EWQ5" s="31"/>
      <c r="EWR5" s="4"/>
      <c r="EWS5" s="1"/>
      <c r="EWT5" s="1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27"/>
      <c r="EXR5" s="31"/>
      <c r="EXS5" s="4"/>
      <c r="EXT5" s="1"/>
      <c r="EXU5" s="1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27"/>
      <c r="EYS5" s="31"/>
      <c r="EYT5" s="4"/>
      <c r="EYU5" s="1"/>
      <c r="EYV5" s="1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27"/>
      <c r="EZT5" s="31"/>
      <c r="EZU5" s="4"/>
      <c r="EZV5" s="1"/>
      <c r="EZW5" s="1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27"/>
      <c r="FAU5" s="31"/>
      <c r="FAV5" s="4"/>
      <c r="FAW5" s="1"/>
      <c r="FAX5" s="1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27"/>
      <c r="FBV5" s="31"/>
      <c r="FBW5" s="4"/>
      <c r="FBX5" s="1"/>
      <c r="FBY5" s="1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27"/>
      <c r="FCW5" s="31"/>
      <c r="FCX5" s="4"/>
      <c r="FCY5" s="1"/>
      <c r="FCZ5" s="1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27"/>
      <c r="FDX5" s="31"/>
      <c r="FDY5" s="4"/>
      <c r="FDZ5" s="1"/>
      <c r="FEA5" s="1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27"/>
      <c r="FEY5" s="31"/>
      <c r="FEZ5" s="4"/>
      <c r="FFA5" s="1"/>
      <c r="FFB5" s="1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27"/>
      <c r="FFZ5" s="31"/>
      <c r="FGA5" s="4"/>
      <c r="FGB5" s="1"/>
      <c r="FGC5" s="1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27"/>
      <c r="FHA5" s="31"/>
      <c r="FHB5" s="4"/>
      <c r="FHC5" s="1"/>
      <c r="FHD5" s="1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27"/>
      <c r="FIB5" s="31"/>
      <c r="FIC5" s="4"/>
      <c r="FID5" s="1"/>
      <c r="FIE5" s="1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27"/>
      <c r="FJC5" s="31"/>
      <c r="FJD5" s="4"/>
      <c r="FJE5" s="1"/>
      <c r="FJF5" s="1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27"/>
      <c r="FKD5" s="31"/>
      <c r="FKE5" s="4"/>
      <c r="FKF5" s="1"/>
      <c r="FKG5" s="1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27"/>
      <c r="FLE5" s="31"/>
      <c r="FLF5" s="4"/>
      <c r="FLG5" s="1"/>
      <c r="FLH5" s="1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27"/>
      <c r="FMF5" s="31"/>
      <c r="FMG5" s="4"/>
      <c r="FMH5" s="1"/>
      <c r="FMI5" s="1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27"/>
      <c r="FNG5" s="31"/>
      <c r="FNH5" s="4"/>
      <c r="FNI5" s="1"/>
      <c r="FNJ5" s="1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27"/>
      <c r="FOH5" s="31"/>
      <c r="FOI5" s="4"/>
      <c r="FOJ5" s="1"/>
      <c r="FOK5" s="1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27"/>
      <c r="FPI5" s="31"/>
      <c r="FPJ5" s="4"/>
      <c r="FPK5" s="1"/>
      <c r="FPL5" s="1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27"/>
      <c r="FQJ5" s="31"/>
      <c r="FQK5" s="4"/>
      <c r="FQL5" s="1"/>
      <c r="FQM5" s="1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27"/>
      <c r="FRK5" s="31"/>
      <c r="FRL5" s="4"/>
      <c r="FRM5" s="1"/>
      <c r="FRN5" s="1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27"/>
      <c r="FSL5" s="31"/>
      <c r="FSM5" s="4"/>
      <c r="FSN5" s="1"/>
      <c r="FSO5" s="1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27"/>
      <c r="FTM5" s="31"/>
      <c r="FTN5" s="4"/>
      <c r="FTO5" s="1"/>
      <c r="FTP5" s="1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27"/>
      <c r="FUN5" s="31"/>
      <c r="FUO5" s="4"/>
      <c r="FUP5" s="1"/>
      <c r="FUQ5" s="1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27"/>
      <c r="FVO5" s="31"/>
      <c r="FVP5" s="4"/>
      <c r="FVQ5" s="1"/>
      <c r="FVR5" s="1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27"/>
      <c r="FWP5" s="31"/>
      <c r="FWQ5" s="4"/>
      <c r="FWR5" s="1"/>
      <c r="FWS5" s="1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27"/>
      <c r="FXQ5" s="31"/>
      <c r="FXR5" s="4"/>
      <c r="FXS5" s="1"/>
      <c r="FXT5" s="1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27"/>
      <c r="FYR5" s="31"/>
      <c r="FYS5" s="4"/>
      <c r="FYT5" s="1"/>
      <c r="FYU5" s="1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27"/>
      <c r="FZS5" s="31"/>
      <c r="FZT5" s="4"/>
      <c r="FZU5" s="1"/>
      <c r="FZV5" s="1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27"/>
      <c r="GAT5" s="31"/>
      <c r="GAU5" s="4"/>
      <c r="GAV5" s="1"/>
      <c r="GAW5" s="1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27"/>
      <c r="GBU5" s="31"/>
      <c r="GBV5" s="4"/>
      <c r="GBW5" s="1"/>
      <c r="GBX5" s="1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27"/>
      <c r="GCV5" s="31"/>
      <c r="GCW5" s="4"/>
      <c r="GCX5" s="1"/>
      <c r="GCY5" s="1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27"/>
      <c r="GDW5" s="31"/>
      <c r="GDX5" s="4"/>
      <c r="GDY5" s="1"/>
      <c r="GDZ5" s="1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27"/>
      <c r="GEX5" s="31"/>
      <c r="GEY5" s="4"/>
      <c r="GEZ5" s="1"/>
      <c r="GFA5" s="1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27"/>
      <c r="GFY5" s="31"/>
      <c r="GFZ5" s="4"/>
      <c r="GGA5" s="1"/>
      <c r="GGB5" s="1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27"/>
      <c r="GGZ5" s="31"/>
      <c r="GHA5" s="4"/>
      <c r="GHB5" s="1"/>
      <c r="GHC5" s="1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27"/>
      <c r="GIA5" s="31"/>
      <c r="GIB5" s="4"/>
      <c r="GIC5" s="1"/>
      <c r="GID5" s="1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27"/>
      <c r="GJB5" s="31"/>
      <c r="GJC5" s="4"/>
      <c r="GJD5" s="1"/>
      <c r="GJE5" s="1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27"/>
      <c r="GKC5" s="31"/>
      <c r="GKD5" s="4"/>
      <c r="GKE5" s="1"/>
      <c r="GKF5" s="1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27"/>
      <c r="GLD5" s="31"/>
      <c r="GLE5" s="4"/>
      <c r="GLF5" s="1"/>
      <c r="GLG5" s="1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27"/>
      <c r="GME5" s="31"/>
      <c r="GMF5" s="4"/>
      <c r="GMG5" s="1"/>
      <c r="GMH5" s="1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27"/>
      <c r="GNF5" s="31"/>
      <c r="GNG5" s="4"/>
      <c r="GNH5" s="1"/>
      <c r="GNI5" s="1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27"/>
      <c r="GOG5" s="31"/>
      <c r="GOH5" s="4"/>
      <c r="GOI5" s="1"/>
      <c r="GOJ5" s="1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27"/>
      <c r="GPH5" s="31"/>
      <c r="GPI5" s="4"/>
      <c r="GPJ5" s="1"/>
      <c r="GPK5" s="1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27"/>
      <c r="GQI5" s="31"/>
      <c r="GQJ5" s="4"/>
      <c r="GQK5" s="1"/>
      <c r="GQL5" s="1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27"/>
      <c r="GRJ5" s="31"/>
      <c r="GRK5" s="4"/>
      <c r="GRL5" s="1"/>
      <c r="GRM5" s="1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27"/>
      <c r="GSK5" s="31"/>
      <c r="GSL5" s="4"/>
      <c r="GSM5" s="1"/>
      <c r="GSN5" s="1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27"/>
      <c r="GTL5" s="31"/>
      <c r="GTM5" s="4"/>
      <c r="GTN5" s="1"/>
      <c r="GTO5" s="1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27"/>
      <c r="GUM5" s="31"/>
      <c r="GUN5" s="4"/>
      <c r="GUO5" s="1"/>
      <c r="GUP5" s="1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27"/>
      <c r="GVN5" s="31"/>
      <c r="GVO5" s="4"/>
      <c r="GVP5" s="1"/>
      <c r="GVQ5" s="1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27"/>
      <c r="GWO5" s="31"/>
      <c r="GWP5" s="4"/>
      <c r="GWQ5" s="1"/>
      <c r="GWR5" s="1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27"/>
      <c r="GXP5" s="31"/>
      <c r="GXQ5" s="4"/>
      <c r="GXR5" s="1"/>
      <c r="GXS5" s="1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27"/>
      <c r="GYQ5" s="31"/>
      <c r="GYR5" s="4"/>
      <c r="GYS5" s="1"/>
      <c r="GYT5" s="1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27"/>
      <c r="GZR5" s="31"/>
      <c r="GZS5" s="4"/>
      <c r="GZT5" s="1"/>
      <c r="GZU5" s="1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27"/>
      <c r="HAS5" s="31"/>
      <c r="HAT5" s="4"/>
      <c r="HAU5" s="1"/>
      <c r="HAV5" s="1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27"/>
      <c r="HBT5" s="31"/>
      <c r="HBU5" s="4"/>
      <c r="HBV5" s="1"/>
      <c r="HBW5" s="1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27"/>
      <c r="HCU5" s="31"/>
      <c r="HCV5" s="4"/>
      <c r="HCW5" s="1"/>
      <c r="HCX5" s="1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27"/>
      <c r="HDV5" s="31"/>
      <c r="HDW5" s="4"/>
      <c r="HDX5" s="1"/>
      <c r="HDY5" s="1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27"/>
      <c r="HEW5" s="31"/>
      <c r="HEX5" s="4"/>
      <c r="HEY5" s="1"/>
      <c r="HEZ5" s="1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27"/>
      <c r="HFX5" s="31"/>
      <c r="HFY5" s="4"/>
      <c r="HFZ5" s="1"/>
      <c r="HGA5" s="1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27"/>
      <c r="HGY5" s="31"/>
      <c r="HGZ5" s="4"/>
      <c r="HHA5" s="1"/>
      <c r="HHB5" s="1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27"/>
      <c r="HHZ5" s="31"/>
      <c r="HIA5" s="4"/>
      <c r="HIB5" s="1"/>
      <c r="HIC5" s="1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27"/>
      <c r="HJA5" s="31"/>
      <c r="HJB5" s="4"/>
      <c r="HJC5" s="1"/>
      <c r="HJD5" s="1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27"/>
      <c r="HKB5" s="31"/>
      <c r="HKC5" s="4"/>
      <c r="HKD5" s="1"/>
      <c r="HKE5" s="1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27"/>
      <c r="HLC5" s="31"/>
      <c r="HLD5" s="4"/>
      <c r="HLE5" s="1"/>
      <c r="HLF5" s="1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27"/>
      <c r="HMD5" s="31"/>
      <c r="HME5" s="4"/>
      <c r="HMF5" s="1"/>
      <c r="HMG5" s="1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27"/>
      <c r="HNE5" s="31"/>
      <c r="HNF5" s="4"/>
      <c r="HNG5" s="1"/>
      <c r="HNH5" s="1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27"/>
      <c r="HOF5" s="31"/>
      <c r="HOG5" s="4"/>
      <c r="HOH5" s="1"/>
      <c r="HOI5" s="1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27"/>
      <c r="HPG5" s="31"/>
      <c r="HPH5" s="4"/>
      <c r="HPI5" s="1"/>
      <c r="HPJ5" s="1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27"/>
      <c r="HQH5" s="31"/>
      <c r="HQI5" s="4"/>
      <c r="HQJ5" s="1"/>
      <c r="HQK5" s="1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27"/>
      <c r="HRI5" s="31"/>
      <c r="HRJ5" s="4"/>
      <c r="HRK5" s="1"/>
      <c r="HRL5" s="1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27"/>
      <c r="HSJ5" s="31"/>
      <c r="HSK5" s="4"/>
      <c r="HSL5" s="1"/>
      <c r="HSM5" s="1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27"/>
      <c r="HTK5" s="31"/>
      <c r="HTL5" s="4"/>
      <c r="HTM5" s="1"/>
      <c r="HTN5" s="1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27"/>
      <c r="HUL5" s="31"/>
      <c r="HUM5" s="4"/>
      <c r="HUN5" s="1"/>
      <c r="HUO5" s="1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27"/>
      <c r="HVM5" s="31"/>
      <c r="HVN5" s="4"/>
      <c r="HVO5" s="1"/>
      <c r="HVP5" s="1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27"/>
      <c r="HWN5" s="31"/>
      <c r="HWO5" s="4"/>
      <c r="HWP5" s="1"/>
      <c r="HWQ5" s="1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27"/>
      <c r="HXO5" s="31"/>
      <c r="HXP5" s="4"/>
      <c r="HXQ5" s="1"/>
      <c r="HXR5" s="1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27"/>
      <c r="HYP5" s="31"/>
      <c r="HYQ5" s="4"/>
      <c r="HYR5" s="1"/>
      <c r="HYS5" s="1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27"/>
      <c r="HZQ5" s="31"/>
      <c r="HZR5" s="4"/>
      <c r="HZS5" s="1"/>
      <c r="HZT5" s="1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27"/>
      <c r="IAR5" s="31"/>
      <c r="IAS5" s="4"/>
      <c r="IAT5" s="1"/>
      <c r="IAU5" s="1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27"/>
      <c r="IBS5" s="31"/>
      <c r="IBT5" s="4"/>
      <c r="IBU5" s="1"/>
      <c r="IBV5" s="1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27"/>
      <c r="ICT5" s="31"/>
      <c r="ICU5" s="4"/>
      <c r="ICV5" s="1"/>
      <c r="ICW5" s="1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27"/>
      <c r="IDU5" s="31"/>
      <c r="IDV5" s="4"/>
      <c r="IDW5" s="1"/>
      <c r="IDX5" s="1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27"/>
      <c r="IEV5" s="31"/>
      <c r="IEW5" s="4"/>
      <c r="IEX5" s="1"/>
      <c r="IEY5" s="1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27"/>
      <c r="IFW5" s="31"/>
      <c r="IFX5" s="4"/>
      <c r="IFY5" s="1"/>
      <c r="IFZ5" s="1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27"/>
      <c r="IGX5" s="31"/>
      <c r="IGY5" s="4"/>
      <c r="IGZ5" s="1"/>
      <c r="IHA5" s="1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27"/>
      <c r="IHY5" s="31"/>
      <c r="IHZ5" s="4"/>
      <c r="IIA5" s="1"/>
      <c r="IIB5" s="1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27"/>
      <c r="IIZ5" s="31"/>
      <c r="IJA5" s="4"/>
      <c r="IJB5" s="1"/>
      <c r="IJC5" s="1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27"/>
      <c r="IKA5" s="31"/>
      <c r="IKB5" s="4"/>
      <c r="IKC5" s="1"/>
      <c r="IKD5" s="1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27"/>
      <c r="ILB5" s="31"/>
      <c r="ILC5" s="4"/>
      <c r="ILD5" s="1"/>
      <c r="ILE5" s="1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27"/>
      <c r="IMC5" s="31"/>
      <c r="IMD5" s="4"/>
      <c r="IME5" s="1"/>
      <c r="IMF5" s="1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27"/>
      <c r="IND5" s="31"/>
      <c r="INE5" s="4"/>
      <c r="INF5" s="1"/>
      <c r="ING5" s="1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27"/>
      <c r="IOE5" s="31"/>
      <c r="IOF5" s="4"/>
      <c r="IOG5" s="1"/>
      <c r="IOH5" s="1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27"/>
      <c r="IPF5" s="31"/>
      <c r="IPG5" s="4"/>
      <c r="IPH5" s="1"/>
      <c r="IPI5" s="1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27"/>
      <c r="IQG5" s="31"/>
      <c r="IQH5" s="4"/>
      <c r="IQI5" s="1"/>
      <c r="IQJ5" s="1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27"/>
      <c r="IRH5" s="31"/>
      <c r="IRI5" s="4"/>
      <c r="IRJ5" s="1"/>
      <c r="IRK5" s="1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27"/>
      <c r="ISI5" s="31"/>
      <c r="ISJ5" s="4"/>
      <c r="ISK5" s="1"/>
      <c r="ISL5" s="1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27"/>
      <c r="ITJ5" s="31"/>
      <c r="ITK5" s="4"/>
      <c r="ITL5" s="1"/>
      <c r="ITM5" s="1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27"/>
      <c r="IUK5" s="31"/>
      <c r="IUL5" s="4"/>
      <c r="IUM5" s="1"/>
      <c r="IUN5" s="1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27"/>
      <c r="IVL5" s="31"/>
      <c r="IVM5" s="4"/>
      <c r="IVN5" s="1"/>
      <c r="IVO5" s="1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27"/>
      <c r="IWM5" s="31"/>
      <c r="IWN5" s="4"/>
      <c r="IWO5" s="1"/>
      <c r="IWP5" s="1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27"/>
      <c r="IXN5" s="31"/>
      <c r="IXO5" s="4"/>
      <c r="IXP5" s="1"/>
      <c r="IXQ5" s="1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27"/>
      <c r="IYO5" s="31"/>
      <c r="IYP5" s="4"/>
      <c r="IYQ5" s="1"/>
      <c r="IYR5" s="1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27"/>
      <c r="IZP5" s="31"/>
      <c r="IZQ5" s="4"/>
      <c r="IZR5" s="1"/>
      <c r="IZS5" s="1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27"/>
      <c r="JAQ5" s="31"/>
      <c r="JAR5" s="4"/>
      <c r="JAS5" s="1"/>
      <c r="JAT5" s="1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27"/>
      <c r="JBR5" s="31"/>
      <c r="JBS5" s="4"/>
      <c r="JBT5" s="1"/>
      <c r="JBU5" s="1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27"/>
      <c r="JCS5" s="31"/>
      <c r="JCT5" s="4"/>
      <c r="JCU5" s="1"/>
      <c r="JCV5" s="1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27"/>
      <c r="JDT5" s="31"/>
      <c r="JDU5" s="4"/>
      <c r="JDV5" s="1"/>
      <c r="JDW5" s="1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27"/>
      <c r="JEU5" s="31"/>
      <c r="JEV5" s="4"/>
      <c r="JEW5" s="1"/>
      <c r="JEX5" s="1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27"/>
      <c r="JFV5" s="31"/>
      <c r="JFW5" s="4"/>
      <c r="JFX5" s="1"/>
      <c r="JFY5" s="1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27"/>
      <c r="JGW5" s="31"/>
      <c r="JGX5" s="4"/>
      <c r="JGY5" s="1"/>
      <c r="JGZ5" s="1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27"/>
      <c r="JHX5" s="31"/>
      <c r="JHY5" s="4"/>
      <c r="JHZ5" s="1"/>
      <c r="JIA5" s="1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27"/>
      <c r="JIY5" s="31"/>
      <c r="JIZ5" s="4"/>
      <c r="JJA5" s="1"/>
      <c r="JJB5" s="1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27"/>
      <c r="JJZ5" s="31"/>
      <c r="JKA5" s="4"/>
      <c r="JKB5" s="1"/>
      <c r="JKC5" s="1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27"/>
      <c r="JLA5" s="31"/>
      <c r="JLB5" s="4"/>
      <c r="JLC5" s="1"/>
      <c r="JLD5" s="1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27"/>
      <c r="JMB5" s="31"/>
      <c r="JMC5" s="4"/>
      <c r="JMD5" s="1"/>
      <c r="JME5" s="1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27"/>
      <c r="JNC5" s="31"/>
      <c r="JND5" s="4"/>
      <c r="JNE5" s="1"/>
      <c r="JNF5" s="1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27"/>
      <c r="JOD5" s="31"/>
      <c r="JOE5" s="4"/>
      <c r="JOF5" s="1"/>
      <c r="JOG5" s="1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27"/>
      <c r="JPE5" s="31"/>
      <c r="JPF5" s="4"/>
      <c r="JPG5" s="1"/>
      <c r="JPH5" s="1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27"/>
      <c r="JQF5" s="31"/>
      <c r="JQG5" s="4"/>
      <c r="JQH5" s="1"/>
      <c r="JQI5" s="1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27"/>
      <c r="JRG5" s="31"/>
      <c r="JRH5" s="4"/>
      <c r="JRI5" s="1"/>
      <c r="JRJ5" s="1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27"/>
      <c r="JSH5" s="31"/>
      <c r="JSI5" s="4"/>
      <c r="JSJ5" s="1"/>
      <c r="JSK5" s="1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27"/>
      <c r="JTI5" s="31"/>
      <c r="JTJ5" s="4"/>
      <c r="JTK5" s="1"/>
      <c r="JTL5" s="1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27"/>
      <c r="JUJ5" s="31"/>
      <c r="JUK5" s="4"/>
      <c r="JUL5" s="1"/>
      <c r="JUM5" s="1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27"/>
      <c r="JVK5" s="31"/>
      <c r="JVL5" s="4"/>
      <c r="JVM5" s="1"/>
      <c r="JVN5" s="1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27"/>
      <c r="JWL5" s="31"/>
      <c r="JWM5" s="4"/>
      <c r="JWN5" s="1"/>
      <c r="JWO5" s="1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27"/>
      <c r="JXM5" s="31"/>
      <c r="JXN5" s="4"/>
      <c r="JXO5" s="1"/>
      <c r="JXP5" s="1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27"/>
      <c r="JYN5" s="31"/>
      <c r="JYO5" s="4"/>
      <c r="JYP5" s="1"/>
      <c r="JYQ5" s="1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27"/>
      <c r="JZO5" s="31"/>
      <c r="JZP5" s="4"/>
      <c r="JZQ5" s="1"/>
      <c r="JZR5" s="1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27"/>
      <c r="KAP5" s="31"/>
      <c r="KAQ5" s="4"/>
      <c r="KAR5" s="1"/>
      <c r="KAS5" s="1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27"/>
      <c r="KBQ5" s="31"/>
      <c r="KBR5" s="4"/>
      <c r="KBS5" s="1"/>
      <c r="KBT5" s="1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27"/>
      <c r="KCR5" s="31"/>
      <c r="KCS5" s="4"/>
      <c r="KCT5" s="1"/>
      <c r="KCU5" s="1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27"/>
      <c r="KDS5" s="31"/>
      <c r="KDT5" s="4"/>
      <c r="KDU5" s="1"/>
      <c r="KDV5" s="1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27"/>
      <c r="KET5" s="31"/>
      <c r="KEU5" s="4"/>
      <c r="KEV5" s="1"/>
      <c r="KEW5" s="1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27"/>
      <c r="KFU5" s="31"/>
      <c r="KFV5" s="4"/>
      <c r="KFW5" s="1"/>
      <c r="KFX5" s="1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27"/>
      <c r="KGV5" s="31"/>
      <c r="KGW5" s="4"/>
      <c r="KGX5" s="1"/>
      <c r="KGY5" s="1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27"/>
      <c r="KHW5" s="31"/>
      <c r="KHX5" s="4"/>
      <c r="KHY5" s="1"/>
      <c r="KHZ5" s="1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27"/>
      <c r="KIX5" s="31"/>
      <c r="KIY5" s="4"/>
      <c r="KIZ5" s="1"/>
      <c r="KJA5" s="1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27"/>
      <c r="KJY5" s="31"/>
      <c r="KJZ5" s="4"/>
      <c r="KKA5" s="1"/>
      <c r="KKB5" s="1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27"/>
      <c r="KKZ5" s="31"/>
      <c r="KLA5" s="4"/>
      <c r="KLB5" s="1"/>
      <c r="KLC5" s="1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27"/>
      <c r="KMA5" s="31"/>
      <c r="KMB5" s="4"/>
      <c r="KMC5" s="1"/>
      <c r="KMD5" s="1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27"/>
      <c r="KNB5" s="31"/>
      <c r="KNC5" s="4"/>
      <c r="KND5" s="1"/>
      <c r="KNE5" s="1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27"/>
      <c r="KOC5" s="31"/>
      <c r="KOD5" s="4"/>
      <c r="KOE5" s="1"/>
      <c r="KOF5" s="1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27"/>
      <c r="KPD5" s="31"/>
      <c r="KPE5" s="4"/>
      <c r="KPF5" s="1"/>
      <c r="KPG5" s="1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27"/>
      <c r="KQE5" s="31"/>
      <c r="KQF5" s="4"/>
      <c r="KQG5" s="1"/>
      <c r="KQH5" s="1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27"/>
      <c r="KRF5" s="31"/>
      <c r="KRG5" s="4"/>
      <c r="KRH5" s="1"/>
      <c r="KRI5" s="1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27"/>
      <c r="KSG5" s="31"/>
      <c r="KSH5" s="4"/>
      <c r="KSI5" s="1"/>
      <c r="KSJ5" s="1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27"/>
      <c r="KTH5" s="31"/>
      <c r="KTI5" s="4"/>
      <c r="KTJ5" s="1"/>
      <c r="KTK5" s="1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27"/>
      <c r="KUI5" s="31"/>
      <c r="KUJ5" s="4"/>
      <c r="KUK5" s="1"/>
      <c r="KUL5" s="1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27"/>
      <c r="KVJ5" s="31"/>
      <c r="KVK5" s="4"/>
      <c r="KVL5" s="1"/>
      <c r="KVM5" s="1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27"/>
      <c r="KWK5" s="31"/>
      <c r="KWL5" s="4"/>
      <c r="KWM5" s="1"/>
      <c r="KWN5" s="1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27"/>
      <c r="KXL5" s="31"/>
      <c r="KXM5" s="4"/>
      <c r="KXN5" s="1"/>
      <c r="KXO5" s="1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27"/>
      <c r="KYM5" s="31"/>
      <c r="KYN5" s="4"/>
      <c r="KYO5" s="1"/>
      <c r="KYP5" s="1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27"/>
      <c r="KZN5" s="31"/>
      <c r="KZO5" s="4"/>
      <c r="KZP5" s="1"/>
      <c r="KZQ5" s="1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27"/>
      <c r="LAO5" s="31"/>
      <c r="LAP5" s="4"/>
      <c r="LAQ5" s="1"/>
      <c r="LAR5" s="1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27"/>
      <c r="LBP5" s="31"/>
      <c r="LBQ5" s="4"/>
      <c r="LBR5" s="1"/>
      <c r="LBS5" s="1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27"/>
      <c r="LCQ5" s="31"/>
      <c r="LCR5" s="4"/>
      <c r="LCS5" s="1"/>
      <c r="LCT5" s="1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27"/>
      <c r="LDR5" s="31"/>
      <c r="LDS5" s="4"/>
      <c r="LDT5" s="1"/>
      <c r="LDU5" s="1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27"/>
      <c r="LES5" s="31"/>
      <c r="LET5" s="4"/>
      <c r="LEU5" s="1"/>
      <c r="LEV5" s="1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27"/>
      <c r="LFT5" s="31"/>
      <c r="LFU5" s="4"/>
      <c r="LFV5" s="1"/>
      <c r="LFW5" s="1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27"/>
      <c r="LGU5" s="31"/>
      <c r="LGV5" s="4"/>
      <c r="LGW5" s="1"/>
      <c r="LGX5" s="1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27"/>
      <c r="LHV5" s="31"/>
      <c r="LHW5" s="4"/>
      <c r="LHX5" s="1"/>
      <c r="LHY5" s="1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27"/>
      <c r="LIW5" s="31"/>
      <c r="LIX5" s="4"/>
      <c r="LIY5" s="1"/>
      <c r="LIZ5" s="1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27"/>
      <c r="LJX5" s="31"/>
      <c r="LJY5" s="4"/>
      <c r="LJZ5" s="1"/>
      <c r="LKA5" s="1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27"/>
      <c r="LKY5" s="31"/>
      <c r="LKZ5" s="4"/>
      <c r="LLA5" s="1"/>
      <c r="LLB5" s="1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27"/>
      <c r="LLZ5" s="31"/>
      <c r="LMA5" s="4"/>
      <c r="LMB5" s="1"/>
      <c r="LMC5" s="1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27"/>
      <c r="LNA5" s="31"/>
      <c r="LNB5" s="4"/>
      <c r="LNC5" s="1"/>
      <c r="LND5" s="1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27"/>
      <c r="LOB5" s="31"/>
      <c r="LOC5" s="4"/>
      <c r="LOD5" s="1"/>
      <c r="LOE5" s="1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27"/>
      <c r="LPC5" s="31"/>
      <c r="LPD5" s="4"/>
      <c r="LPE5" s="1"/>
      <c r="LPF5" s="1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27"/>
      <c r="LQD5" s="31"/>
      <c r="LQE5" s="4"/>
      <c r="LQF5" s="1"/>
      <c r="LQG5" s="1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27"/>
      <c r="LRE5" s="31"/>
      <c r="LRF5" s="4"/>
      <c r="LRG5" s="1"/>
      <c r="LRH5" s="1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27"/>
      <c r="LSF5" s="31"/>
      <c r="LSG5" s="4"/>
      <c r="LSH5" s="1"/>
      <c r="LSI5" s="1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27"/>
      <c r="LTG5" s="31"/>
      <c r="LTH5" s="4"/>
      <c r="LTI5" s="1"/>
      <c r="LTJ5" s="1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27"/>
      <c r="LUH5" s="31"/>
      <c r="LUI5" s="4"/>
      <c r="LUJ5" s="1"/>
      <c r="LUK5" s="1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27"/>
      <c r="LVI5" s="31"/>
      <c r="LVJ5" s="4"/>
      <c r="LVK5" s="1"/>
      <c r="LVL5" s="1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27"/>
      <c r="LWJ5" s="31"/>
      <c r="LWK5" s="4"/>
      <c r="LWL5" s="1"/>
      <c r="LWM5" s="1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27"/>
      <c r="LXK5" s="31"/>
      <c r="LXL5" s="4"/>
      <c r="LXM5" s="1"/>
      <c r="LXN5" s="1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27"/>
      <c r="LYL5" s="31"/>
      <c r="LYM5" s="4"/>
      <c r="LYN5" s="1"/>
      <c r="LYO5" s="1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27"/>
      <c r="LZM5" s="31"/>
      <c r="LZN5" s="4"/>
      <c r="LZO5" s="1"/>
      <c r="LZP5" s="1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27"/>
      <c r="MAN5" s="31"/>
      <c r="MAO5" s="4"/>
      <c r="MAP5" s="1"/>
      <c r="MAQ5" s="1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27"/>
      <c r="MBO5" s="31"/>
      <c r="MBP5" s="4"/>
      <c r="MBQ5" s="1"/>
      <c r="MBR5" s="1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27"/>
      <c r="MCP5" s="31"/>
      <c r="MCQ5" s="4"/>
      <c r="MCR5" s="1"/>
      <c r="MCS5" s="1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27"/>
      <c r="MDQ5" s="31"/>
      <c r="MDR5" s="4"/>
      <c r="MDS5" s="1"/>
      <c r="MDT5" s="1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27"/>
      <c r="MER5" s="31"/>
      <c r="MES5" s="4"/>
      <c r="MET5" s="1"/>
      <c r="MEU5" s="1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27"/>
      <c r="MFS5" s="31"/>
      <c r="MFT5" s="4"/>
      <c r="MFU5" s="1"/>
      <c r="MFV5" s="1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27"/>
      <c r="MGT5" s="31"/>
      <c r="MGU5" s="4"/>
      <c r="MGV5" s="1"/>
      <c r="MGW5" s="1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27"/>
      <c r="MHU5" s="31"/>
      <c r="MHV5" s="4"/>
      <c r="MHW5" s="1"/>
      <c r="MHX5" s="1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27"/>
      <c r="MIV5" s="31"/>
      <c r="MIW5" s="4"/>
      <c r="MIX5" s="1"/>
      <c r="MIY5" s="1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27"/>
      <c r="MJW5" s="31"/>
      <c r="MJX5" s="4"/>
      <c r="MJY5" s="1"/>
      <c r="MJZ5" s="1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27"/>
      <c r="MKX5" s="31"/>
      <c r="MKY5" s="4"/>
      <c r="MKZ5" s="1"/>
      <c r="MLA5" s="1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27"/>
      <c r="MLY5" s="31"/>
      <c r="MLZ5" s="4"/>
      <c r="MMA5" s="1"/>
      <c r="MMB5" s="1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27"/>
      <c r="MMZ5" s="31"/>
      <c r="MNA5" s="4"/>
      <c r="MNB5" s="1"/>
      <c r="MNC5" s="1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27"/>
      <c r="MOA5" s="31"/>
      <c r="MOB5" s="4"/>
      <c r="MOC5" s="1"/>
      <c r="MOD5" s="1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27"/>
      <c r="MPB5" s="31"/>
      <c r="MPC5" s="4"/>
      <c r="MPD5" s="1"/>
      <c r="MPE5" s="1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27"/>
      <c r="MQC5" s="31"/>
      <c r="MQD5" s="4"/>
      <c r="MQE5" s="1"/>
      <c r="MQF5" s="1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27"/>
      <c r="MRD5" s="31"/>
      <c r="MRE5" s="4"/>
      <c r="MRF5" s="1"/>
      <c r="MRG5" s="1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27"/>
      <c r="MSE5" s="31"/>
      <c r="MSF5" s="4"/>
      <c r="MSG5" s="1"/>
      <c r="MSH5" s="1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27"/>
      <c r="MTF5" s="31"/>
      <c r="MTG5" s="4"/>
      <c r="MTH5" s="1"/>
      <c r="MTI5" s="1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27"/>
      <c r="MUG5" s="31"/>
      <c r="MUH5" s="4"/>
      <c r="MUI5" s="1"/>
      <c r="MUJ5" s="1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27"/>
      <c r="MVH5" s="31"/>
      <c r="MVI5" s="4"/>
      <c r="MVJ5" s="1"/>
      <c r="MVK5" s="1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27"/>
      <c r="MWI5" s="31"/>
      <c r="MWJ5" s="4"/>
      <c r="MWK5" s="1"/>
      <c r="MWL5" s="1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27"/>
      <c r="MXJ5" s="31"/>
      <c r="MXK5" s="4"/>
      <c r="MXL5" s="1"/>
      <c r="MXM5" s="1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27"/>
      <c r="MYK5" s="31"/>
      <c r="MYL5" s="4"/>
      <c r="MYM5" s="1"/>
      <c r="MYN5" s="1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27"/>
      <c r="MZL5" s="31"/>
      <c r="MZM5" s="4"/>
      <c r="MZN5" s="1"/>
      <c r="MZO5" s="1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27"/>
      <c r="NAM5" s="31"/>
      <c r="NAN5" s="4"/>
      <c r="NAO5" s="1"/>
      <c r="NAP5" s="1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27"/>
      <c r="NBN5" s="31"/>
      <c r="NBO5" s="4"/>
      <c r="NBP5" s="1"/>
      <c r="NBQ5" s="1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27"/>
      <c r="NCO5" s="31"/>
      <c r="NCP5" s="4"/>
      <c r="NCQ5" s="1"/>
      <c r="NCR5" s="1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27"/>
      <c r="NDP5" s="31"/>
      <c r="NDQ5" s="4"/>
      <c r="NDR5" s="1"/>
      <c r="NDS5" s="1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27"/>
      <c r="NEQ5" s="31"/>
      <c r="NER5" s="4"/>
      <c r="NES5" s="1"/>
      <c r="NET5" s="1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27"/>
      <c r="NFR5" s="31"/>
      <c r="NFS5" s="4"/>
      <c r="NFT5" s="1"/>
      <c r="NFU5" s="1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27"/>
      <c r="NGS5" s="31"/>
      <c r="NGT5" s="4"/>
      <c r="NGU5" s="1"/>
      <c r="NGV5" s="1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27"/>
      <c r="NHT5" s="31"/>
      <c r="NHU5" s="4"/>
      <c r="NHV5" s="1"/>
      <c r="NHW5" s="1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27"/>
      <c r="NIU5" s="31"/>
      <c r="NIV5" s="4"/>
      <c r="NIW5" s="1"/>
      <c r="NIX5" s="1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27"/>
      <c r="NJV5" s="31"/>
      <c r="NJW5" s="4"/>
      <c r="NJX5" s="1"/>
      <c r="NJY5" s="1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27"/>
      <c r="NKW5" s="31"/>
      <c r="NKX5" s="4"/>
      <c r="NKY5" s="1"/>
      <c r="NKZ5" s="1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27"/>
      <c r="NLX5" s="31"/>
      <c r="NLY5" s="4"/>
      <c r="NLZ5" s="1"/>
      <c r="NMA5" s="1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27"/>
      <c r="NMY5" s="31"/>
      <c r="NMZ5" s="4"/>
      <c r="NNA5" s="1"/>
      <c r="NNB5" s="1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27"/>
      <c r="NNZ5" s="31"/>
      <c r="NOA5" s="4"/>
      <c r="NOB5" s="1"/>
      <c r="NOC5" s="1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27"/>
      <c r="NPA5" s="31"/>
      <c r="NPB5" s="4"/>
      <c r="NPC5" s="1"/>
      <c r="NPD5" s="1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27"/>
      <c r="NQB5" s="31"/>
      <c r="NQC5" s="4"/>
      <c r="NQD5" s="1"/>
      <c r="NQE5" s="1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27"/>
      <c r="NRC5" s="31"/>
      <c r="NRD5" s="4"/>
      <c r="NRE5" s="1"/>
      <c r="NRF5" s="1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27"/>
      <c r="NSD5" s="31"/>
      <c r="NSE5" s="4"/>
      <c r="NSF5" s="1"/>
      <c r="NSG5" s="1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27"/>
      <c r="NTE5" s="31"/>
      <c r="NTF5" s="4"/>
      <c r="NTG5" s="1"/>
      <c r="NTH5" s="1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27"/>
      <c r="NUF5" s="31"/>
      <c r="NUG5" s="4"/>
      <c r="NUH5" s="1"/>
      <c r="NUI5" s="1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27"/>
      <c r="NVG5" s="31"/>
      <c r="NVH5" s="4"/>
      <c r="NVI5" s="1"/>
      <c r="NVJ5" s="1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27"/>
      <c r="NWH5" s="31"/>
      <c r="NWI5" s="4"/>
      <c r="NWJ5" s="1"/>
      <c r="NWK5" s="1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27"/>
      <c r="NXI5" s="31"/>
      <c r="NXJ5" s="4"/>
      <c r="NXK5" s="1"/>
      <c r="NXL5" s="1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27"/>
      <c r="NYJ5" s="31"/>
      <c r="NYK5" s="4"/>
      <c r="NYL5" s="1"/>
      <c r="NYM5" s="1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27"/>
      <c r="NZK5" s="31"/>
      <c r="NZL5" s="4"/>
      <c r="NZM5" s="1"/>
      <c r="NZN5" s="1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27"/>
      <c r="OAL5" s="31"/>
      <c r="OAM5" s="4"/>
      <c r="OAN5" s="1"/>
      <c r="OAO5" s="1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27"/>
      <c r="OBM5" s="31"/>
      <c r="OBN5" s="4"/>
      <c r="OBO5" s="1"/>
      <c r="OBP5" s="1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27"/>
      <c r="OCN5" s="31"/>
      <c r="OCO5" s="4"/>
      <c r="OCP5" s="1"/>
      <c r="OCQ5" s="1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27"/>
      <c r="ODO5" s="31"/>
      <c r="ODP5" s="4"/>
      <c r="ODQ5" s="1"/>
      <c r="ODR5" s="1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27"/>
      <c r="OEP5" s="31"/>
      <c r="OEQ5" s="4"/>
      <c r="OER5" s="1"/>
      <c r="OES5" s="1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27"/>
      <c r="OFQ5" s="31"/>
      <c r="OFR5" s="4"/>
      <c r="OFS5" s="1"/>
      <c r="OFT5" s="1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27"/>
      <c r="OGR5" s="31"/>
      <c r="OGS5" s="4"/>
      <c r="OGT5" s="1"/>
      <c r="OGU5" s="1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27"/>
      <c r="OHS5" s="31"/>
      <c r="OHT5" s="4"/>
      <c r="OHU5" s="1"/>
      <c r="OHV5" s="1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27"/>
      <c r="OIT5" s="31"/>
      <c r="OIU5" s="4"/>
      <c r="OIV5" s="1"/>
      <c r="OIW5" s="1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27"/>
      <c r="OJU5" s="31"/>
      <c r="OJV5" s="4"/>
      <c r="OJW5" s="1"/>
      <c r="OJX5" s="1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27"/>
      <c r="OKV5" s="31"/>
      <c r="OKW5" s="4"/>
      <c r="OKX5" s="1"/>
      <c r="OKY5" s="1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27"/>
      <c r="OLW5" s="31"/>
      <c r="OLX5" s="4"/>
      <c r="OLY5" s="1"/>
      <c r="OLZ5" s="1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27"/>
      <c r="OMX5" s="31"/>
      <c r="OMY5" s="4"/>
      <c r="OMZ5" s="1"/>
      <c r="ONA5" s="1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27"/>
      <c r="ONY5" s="31"/>
      <c r="ONZ5" s="4"/>
      <c r="OOA5" s="1"/>
      <c r="OOB5" s="1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27"/>
      <c r="OOZ5" s="31"/>
      <c r="OPA5" s="4"/>
      <c r="OPB5" s="1"/>
      <c r="OPC5" s="1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27"/>
      <c r="OQA5" s="31"/>
      <c r="OQB5" s="4"/>
      <c r="OQC5" s="1"/>
      <c r="OQD5" s="1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27"/>
      <c r="ORB5" s="31"/>
      <c r="ORC5" s="4"/>
      <c r="ORD5" s="1"/>
      <c r="ORE5" s="1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27"/>
      <c r="OSC5" s="31"/>
      <c r="OSD5" s="4"/>
      <c r="OSE5" s="1"/>
      <c r="OSF5" s="1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27"/>
      <c r="OTD5" s="31"/>
      <c r="OTE5" s="4"/>
      <c r="OTF5" s="1"/>
      <c r="OTG5" s="1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27"/>
      <c r="OUE5" s="31"/>
      <c r="OUF5" s="4"/>
      <c r="OUG5" s="1"/>
      <c r="OUH5" s="1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27"/>
      <c r="OVF5" s="31"/>
      <c r="OVG5" s="4"/>
      <c r="OVH5" s="1"/>
      <c r="OVI5" s="1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27"/>
      <c r="OWG5" s="31"/>
      <c r="OWH5" s="4"/>
      <c r="OWI5" s="1"/>
      <c r="OWJ5" s="1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27"/>
      <c r="OXH5" s="31"/>
      <c r="OXI5" s="4"/>
      <c r="OXJ5" s="1"/>
      <c r="OXK5" s="1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27"/>
      <c r="OYI5" s="31"/>
      <c r="OYJ5" s="4"/>
      <c r="OYK5" s="1"/>
      <c r="OYL5" s="1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27"/>
      <c r="OZJ5" s="31"/>
      <c r="OZK5" s="4"/>
      <c r="OZL5" s="1"/>
      <c r="OZM5" s="1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27"/>
      <c r="PAK5" s="31"/>
      <c r="PAL5" s="4"/>
      <c r="PAM5" s="1"/>
      <c r="PAN5" s="1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27"/>
      <c r="PBL5" s="31"/>
      <c r="PBM5" s="4"/>
      <c r="PBN5" s="1"/>
      <c r="PBO5" s="1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27"/>
      <c r="PCM5" s="31"/>
      <c r="PCN5" s="4"/>
      <c r="PCO5" s="1"/>
      <c r="PCP5" s="1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27"/>
      <c r="PDN5" s="31"/>
      <c r="PDO5" s="4"/>
      <c r="PDP5" s="1"/>
      <c r="PDQ5" s="1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27"/>
      <c r="PEO5" s="31"/>
      <c r="PEP5" s="4"/>
      <c r="PEQ5" s="1"/>
      <c r="PER5" s="1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27"/>
      <c r="PFP5" s="31"/>
      <c r="PFQ5" s="4"/>
      <c r="PFR5" s="1"/>
      <c r="PFS5" s="1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27"/>
      <c r="PGQ5" s="31"/>
      <c r="PGR5" s="4"/>
      <c r="PGS5" s="1"/>
      <c r="PGT5" s="1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27"/>
      <c r="PHR5" s="31"/>
      <c r="PHS5" s="4"/>
      <c r="PHT5" s="1"/>
      <c r="PHU5" s="1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27"/>
      <c r="PIS5" s="31"/>
      <c r="PIT5" s="4"/>
      <c r="PIU5" s="1"/>
      <c r="PIV5" s="1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27"/>
      <c r="PJT5" s="31"/>
      <c r="PJU5" s="4"/>
      <c r="PJV5" s="1"/>
      <c r="PJW5" s="1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27"/>
      <c r="PKU5" s="31"/>
      <c r="PKV5" s="4"/>
      <c r="PKW5" s="1"/>
      <c r="PKX5" s="1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27"/>
      <c r="PLV5" s="31"/>
      <c r="PLW5" s="4"/>
      <c r="PLX5" s="1"/>
      <c r="PLY5" s="1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27"/>
      <c r="PMW5" s="31"/>
      <c r="PMX5" s="4"/>
      <c r="PMY5" s="1"/>
      <c r="PMZ5" s="1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27"/>
      <c r="PNX5" s="31"/>
      <c r="PNY5" s="4"/>
      <c r="PNZ5" s="1"/>
      <c r="POA5" s="1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27"/>
      <c r="POY5" s="31"/>
      <c r="POZ5" s="4"/>
      <c r="PPA5" s="1"/>
      <c r="PPB5" s="1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27"/>
      <c r="PPZ5" s="31"/>
      <c r="PQA5" s="4"/>
      <c r="PQB5" s="1"/>
      <c r="PQC5" s="1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27"/>
      <c r="PRA5" s="31"/>
      <c r="PRB5" s="4"/>
      <c r="PRC5" s="1"/>
      <c r="PRD5" s="1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27"/>
      <c r="PSB5" s="31"/>
      <c r="PSC5" s="4"/>
      <c r="PSD5" s="1"/>
      <c r="PSE5" s="1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27"/>
      <c r="PTC5" s="31"/>
      <c r="PTD5" s="4"/>
      <c r="PTE5" s="1"/>
      <c r="PTF5" s="1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27"/>
      <c r="PUD5" s="31"/>
      <c r="PUE5" s="4"/>
      <c r="PUF5" s="1"/>
      <c r="PUG5" s="1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27"/>
      <c r="PVE5" s="31"/>
      <c r="PVF5" s="4"/>
      <c r="PVG5" s="1"/>
      <c r="PVH5" s="1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27"/>
      <c r="PWF5" s="31"/>
      <c r="PWG5" s="4"/>
      <c r="PWH5" s="1"/>
      <c r="PWI5" s="1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27"/>
      <c r="PXG5" s="31"/>
      <c r="PXH5" s="4"/>
      <c r="PXI5" s="1"/>
      <c r="PXJ5" s="1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27"/>
      <c r="PYH5" s="31"/>
      <c r="PYI5" s="4"/>
      <c r="PYJ5" s="1"/>
      <c r="PYK5" s="1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27"/>
      <c r="PZI5" s="31"/>
      <c r="PZJ5" s="4"/>
      <c r="PZK5" s="1"/>
      <c r="PZL5" s="1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27"/>
      <c r="QAJ5" s="31"/>
      <c r="QAK5" s="4"/>
      <c r="QAL5" s="1"/>
      <c r="QAM5" s="1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27"/>
      <c r="QBK5" s="31"/>
      <c r="QBL5" s="4"/>
      <c r="QBM5" s="1"/>
      <c r="QBN5" s="1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27"/>
      <c r="QCL5" s="31"/>
      <c r="QCM5" s="4"/>
      <c r="QCN5" s="1"/>
      <c r="QCO5" s="1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27"/>
      <c r="QDM5" s="31"/>
      <c r="QDN5" s="4"/>
      <c r="QDO5" s="1"/>
      <c r="QDP5" s="1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27"/>
      <c r="QEN5" s="31"/>
      <c r="QEO5" s="4"/>
      <c r="QEP5" s="1"/>
      <c r="QEQ5" s="1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27"/>
      <c r="QFO5" s="31"/>
      <c r="QFP5" s="4"/>
      <c r="QFQ5" s="1"/>
      <c r="QFR5" s="1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27"/>
      <c r="QGP5" s="31"/>
      <c r="QGQ5" s="4"/>
      <c r="QGR5" s="1"/>
      <c r="QGS5" s="1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27"/>
      <c r="QHQ5" s="31"/>
      <c r="QHR5" s="4"/>
      <c r="QHS5" s="1"/>
      <c r="QHT5" s="1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27"/>
      <c r="QIR5" s="31"/>
      <c r="QIS5" s="4"/>
      <c r="QIT5" s="1"/>
      <c r="QIU5" s="1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27"/>
      <c r="QJS5" s="31"/>
      <c r="QJT5" s="4"/>
      <c r="QJU5" s="1"/>
      <c r="QJV5" s="1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27"/>
      <c r="QKT5" s="31"/>
      <c r="QKU5" s="4"/>
      <c r="QKV5" s="1"/>
      <c r="QKW5" s="1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27"/>
      <c r="QLU5" s="31"/>
      <c r="QLV5" s="4"/>
      <c r="QLW5" s="1"/>
      <c r="QLX5" s="1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27"/>
      <c r="QMV5" s="31"/>
      <c r="QMW5" s="4"/>
      <c r="QMX5" s="1"/>
      <c r="QMY5" s="1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27"/>
      <c r="QNW5" s="31"/>
      <c r="QNX5" s="4"/>
      <c r="QNY5" s="1"/>
      <c r="QNZ5" s="1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27"/>
      <c r="QOX5" s="31"/>
      <c r="QOY5" s="4"/>
      <c r="QOZ5" s="1"/>
      <c r="QPA5" s="1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27"/>
      <c r="QPY5" s="31"/>
      <c r="QPZ5" s="4"/>
      <c r="QQA5" s="1"/>
      <c r="QQB5" s="1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27"/>
      <c r="QQZ5" s="31"/>
      <c r="QRA5" s="4"/>
      <c r="QRB5" s="1"/>
      <c r="QRC5" s="1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27"/>
      <c r="QSA5" s="31"/>
      <c r="QSB5" s="4"/>
      <c r="QSC5" s="1"/>
      <c r="QSD5" s="1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27"/>
      <c r="QTB5" s="31"/>
      <c r="QTC5" s="4"/>
      <c r="QTD5" s="1"/>
      <c r="QTE5" s="1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27"/>
      <c r="QUC5" s="31"/>
      <c r="QUD5" s="4"/>
      <c r="QUE5" s="1"/>
      <c r="QUF5" s="1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27"/>
      <c r="QVD5" s="31"/>
      <c r="QVE5" s="4"/>
      <c r="QVF5" s="1"/>
      <c r="QVG5" s="1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27"/>
      <c r="QWE5" s="31"/>
      <c r="QWF5" s="4"/>
      <c r="QWG5" s="1"/>
      <c r="QWH5" s="1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27"/>
      <c r="QXF5" s="31"/>
      <c r="QXG5" s="4"/>
      <c r="QXH5" s="1"/>
      <c r="QXI5" s="1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27"/>
      <c r="QYG5" s="31"/>
      <c r="QYH5" s="4"/>
      <c r="QYI5" s="1"/>
      <c r="QYJ5" s="1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27"/>
      <c r="QZH5" s="31"/>
      <c r="QZI5" s="4"/>
      <c r="QZJ5" s="1"/>
      <c r="QZK5" s="1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27"/>
      <c r="RAI5" s="31"/>
      <c r="RAJ5" s="4"/>
      <c r="RAK5" s="1"/>
      <c r="RAL5" s="1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27"/>
      <c r="RBJ5" s="31"/>
      <c r="RBK5" s="4"/>
      <c r="RBL5" s="1"/>
      <c r="RBM5" s="1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27"/>
      <c r="RCK5" s="31"/>
      <c r="RCL5" s="4"/>
      <c r="RCM5" s="1"/>
      <c r="RCN5" s="1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27"/>
      <c r="RDL5" s="31"/>
      <c r="RDM5" s="4"/>
      <c r="RDN5" s="1"/>
      <c r="RDO5" s="1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27"/>
      <c r="REM5" s="31"/>
      <c r="REN5" s="4"/>
      <c r="REO5" s="1"/>
      <c r="REP5" s="1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27"/>
      <c r="RFN5" s="31"/>
      <c r="RFO5" s="4"/>
      <c r="RFP5" s="1"/>
      <c r="RFQ5" s="1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27"/>
      <c r="RGO5" s="31"/>
      <c r="RGP5" s="4"/>
      <c r="RGQ5" s="1"/>
      <c r="RGR5" s="1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27"/>
      <c r="RHP5" s="31"/>
      <c r="RHQ5" s="4"/>
      <c r="RHR5" s="1"/>
      <c r="RHS5" s="1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27"/>
      <c r="RIQ5" s="31"/>
      <c r="RIR5" s="4"/>
      <c r="RIS5" s="1"/>
      <c r="RIT5" s="1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27"/>
      <c r="RJR5" s="31"/>
      <c r="RJS5" s="4"/>
      <c r="RJT5" s="1"/>
      <c r="RJU5" s="1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27"/>
      <c r="RKS5" s="31"/>
      <c r="RKT5" s="4"/>
      <c r="RKU5" s="1"/>
      <c r="RKV5" s="1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27"/>
      <c r="RLT5" s="31"/>
      <c r="RLU5" s="4"/>
      <c r="RLV5" s="1"/>
      <c r="RLW5" s="1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27"/>
      <c r="RMU5" s="31"/>
      <c r="RMV5" s="4"/>
      <c r="RMW5" s="1"/>
      <c r="RMX5" s="1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27"/>
      <c r="RNV5" s="31"/>
      <c r="RNW5" s="4"/>
      <c r="RNX5" s="1"/>
      <c r="RNY5" s="1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27"/>
      <c r="ROW5" s="31"/>
      <c r="ROX5" s="4"/>
      <c r="ROY5" s="1"/>
      <c r="ROZ5" s="1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27"/>
      <c r="RPX5" s="31"/>
      <c r="RPY5" s="4"/>
      <c r="RPZ5" s="1"/>
      <c r="RQA5" s="1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27"/>
      <c r="RQY5" s="31"/>
      <c r="RQZ5" s="4"/>
      <c r="RRA5" s="1"/>
      <c r="RRB5" s="1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27"/>
      <c r="RRZ5" s="31"/>
      <c r="RSA5" s="4"/>
      <c r="RSB5" s="1"/>
      <c r="RSC5" s="1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27"/>
      <c r="RTA5" s="31"/>
      <c r="RTB5" s="4"/>
      <c r="RTC5" s="1"/>
      <c r="RTD5" s="1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27"/>
      <c r="RUB5" s="31"/>
      <c r="RUC5" s="4"/>
      <c r="RUD5" s="1"/>
      <c r="RUE5" s="1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27"/>
      <c r="RVC5" s="31"/>
      <c r="RVD5" s="4"/>
      <c r="RVE5" s="1"/>
      <c r="RVF5" s="1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27"/>
      <c r="RWD5" s="31"/>
      <c r="RWE5" s="4"/>
      <c r="RWF5" s="1"/>
      <c r="RWG5" s="1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27"/>
      <c r="RXE5" s="31"/>
      <c r="RXF5" s="4"/>
      <c r="RXG5" s="1"/>
      <c r="RXH5" s="1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27"/>
      <c r="RYF5" s="31"/>
      <c r="RYG5" s="4"/>
      <c r="RYH5" s="1"/>
      <c r="RYI5" s="1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27"/>
      <c r="RZG5" s="31"/>
      <c r="RZH5" s="4"/>
      <c r="RZI5" s="1"/>
      <c r="RZJ5" s="1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27"/>
      <c r="SAH5" s="31"/>
      <c r="SAI5" s="4"/>
      <c r="SAJ5" s="1"/>
      <c r="SAK5" s="1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27"/>
      <c r="SBI5" s="31"/>
      <c r="SBJ5" s="4"/>
      <c r="SBK5" s="1"/>
      <c r="SBL5" s="1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27"/>
      <c r="SCJ5" s="31"/>
      <c r="SCK5" s="4"/>
      <c r="SCL5" s="1"/>
      <c r="SCM5" s="1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27"/>
      <c r="SDK5" s="31"/>
      <c r="SDL5" s="4"/>
      <c r="SDM5" s="1"/>
      <c r="SDN5" s="1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27"/>
      <c r="SEL5" s="31"/>
      <c r="SEM5" s="4"/>
      <c r="SEN5" s="1"/>
      <c r="SEO5" s="1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27"/>
      <c r="SFM5" s="31"/>
      <c r="SFN5" s="4"/>
      <c r="SFO5" s="1"/>
      <c r="SFP5" s="1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27"/>
      <c r="SGN5" s="31"/>
      <c r="SGO5" s="4"/>
      <c r="SGP5" s="1"/>
      <c r="SGQ5" s="1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27"/>
      <c r="SHO5" s="31"/>
      <c r="SHP5" s="4"/>
      <c r="SHQ5" s="1"/>
      <c r="SHR5" s="1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27"/>
      <c r="SIP5" s="31"/>
      <c r="SIQ5" s="4"/>
      <c r="SIR5" s="1"/>
      <c r="SIS5" s="1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27"/>
      <c r="SJQ5" s="31"/>
      <c r="SJR5" s="4"/>
      <c r="SJS5" s="1"/>
      <c r="SJT5" s="1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27"/>
      <c r="SKR5" s="31"/>
      <c r="SKS5" s="4"/>
      <c r="SKT5" s="1"/>
      <c r="SKU5" s="1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27"/>
      <c r="SLS5" s="31"/>
      <c r="SLT5" s="4"/>
      <c r="SLU5" s="1"/>
      <c r="SLV5" s="1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27"/>
      <c r="SMT5" s="31"/>
      <c r="SMU5" s="4"/>
      <c r="SMV5" s="1"/>
      <c r="SMW5" s="1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27"/>
      <c r="SNU5" s="31"/>
      <c r="SNV5" s="4"/>
      <c r="SNW5" s="1"/>
      <c r="SNX5" s="1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27"/>
      <c r="SOV5" s="31"/>
      <c r="SOW5" s="4"/>
      <c r="SOX5" s="1"/>
      <c r="SOY5" s="1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27"/>
      <c r="SPW5" s="31"/>
      <c r="SPX5" s="4"/>
      <c r="SPY5" s="1"/>
      <c r="SPZ5" s="1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27"/>
      <c r="SQX5" s="31"/>
      <c r="SQY5" s="4"/>
      <c r="SQZ5" s="1"/>
      <c r="SRA5" s="1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27"/>
      <c r="SRY5" s="31"/>
      <c r="SRZ5" s="4"/>
      <c r="SSA5" s="1"/>
      <c r="SSB5" s="1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27"/>
      <c r="SSZ5" s="31"/>
      <c r="STA5" s="4"/>
      <c r="STB5" s="1"/>
      <c r="STC5" s="1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27"/>
      <c r="SUA5" s="31"/>
      <c r="SUB5" s="4"/>
      <c r="SUC5" s="1"/>
      <c r="SUD5" s="1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27"/>
      <c r="SVB5" s="31"/>
      <c r="SVC5" s="4"/>
      <c r="SVD5" s="1"/>
      <c r="SVE5" s="1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27"/>
      <c r="SWC5" s="31"/>
      <c r="SWD5" s="4"/>
      <c r="SWE5" s="1"/>
      <c r="SWF5" s="1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27"/>
      <c r="SXD5" s="31"/>
      <c r="SXE5" s="4"/>
      <c r="SXF5" s="1"/>
      <c r="SXG5" s="1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27"/>
      <c r="SYE5" s="31"/>
      <c r="SYF5" s="4"/>
      <c r="SYG5" s="1"/>
      <c r="SYH5" s="1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27"/>
      <c r="SZF5" s="31"/>
      <c r="SZG5" s="4"/>
      <c r="SZH5" s="1"/>
      <c r="SZI5" s="1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27"/>
      <c r="TAG5" s="31"/>
      <c r="TAH5" s="4"/>
      <c r="TAI5" s="1"/>
      <c r="TAJ5" s="1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27"/>
      <c r="TBH5" s="31"/>
      <c r="TBI5" s="4"/>
      <c r="TBJ5" s="1"/>
      <c r="TBK5" s="1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27"/>
      <c r="TCI5" s="31"/>
      <c r="TCJ5" s="4"/>
      <c r="TCK5" s="1"/>
      <c r="TCL5" s="1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27"/>
      <c r="TDJ5" s="31"/>
      <c r="TDK5" s="4"/>
      <c r="TDL5" s="1"/>
      <c r="TDM5" s="1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27"/>
      <c r="TEK5" s="31"/>
      <c r="TEL5" s="4"/>
      <c r="TEM5" s="1"/>
      <c r="TEN5" s="1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27"/>
      <c r="TFL5" s="31"/>
      <c r="TFM5" s="4"/>
      <c r="TFN5" s="1"/>
      <c r="TFO5" s="1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27"/>
      <c r="TGM5" s="31"/>
      <c r="TGN5" s="4"/>
      <c r="TGO5" s="1"/>
      <c r="TGP5" s="1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27"/>
      <c r="THN5" s="31"/>
      <c r="THO5" s="4"/>
      <c r="THP5" s="1"/>
      <c r="THQ5" s="1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27"/>
      <c r="TIO5" s="31"/>
      <c r="TIP5" s="4"/>
      <c r="TIQ5" s="1"/>
      <c r="TIR5" s="1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27"/>
      <c r="TJP5" s="31"/>
      <c r="TJQ5" s="4"/>
      <c r="TJR5" s="1"/>
      <c r="TJS5" s="1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27"/>
      <c r="TKQ5" s="31"/>
      <c r="TKR5" s="4"/>
      <c r="TKS5" s="1"/>
      <c r="TKT5" s="1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27"/>
      <c r="TLR5" s="31"/>
      <c r="TLS5" s="4"/>
      <c r="TLT5" s="1"/>
      <c r="TLU5" s="1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27"/>
      <c r="TMS5" s="31"/>
      <c r="TMT5" s="4"/>
      <c r="TMU5" s="1"/>
      <c r="TMV5" s="1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27"/>
      <c r="TNT5" s="31"/>
      <c r="TNU5" s="4"/>
      <c r="TNV5" s="1"/>
      <c r="TNW5" s="1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27"/>
      <c r="TOU5" s="31"/>
      <c r="TOV5" s="4"/>
      <c r="TOW5" s="1"/>
      <c r="TOX5" s="1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27"/>
      <c r="TPV5" s="31"/>
      <c r="TPW5" s="4"/>
      <c r="TPX5" s="1"/>
      <c r="TPY5" s="1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27"/>
      <c r="TQW5" s="31"/>
      <c r="TQX5" s="4"/>
      <c r="TQY5" s="1"/>
      <c r="TQZ5" s="1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27"/>
      <c r="TRX5" s="31"/>
      <c r="TRY5" s="4"/>
      <c r="TRZ5" s="1"/>
      <c r="TSA5" s="1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27"/>
      <c r="TSY5" s="31"/>
      <c r="TSZ5" s="4"/>
      <c r="TTA5" s="1"/>
      <c r="TTB5" s="1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27"/>
      <c r="TTZ5" s="31"/>
      <c r="TUA5" s="4"/>
      <c r="TUB5" s="1"/>
      <c r="TUC5" s="1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27"/>
      <c r="TVA5" s="31"/>
      <c r="TVB5" s="4"/>
      <c r="TVC5" s="1"/>
      <c r="TVD5" s="1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27"/>
      <c r="TWB5" s="31"/>
      <c r="TWC5" s="4"/>
      <c r="TWD5" s="1"/>
      <c r="TWE5" s="1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27"/>
      <c r="TXC5" s="31"/>
      <c r="TXD5" s="4"/>
      <c r="TXE5" s="1"/>
      <c r="TXF5" s="1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27"/>
      <c r="TYD5" s="31"/>
      <c r="TYE5" s="4"/>
      <c r="TYF5" s="1"/>
      <c r="TYG5" s="1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27"/>
      <c r="TZE5" s="31"/>
      <c r="TZF5" s="4"/>
      <c r="TZG5" s="1"/>
      <c r="TZH5" s="1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27"/>
      <c r="UAF5" s="31"/>
      <c r="UAG5" s="4"/>
      <c r="UAH5" s="1"/>
      <c r="UAI5" s="1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27"/>
      <c r="UBG5" s="31"/>
      <c r="UBH5" s="4"/>
      <c r="UBI5" s="1"/>
      <c r="UBJ5" s="1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27"/>
      <c r="UCH5" s="31"/>
      <c r="UCI5" s="4"/>
      <c r="UCJ5" s="1"/>
      <c r="UCK5" s="1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27"/>
      <c r="UDI5" s="31"/>
      <c r="UDJ5" s="4"/>
      <c r="UDK5" s="1"/>
      <c r="UDL5" s="1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27"/>
      <c r="UEJ5" s="31"/>
      <c r="UEK5" s="4"/>
      <c r="UEL5" s="1"/>
      <c r="UEM5" s="1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27"/>
      <c r="UFK5" s="31"/>
      <c r="UFL5" s="4"/>
      <c r="UFM5" s="1"/>
      <c r="UFN5" s="1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27"/>
      <c r="UGL5" s="31"/>
      <c r="UGM5" s="4"/>
      <c r="UGN5" s="1"/>
      <c r="UGO5" s="1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27"/>
      <c r="UHM5" s="31"/>
      <c r="UHN5" s="4"/>
      <c r="UHO5" s="1"/>
      <c r="UHP5" s="1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27"/>
      <c r="UIN5" s="31"/>
      <c r="UIO5" s="4"/>
      <c r="UIP5" s="1"/>
      <c r="UIQ5" s="1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27"/>
      <c r="UJO5" s="31"/>
      <c r="UJP5" s="4"/>
      <c r="UJQ5" s="1"/>
      <c r="UJR5" s="1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27"/>
      <c r="UKP5" s="31"/>
      <c r="UKQ5" s="4"/>
      <c r="UKR5" s="1"/>
      <c r="UKS5" s="1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27"/>
      <c r="ULQ5" s="31"/>
      <c r="ULR5" s="4"/>
      <c r="ULS5" s="1"/>
      <c r="ULT5" s="1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27"/>
      <c r="UMR5" s="31"/>
      <c r="UMS5" s="4"/>
      <c r="UMT5" s="1"/>
      <c r="UMU5" s="1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27"/>
      <c r="UNS5" s="31"/>
      <c r="UNT5" s="4"/>
      <c r="UNU5" s="1"/>
      <c r="UNV5" s="1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27"/>
      <c r="UOT5" s="31"/>
      <c r="UOU5" s="4"/>
      <c r="UOV5" s="1"/>
      <c r="UOW5" s="1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27"/>
      <c r="UPU5" s="31"/>
      <c r="UPV5" s="4"/>
      <c r="UPW5" s="1"/>
      <c r="UPX5" s="1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27"/>
      <c r="UQV5" s="31"/>
      <c r="UQW5" s="4"/>
      <c r="UQX5" s="1"/>
      <c r="UQY5" s="1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27"/>
      <c r="URW5" s="31"/>
      <c r="URX5" s="4"/>
      <c r="URY5" s="1"/>
      <c r="URZ5" s="1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27"/>
      <c r="USX5" s="31"/>
      <c r="USY5" s="4"/>
      <c r="USZ5" s="1"/>
      <c r="UTA5" s="1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27"/>
      <c r="UTY5" s="31"/>
      <c r="UTZ5" s="4"/>
      <c r="UUA5" s="1"/>
      <c r="UUB5" s="1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27"/>
      <c r="UUZ5" s="31"/>
      <c r="UVA5" s="4"/>
      <c r="UVB5" s="1"/>
      <c r="UVC5" s="1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27"/>
      <c r="UWA5" s="31"/>
      <c r="UWB5" s="4"/>
      <c r="UWC5" s="1"/>
      <c r="UWD5" s="1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27"/>
      <c r="UXB5" s="31"/>
      <c r="UXC5" s="4"/>
      <c r="UXD5" s="1"/>
      <c r="UXE5" s="1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27"/>
      <c r="UYC5" s="31"/>
      <c r="UYD5" s="4"/>
      <c r="UYE5" s="1"/>
      <c r="UYF5" s="1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27"/>
      <c r="UZD5" s="31"/>
      <c r="UZE5" s="4"/>
      <c r="UZF5" s="1"/>
      <c r="UZG5" s="1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27"/>
      <c r="VAE5" s="31"/>
      <c r="VAF5" s="4"/>
      <c r="VAG5" s="1"/>
      <c r="VAH5" s="1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27"/>
      <c r="VBF5" s="31"/>
      <c r="VBG5" s="4"/>
      <c r="VBH5" s="1"/>
      <c r="VBI5" s="1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27"/>
      <c r="VCG5" s="31"/>
      <c r="VCH5" s="4"/>
      <c r="VCI5" s="1"/>
      <c r="VCJ5" s="1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27"/>
      <c r="VDH5" s="31"/>
      <c r="VDI5" s="4"/>
      <c r="VDJ5" s="1"/>
      <c r="VDK5" s="1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27"/>
      <c r="VEI5" s="31"/>
      <c r="VEJ5" s="4"/>
      <c r="VEK5" s="1"/>
      <c r="VEL5" s="1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27"/>
      <c r="VFJ5" s="31"/>
      <c r="VFK5" s="4"/>
      <c r="VFL5" s="1"/>
      <c r="VFM5" s="1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27"/>
      <c r="VGK5" s="31"/>
      <c r="VGL5" s="4"/>
      <c r="VGM5" s="1"/>
      <c r="VGN5" s="1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27"/>
      <c r="VHL5" s="31"/>
      <c r="VHM5" s="4"/>
      <c r="VHN5" s="1"/>
      <c r="VHO5" s="1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27"/>
      <c r="VIM5" s="31"/>
      <c r="VIN5" s="4"/>
      <c r="VIO5" s="1"/>
      <c r="VIP5" s="1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27"/>
      <c r="VJN5" s="31"/>
      <c r="VJO5" s="4"/>
      <c r="VJP5" s="1"/>
      <c r="VJQ5" s="1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27"/>
      <c r="VKO5" s="31"/>
      <c r="VKP5" s="4"/>
      <c r="VKQ5" s="1"/>
      <c r="VKR5" s="1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27"/>
      <c r="VLP5" s="31"/>
      <c r="VLQ5" s="4"/>
      <c r="VLR5" s="1"/>
      <c r="VLS5" s="1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27"/>
      <c r="VMQ5" s="31"/>
      <c r="VMR5" s="4"/>
      <c r="VMS5" s="1"/>
      <c r="VMT5" s="1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27"/>
      <c r="VNR5" s="31"/>
      <c r="VNS5" s="4"/>
      <c r="VNT5" s="1"/>
      <c r="VNU5" s="1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27"/>
      <c r="VOS5" s="31"/>
      <c r="VOT5" s="4"/>
      <c r="VOU5" s="1"/>
      <c r="VOV5" s="1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27"/>
      <c r="VPT5" s="31"/>
      <c r="VPU5" s="4"/>
      <c r="VPV5" s="1"/>
      <c r="VPW5" s="1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27"/>
      <c r="VQU5" s="31"/>
      <c r="VQV5" s="4"/>
      <c r="VQW5" s="1"/>
      <c r="VQX5" s="1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27"/>
      <c r="VRV5" s="31"/>
      <c r="VRW5" s="4"/>
      <c r="VRX5" s="1"/>
      <c r="VRY5" s="1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27"/>
      <c r="VSW5" s="31"/>
      <c r="VSX5" s="4"/>
      <c r="VSY5" s="1"/>
      <c r="VSZ5" s="1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27"/>
      <c r="VTX5" s="31"/>
      <c r="VTY5" s="4"/>
      <c r="VTZ5" s="1"/>
      <c r="VUA5" s="1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27"/>
      <c r="VUY5" s="31"/>
      <c r="VUZ5" s="4"/>
      <c r="VVA5" s="1"/>
      <c r="VVB5" s="1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27"/>
      <c r="VVZ5" s="31"/>
      <c r="VWA5" s="4"/>
      <c r="VWB5" s="1"/>
      <c r="VWC5" s="1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27"/>
      <c r="VXA5" s="31"/>
      <c r="VXB5" s="4"/>
      <c r="VXC5" s="1"/>
      <c r="VXD5" s="1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27"/>
      <c r="VYB5" s="31"/>
      <c r="VYC5" s="4"/>
      <c r="VYD5" s="1"/>
      <c r="VYE5" s="1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27"/>
      <c r="VZC5" s="31"/>
      <c r="VZD5" s="4"/>
      <c r="VZE5" s="1"/>
      <c r="VZF5" s="1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27"/>
      <c r="WAD5" s="31"/>
      <c r="WAE5" s="4"/>
      <c r="WAF5" s="1"/>
      <c r="WAG5" s="1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27"/>
      <c r="WBE5" s="31"/>
      <c r="WBF5" s="4"/>
      <c r="WBG5" s="1"/>
      <c r="WBH5" s="1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27"/>
      <c r="WCF5" s="31"/>
      <c r="WCG5" s="4"/>
      <c r="WCH5" s="1"/>
      <c r="WCI5" s="1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27"/>
      <c r="WDG5" s="31"/>
      <c r="WDH5" s="4"/>
      <c r="WDI5" s="1"/>
      <c r="WDJ5" s="1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27"/>
      <c r="WEH5" s="31"/>
      <c r="WEI5" s="4"/>
      <c r="WEJ5" s="1"/>
      <c r="WEK5" s="1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27"/>
      <c r="WFI5" s="31"/>
      <c r="WFJ5" s="4"/>
      <c r="WFK5" s="1"/>
      <c r="WFL5" s="1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27"/>
      <c r="WGJ5" s="31"/>
      <c r="WGK5" s="4"/>
      <c r="WGL5" s="1"/>
      <c r="WGM5" s="1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27"/>
      <c r="WHK5" s="31"/>
      <c r="WHL5" s="4"/>
      <c r="WHM5" s="1"/>
      <c r="WHN5" s="1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27"/>
      <c r="WIL5" s="31"/>
      <c r="WIM5" s="4"/>
      <c r="WIN5" s="1"/>
      <c r="WIO5" s="1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27"/>
      <c r="WJM5" s="31"/>
      <c r="WJN5" s="4"/>
      <c r="WJO5" s="1"/>
      <c r="WJP5" s="1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27"/>
      <c r="WKN5" s="31"/>
      <c r="WKO5" s="4"/>
      <c r="WKP5" s="1"/>
      <c r="WKQ5" s="1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27"/>
      <c r="WLO5" s="31"/>
      <c r="WLP5" s="4"/>
      <c r="WLQ5" s="1"/>
      <c r="WLR5" s="1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27"/>
      <c r="WMP5" s="31"/>
      <c r="WMQ5" s="4"/>
      <c r="WMR5" s="1"/>
      <c r="WMS5" s="1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27"/>
      <c r="WNQ5" s="31"/>
      <c r="WNR5" s="4"/>
      <c r="WNS5" s="1"/>
      <c r="WNT5" s="1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27"/>
      <c r="WOR5" s="31"/>
      <c r="WOS5" s="4"/>
      <c r="WOT5" s="1"/>
      <c r="WOU5" s="1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27"/>
      <c r="WPS5" s="31"/>
      <c r="WPT5" s="4"/>
      <c r="WPU5" s="1"/>
      <c r="WPV5" s="1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27"/>
      <c r="WQT5" s="31"/>
      <c r="WQU5" s="4"/>
      <c r="WQV5" s="1"/>
      <c r="WQW5" s="1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27"/>
      <c r="WRU5" s="31"/>
      <c r="WRV5" s="4"/>
      <c r="WRW5" s="1"/>
      <c r="WRX5" s="1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27"/>
      <c r="WSV5" s="31"/>
      <c r="WSW5" s="4"/>
      <c r="WSX5" s="1"/>
      <c r="WSY5" s="1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27"/>
      <c r="WTW5" s="31"/>
      <c r="WTX5" s="4"/>
      <c r="WTY5" s="1"/>
      <c r="WTZ5" s="1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27"/>
      <c r="WUX5" s="31"/>
      <c r="WUY5" s="4"/>
      <c r="WUZ5" s="1"/>
      <c r="WVA5" s="1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27"/>
      <c r="WVY5" s="31"/>
      <c r="WVZ5" s="4"/>
      <c r="WWA5" s="1"/>
      <c r="WWB5" s="1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27"/>
      <c r="WWZ5" s="31"/>
      <c r="WXA5" s="4"/>
      <c r="WXB5" s="1"/>
      <c r="WXC5" s="1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27"/>
      <c r="WYA5" s="31"/>
      <c r="WYB5" s="4"/>
      <c r="WYC5" s="1"/>
      <c r="WYD5" s="1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27"/>
      <c r="WZB5" s="31"/>
      <c r="WZC5" s="4"/>
      <c r="WZD5" s="1"/>
      <c r="WZE5" s="1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27"/>
      <c r="XAC5" s="31"/>
      <c r="XAD5" s="4"/>
      <c r="XAE5" s="1"/>
      <c r="XAF5" s="1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27"/>
      <c r="XBD5" s="31"/>
      <c r="XBE5" s="4"/>
      <c r="XBF5" s="1"/>
      <c r="XBG5" s="1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27"/>
      <c r="XCE5" s="31"/>
      <c r="XCF5" s="4"/>
      <c r="XCG5" s="1"/>
      <c r="XCH5" s="1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27"/>
      <c r="XDF5" s="31"/>
      <c r="XDG5" s="4"/>
      <c r="XDH5" s="1"/>
      <c r="XDI5" s="1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27"/>
      <c r="XEG5" s="31"/>
      <c r="XEH5" s="4"/>
      <c r="XEI5" s="1"/>
      <c r="XEJ5" s="1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</row>
    <row r="6" spans="1:16376" ht="15.75" x14ac:dyDescent="0.25">
      <c r="A6" s="2"/>
      <c r="B6" s="31"/>
      <c r="C6" s="4"/>
      <c r="D6" s="1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82"/>
      <c r="V6" s="7"/>
      <c r="W6" s="7"/>
      <c r="X6" s="7"/>
      <c r="Y6" s="27"/>
      <c r="Z6" s="31"/>
      <c r="AA6" s="4"/>
      <c r="AB6" s="1"/>
      <c r="AC6" s="1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27"/>
      <c r="BA6" s="31"/>
      <c r="BB6" s="4"/>
      <c r="BC6" s="1"/>
      <c r="BD6" s="1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27"/>
      <c r="CB6" s="31"/>
      <c r="CC6" s="4"/>
      <c r="CD6" s="1"/>
      <c r="CE6" s="1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27"/>
      <c r="DC6" s="31"/>
      <c r="DD6" s="4"/>
      <c r="DE6" s="1"/>
      <c r="DF6" s="1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27"/>
      <c r="ED6" s="31"/>
      <c r="EE6" s="4"/>
      <c r="EF6" s="1"/>
      <c r="EG6" s="1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27"/>
      <c r="FE6" s="31"/>
      <c r="FF6" s="4"/>
      <c r="FG6" s="1"/>
      <c r="FH6" s="1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27"/>
      <c r="GF6" s="31"/>
      <c r="GG6" s="4"/>
      <c r="GH6" s="1"/>
      <c r="GI6" s="1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27"/>
      <c r="HG6" s="31"/>
      <c r="HH6" s="4"/>
      <c r="HI6" s="1"/>
      <c r="HJ6" s="1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27"/>
      <c r="IH6" s="31"/>
      <c r="II6" s="4"/>
      <c r="IJ6" s="1"/>
      <c r="IK6" s="1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27"/>
      <c r="JI6" s="31"/>
      <c r="JJ6" s="4"/>
      <c r="JK6" s="1"/>
      <c r="JL6" s="1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27"/>
      <c r="KJ6" s="31"/>
      <c r="KK6" s="4"/>
      <c r="KL6" s="1"/>
      <c r="KM6" s="1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27"/>
      <c r="LK6" s="31"/>
      <c r="LL6" s="4"/>
      <c r="LM6" s="1"/>
      <c r="LN6" s="1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27"/>
      <c r="ML6" s="31"/>
      <c r="MM6" s="4"/>
      <c r="MN6" s="1"/>
      <c r="MO6" s="1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27"/>
      <c r="NM6" s="31"/>
      <c r="NN6" s="4"/>
      <c r="NO6" s="1"/>
      <c r="NP6" s="1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27"/>
      <c r="ON6" s="31"/>
      <c r="OO6" s="4"/>
      <c r="OP6" s="1"/>
      <c r="OQ6" s="1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27"/>
      <c r="PO6" s="31"/>
      <c r="PP6" s="4"/>
      <c r="PQ6" s="1"/>
      <c r="PR6" s="1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27"/>
      <c r="QP6" s="31"/>
      <c r="QQ6" s="4"/>
      <c r="QR6" s="1"/>
      <c r="QS6" s="1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27"/>
      <c r="RQ6" s="31"/>
      <c r="RR6" s="4"/>
      <c r="RS6" s="1"/>
      <c r="RT6" s="1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27"/>
      <c r="SR6" s="31"/>
      <c r="SS6" s="4"/>
      <c r="ST6" s="1"/>
      <c r="SU6" s="1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27"/>
      <c r="TS6" s="31"/>
      <c r="TT6" s="4"/>
      <c r="TU6" s="1"/>
      <c r="TV6" s="1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27"/>
      <c r="UT6" s="31"/>
      <c r="UU6" s="4"/>
      <c r="UV6" s="1"/>
      <c r="UW6" s="1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27"/>
      <c r="VU6" s="31"/>
      <c r="VV6" s="4"/>
      <c r="VW6" s="1"/>
      <c r="VX6" s="1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27"/>
      <c r="WV6" s="31"/>
      <c r="WW6" s="4"/>
      <c r="WX6" s="1"/>
      <c r="WY6" s="1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27"/>
      <c r="XW6" s="31"/>
      <c r="XX6" s="4"/>
      <c r="XY6" s="1"/>
      <c r="XZ6" s="1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27"/>
      <c r="YX6" s="31"/>
      <c r="YY6" s="4"/>
      <c r="YZ6" s="1"/>
      <c r="ZA6" s="1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27"/>
      <c r="ZY6" s="31"/>
      <c r="ZZ6" s="4"/>
      <c r="AAA6" s="1"/>
      <c r="AAB6" s="1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27"/>
      <c r="AAZ6" s="31"/>
      <c r="ABA6" s="4"/>
      <c r="ABB6" s="1"/>
      <c r="ABC6" s="1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27"/>
      <c r="ACA6" s="31"/>
      <c r="ACB6" s="4"/>
      <c r="ACC6" s="1"/>
      <c r="ACD6" s="1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27"/>
      <c r="ADB6" s="31"/>
      <c r="ADC6" s="4"/>
      <c r="ADD6" s="1"/>
      <c r="ADE6" s="1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27"/>
      <c r="AEC6" s="31"/>
      <c r="AED6" s="4"/>
      <c r="AEE6" s="1"/>
      <c r="AEF6" s="1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27"/>
      <c r="AFD6" s="31"/>
      <c r="AFE6" s="4"/>
      <c r="AFF6" s="1"/>
      <c r="AFG6" s="1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27"/>
      <c r="AGE6" s="31"/>
      <c r="AGF6" s="4"/>
      <c r="AGG6" s="1"/>
      <c r="AGH6" s="1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27"/>
      <c r="AHF6" s="31"/>
      <c r="AHG6" s="4"/>
      <c r="AHH6" s="1"/>
      <c r="AHI6" s="1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27"/>
      <c r="AIG6" s="31"/>
      <c r="AIH6" s="4"/>
      <c r="AII6" s="1"/>
      <c r="AIJ6" s="1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27"/>
      <c r="AJH6" s="31"/>
      <c r="AJI6" s="4"/>
      <c r="AJJ6" s="1"/>
      <c r="AJK6" s="1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27"/>
      <c r="AKI6" s="31"/>
      <c r="AKJ6" s="4"/>
      <c r="AKK6" s="1"/>
      <c r="AKL6" s="1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27"/>
      <c r="ALJ6" s="31"/>
      <c r="ALK6" s="4"/>
      <c r="ALL6" s="1"/>
      <c r="ALM6" s="1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27"/>
      <c r="AMK6" s="31"/>
      <c r="AML6" s="4"/>
      <c r="AMM6" s="1"/>
      <c r="AMN6" s="1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27"/>
      <c r="ANL6" s="31"/>
      <c r="ANM6" s="4"/>
      <c r="ANN6" s="1"/>
      <c r="ANO6" s="1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27"/>
      <c r="AOM6" s="31"/>
      <c r="AON6" s="4"/>
      <c r="AOO6" s="1"/>
      <c r="AOP6" s="1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27"/>
      <c r="APN6" s="31"/>
      <c r="APO6" s="4"/>
      <c r="APP6" s="1"/>
      <c r="APQ6" s="1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27"/>
      <c r="AQO6" s="31"/>
      <c r="AQP6" s="4"/>
      <c r="AQQ6" s="1"/>
      <c r="AQR6" s="1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27"/>
      <c r="ARP6" s="31"/>
      <c r="ARQ6" s="4"/>
      <c r="ARR6" s="1"/>
      <c r="ARS6" s="1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27"/>
      <c r="ASQ6" s="31"/>
      <c r="ASR6" s="4"/>
      <c r="ASS6" s="1"/>
      <c r="AST6" s="1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27"/>
      <c r="ATR6" s="31"/>
      <c r="ATS6" s="4"/>
      <c r="ATT6" s="1"/>
      <c r="ATU6" s="1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27"/>
      <c r="AUS6" s="31"/>
      <c r="AUT6" s="4"/>
      <c r="AUU6" s="1"/>
      <c r="AUV6" s="1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27"/>
      <c r="AVT6" s="31"/>
      <c r="AVU6" s="4"/>
      <c r="AVV6" s="1"/>
      <c r="AVW6" s="1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27"/>
      <c r="AWU6" s="31"/>
      <c r="AWV6" s="4"/>
      <c r="AWW6" s="1"/>
      <c r="AWX6" s="1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27"/>
      <c r="AXV6" s="31"/>
      <c r="AXW6" s="4"/>
      <c r="AXX6" s="1"/>
      <c r="AXY6" s="1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27"/>
      <c r="AYW6" s="31"/>
      <c r="AYX6" s="4"/>
      <c r="AYY6" s="1"/>
      <c r="AYZ6" s="1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27"/>
      <c r="AZX6" s="31"/>
      <c r="AZY6" s="4"/>
      <c r="AZZ6" s="1"/>
      <c r="BAA6" s="1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27"/>
      <c r="BAY6" s="31"/>
      <c r="BAZ6" s="4"/>
      <c r="BBA6" s="1"/>
      <c r="BBB6" s="1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27"/>
      <c r="BBZ6" s="31"/>
      <c r="BCA6" s="4"/>
      <c r="BCB6" s="1"/>
      <c r="BCC6" s="1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27"/>
      <c r="BDA6" s="31"/>
      <c r="BDB6" s="4"/>
      <c r="BDC6" s="1"/>
      <c r="BDD6" s="1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27"/>
      <c r="BEB6" s="31"/>
      <c r="BEC6" s="4"/>
      <c r="BED6" s="1"/>
      <c r="BEE6" s="1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27"/>
      <c r="BFC6" s="31"/>
      <c r="BFD6" s="4"/>
      <c r="BFE6" s="1"/>
      <c r="BFF6" s="1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27"/>
      <c r="BGD6" s="31"/>
      <c r="BGE6" s="4"/>
      <c r="BGF6" s="1"/>
      <c r="BGG6" s="1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27"/>
      <c r="BHE6" s="31"/>
      <c r="BHF6" s="4"/>
      <c r="BHG6" s="1"/>
      <c r="BHH6" s="1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27"/>
      <c r="BIF6" s="31"/>
      <c r="BIG6" s="4"/>
      <c r="BIH6" s="1"/>
      <c r="BII6" s="1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27"/>
      <c r="BJG6" s="31"/>
      <c r="BJH6" s="4"/>
      <c r="BJI6" s="1"/>
      <c r="BJJ6" s="1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27"/>
      <c r="BKH6" s="31"/>
      <c r="BKI6" s="4"/>
      <c r="BKJ6" s="1"/>
      <c r="BKK6" s="1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27"/>
      <c r="BLI6" s="31"/>
      <c r="BLJ6" s="4"/>
      <c r="BLK6" s="1"/>
      <c r="BLL6" s="1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27"/>
      <c r="BMJ6" s="31"/>
      <c r="BMK6" s="4"/>
      <c r="BML6" s="1"/>
      <c r="BMM6" s="1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27"/>
      <c r="BNK6" s="31"/>
      <c r="BNL6" s="4"/>
      <c r="BNM6" s="1"/>
      <c r="BNN6" s="1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27"/>
      <c r="BOL6" s="31"/>
      <c r="BOM6" s="4"/>
      <c r="BON6" s="1"/>
      <c r="BOO6" s="1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27"/>
      <c r="BPM6" s="31"/>
      <c r="BPN6" s="4"/>
      <c r="BPO6" s="1"/>
      <c r="BPP6" s="1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27"/>
      <c r="BQN6" s="31"/>
      <c r="BQO6" s="4"/>
      <c r="BQP6" s="1"/>
      <c r="BQQ6" s="1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27"/>
      <c r="BRO6" s="31"/>
      <c r="BRP6" s="4"/>
      <c r="BRQ6" s="1"/>
      <c r="BRR6" s="1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27"/>
      <c r="BSP6" s="31"/>
      <c r="BSQ6" s="4"/>
      <c r="BSR6" s="1"/>
      <c r="BSS6" s="1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27"/>
      <c r="BTQ6" s="31"/>
      <c r="BTR6" s="4"/>
      <c r="BTS6" s="1"/>
      <c r="BTT6" s="1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27"/>
      <c r="BUR6" s="31"/>
      <c r="BUS6" s="4"/>
      <c r="BUT6" s="1"/>
      <c r="BUU6" s="1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27"/>
      <c r="BVS6" s="31"/>
      <c r="BVT6" s="4"/>
      <c r="BVU6" s="1"/>
      <c r="BVV6" s="1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27"/>
      <c r="BWT6" s="31"/>
      <c r="BWU6" s="4"/>
      <c r="BWV6" s="1"/>
      <c r="BWW6" s="1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27"/>
      <c r="BXU6" s="31"/>
      <c r="BXV6" s="4"/>
      <c r="BXW6" s="1"/>
      <c r="BXX6" s="1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27"/>
      <c r="BYV6" s="31"/>
      <c r="BYW6" s="4"/>
      <c r="BYX6" s="1"/>
      <c r="BYY6" s="1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27"/>
      <c r="BZW6" s="31"/>
      <c r="BZX6" s="4"/>
      <c r="BZY6" s="1"/>
      <c r="BZZ6" s="1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27"/>
      <c r="CAX6" s="31"/>
      <c r="CAY6" s="4"/>
      <c r="CAZ6" s="1"/>
      <c r="CBA6" s="1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27"/>
      <c r="CBY6" s="31"/>
      <c r="CBZ6" s="4"/>
      <c r="CCA6" s="1"/>
      <c r="CCB6" s="1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27"/>
      <c r="CCZ6" s="31"/>
      <c r="CDA6" s="4"/>
      <c r="CDB6" s="1"/>
      <c r="CDC6" s="1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27"/>
      <c r="CEA6" s="31"/>
      <c r="CEB6" s="4"/>
      <c r="CEC6" s="1"/>
      <c r="CED6" s="1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27"/>
      <c r="CFB6" s="31"/>
      <c r="CFC6" s="4"/>
      <c r="CFD6" s="1"/>
      <c r="CFE6" s="1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27"/>
      <c r="CGC6" s="31"/>
      <c r="CGD6" s="4"/>
      <c r="CGE6" s="1"/>
      <c r="CGF6" s="1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27"/>
      <c r="CHD6" s="31"/>
      <c r="CHE6" s="4"/>
      <c r="CHF6" s="1"/>
      <c r="CHG6" s="1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27"/>
      <c r="CIE6" s="31"/>
      <c r="CIF6" s="4"/>
      <c r="CIG6" s="1"/>
      <c r="CIH6" s="1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27"/>
      <c r="CJF6" s="31"/>
      <c r="CJG6" s="4"/>
      <c r="CJH6" s="1"/>
      <c r="CJI6" s="1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27"/>
      <c r="CKG6" s="31"/>
      <c r="CKH6" s="4"/>
      <c r="CKI6" s="1"/>
      <c r="CKJ6" s="1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27"/>
      <c r="CLH6" s="31"/>
      <c r="CLI6" s="4"/>
      <c r="CLJ6" s="1"/>
      <c r="CLK6" s="1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27"/>
      <c r="CMI6" s="31"/>
      <c r="CMJ6" s="4"/>
      <c r="CMK6" s="1"/>
      <c r="CML6" s="1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27"/>
      <c r="CNJ6" s="31"/>
      <c r="CNK6" s="4"/>
      <c r="CNL6" s="1"/>
      <c r="CNM6" s="1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27"/>
      <c r="COK6" s="31"/>
      <c r="COL6" s="4"/>
      <c r="COM6" s="1"/>
      <c r="CON6" s="1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27"/>
      <c r="CPL6" s="31"/>
      <c r="CPM6" s="4"/>
      <c r="CPN6" s="1"/>
      <c r="CPO6" s="1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27"/>
      <c r="CQM6" s="31"/>
      <c r="CQN6" s="4"/>
      <c r="CQO6" s="1"/>
      <c r="CQP6" s="1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27"/>
      <c r="CRN6" s="31"/>
      <c r="CRO6" s="4"/>
      <c r="CRP6" s="1"/>
      <c r="CRQ6" s="1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27"/>
      <c r="CSO6" s="31"/>
      <c r="CSP6" s="4"/>
      <c r="CSQ6" s="1"/>
      <c r="CSR6" s="1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27"/>
      <c r="CTP6" s="31"/>
      <c r="CTQ6" s="4"/>
      <c r="CTR6" s="1"/>
      <c r="CTS6" s="1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27"/>
      <c r="CUQ6" s="31"/>
      <c r="CUR6" s="4"/>
      <c r="CUS6" s="1"/>
      <c r="CUT6" s="1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27"/>
      <c r="CVR6" s="31"/>
      <c r="CVS6" s="4"/>
      <c r="CVT6" s="1"/>
      <c r="CVU6" s="1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27"/>
      <c r="CWS6" s="31"/>
      <c r="CWT6" s="4"/>
      <c r="CWU6" s="1"/>
      <c r="CWV6" s="1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27"/>
      <c r="CXT6" s="31"/>
      <c r="CXU6" s="4"/>
      <c r="CXV6" s="1"/>
      <c r="CXW6" s="1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27"/>
      <c r="CYU6" s="31"/>
      <c r="CYV6" s="4"/>
      <c r="CYW6" s="1"/>
      <c r="CYX6" s="1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27"/>
      <c r="CZV6" s="31"/>
      <c r="CZW6" s="4"/>
      <c r="CZX6" s="1"/>
      <c r="CZY6" s="1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27"/>
      <c r="DAW6" s="31"/>
      <c r="DAX6" s="4"/>
      <c r="DAY6" s="1"/>
      <c r="DAZ6" s="1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27"/>
      <c r="DBX6" s="31"/>
      <c r="DBY6" s="4"/>
      <c r="DBZ6" s="1"/>
      <c r="DCA6" s="1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27"/>
      <c r="DCY6" s="31"/>
      <c r="DCZ6" s="4"/>
      <c r="DDA6" s="1"/>
      <c r="DDB6" s="1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27"/>
      <c r="DDZ6" s="31"/>
      <c r="DEA6" s="4"/>
      <c r="DEB6" s="1"/>
      <c r="DEC6" s="1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27"/>
      <c r="DFA6" s="31"/>
      <c r="DFB6" s="4"/>
      <c r="DFC6" s="1"/>
      <c r="DFD6" s="1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27"/>
      <c r="DGB6" s="31"/>
      <c r="DGC6" s="4"/>
      <c r="DGD6" s="1"/>
      <c r="DGE6" s="1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27"/>
      <c r="DHC6" s="31"/>
      <c r="DHD6" s="4"/>
      <c r="DHE6" s="1"/>
      <c r="DHF6" s="1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27"/>
      <c r="DID6" s="31"/>
      <c r="DIE6" s="4"/>
      <c r="DIF6" s="1"/>
      <c r="DIG6" s="1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27"/>
      <c r="DJE6" s="31"/>
      <c r="DJF6" s="4"/>
      <c r="DJG6" s="1"/>
      <c r="DJH6" s="1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27"/>
      <c r="DKF6" s="31"/>
      <c r="DKG6" s="4"/>
      <c r="DKH6" s="1"/>
      <c r="DKI6" s="1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27"/>
      <c r="DLG6" s="31"/>
      <c r="DLH6" s="4"/>
      <c r="DLI6" s="1"/>
      <c r="DLJ6" s="1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27"/>
      <c r="DMH6" s="31"/>
      <c r="DMI6" s="4"/>
      <c r="DMJ6" s="1"/>
      <c r="DMK6" s="1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27"/>
      <c r="DNI6" s="31"/>
      <c r="DNJ6" s="4"/>
      <c r="DNK6" s="1"/>
      <c r="DNL6" s="1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27"/>
      <c r="DOJ6" s="31"/>
      <c r="DOK6" s="4"/>
      <c r="DOL6" s="1"/>
      <c r="DOM6" s="1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27"/>
      <c r="DPK6" s="31"/>
      <c r="DPL6" s="4"/>
      <c r="DPM6" s="1"/>
      <c r="DPN6" s="1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27"/>
      <c r="DQL6" s="31"/>
      <c r="DQM6" s="4"/>
      <c r="DQN6" s="1"/>
      <c r="DQO6" s="1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27"/>
      <c r="DRM6" s="31"/>
      <c r="DRN6" s="4"/>
      <c r="DRO6" s="1"/>
      <c r="DRP6" s="1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27"/>
      <c r="DSN6" s="31"/>
      <c r="DSO6" s="4"/>
      <c r="DSP6" s="1"/>
      <c r="DSQ6" s="1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27"/>
      <c r="DTO6" s="31"/>
      <c r="DTP6" s="4"/>
      <c r="DTQ6" s="1"/>
      <c r="DTR6" s="1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27"/>
      <c r="DUP6" s="31"/>
      <c r="DUQ6" s="4"/>
      <c r="DUR6" s="1"/>
      <c r="DUS6" s="1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27"/>
      <c r="DVQ6" s="31"/>
      <c r="DVR6" s="4"/>
      <c r="DVS6" s="1"/>
      <c r="DVT6" s="1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27"/>
      <c r="DWR6" s="31"/>
      <c r="DWS6" s="4"/>
      <c r="DWT6" s="1"/>
      <c r="DWU6" s="1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27"/>
      <c r="DXS6" s="31"/>
      <c r="DXT6" s="4"/>
      <c r="DXU6" s="1"/>
      <c r="DXV6" s="1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27"/>
      <c r="DYT6" s="31"/>
      <c r="DYU6" s="4"/>
      <c r="DYV6" s="1"/>
      <c r="DYW6" s="1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27"/>
      <c r="DZU6" s="31"/>
      <c r="DZV6" s="4"/>
      <c r="DZW6" s="1"/>
      <c r="DZX6" s="1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27"/>
      <c r="EAV6" s="31"/>
      <c r="EAW6" s="4"/>
      <c r="EAX6" s="1"/>
      <c r="EAY6" s="1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27"/>
      <c r="EBW6" s="31"/>
      <c r="EBX6" s="4"/>
      <c r="EBY6" s="1"/>
      <c r="EBZ6" s="1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27"/>
      <c r="ECX6" s="31"/>
      <c r="ECY6" s="4"/>
      <c r="ECZ6" s="1"/>
      <c r="EDA6" s="1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27"/>
      <c r="EDY6" s="31"/>
      <c r="EDZ6" s="4"/>
      <c r="EEA6" s="1"/>
      <c r="EEB6" s="1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27"/>
      <c r="EEZ6" s="31"/>
      <c r="EFA6" s="4"/>
      <c r="EFB6" s="1"/>
      <c r="EFC6" s="1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27"/>
      <c r="EGA6" s="31"/>
      <c r="EGB6" s="4"/>
      <c r="EGC6" s="1"/>
      <c r="EGD6" s="1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27"/>
      <c r="EHB6" s="31"/>
      <c r="EHC6" s="4"/>
      <c r="EHD6" s="1"/>
      <c r="EHE6" s="1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27"/>
      <c r="EIC6" s="31"/>
      <c r="EID6" s="4"/>
      <c r="EIE6" s="1"/>
      <c r="EIF6" s="1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27"/>
      <c r="EJD6" s="31"/>
      <c r="EJE6" s="4"/>
      <c r="EJF6" s="1"/>
      <c r="EJG6" s="1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27"/>
      <c r="EKE6" s="31"/>
      <c r="EKF6" s="4"/>
      <c r="EKG6" s="1"/>
      <c r="EKH6" s="1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27"/>
      <c r="ELF6" s="31"/>
      <c r="ELG6" s="4"/>
      <c r="ELH6" s="1"/>
      <c r="ELI6" s="1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27"/>
      <c r="EMG6" s="31"/>
      <c r="EMH6" s="4"/>
      <c r="EMI6" s="1"/>
      <c r="EMJ6" s="1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27"/>
      <c r="ENH6" s="31"/>
      <c r="ENI6" s="4"/>
      <c r="ENJ6" s="1"/>
      <c r="ENK6" s="1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27"/>
      <c r="EOI6" s="31"/>
      <c r="EOJ6" s="4"/>
      <c r="EOK6" s="1"/>
      <c r="EOL6" s="1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27"/>
      <c r="EPJ6" s="31"/>
      <c r="EPK6" s="4"/>
      <c r="EPL6" s="1"/>
      <c r="EPM6" s="1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27"/>
      <c r="EQK6" s="31"/>
      <c r="EQL6" s="4"/>
      <c r="EQM6" s="1"/>
      <c r="EQN6" s="1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27"/>
      <c r="ERL6" s="31"/>
      <c r="ERM6" s="4"/>
      <c r="ERN6" s="1"/>
      <c r="ERO6" s="1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27"/>
      <c r="ESM6" s="31"/>
      <c r="ESN6" s="4"/>
      <c r="ESO6" s="1"/>
      <c r="ESP6" s="1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27"/>
      <c r="ETN6" s="31"/>
      <c r="ETO6" s="4"/>
      <c r="ETP6" s="1"/>
      <c r="ETQ6" s="1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27"/>
      <c r="EUO6" s="31"/>
      <c r="EUP6" s="4"/>
      <c r="EUQ6" s="1"/>
      <c r="EUR6" s="1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27"/>
      <c r="EVP6" s="31"/>
      <c r="EVQ6" s="4"/>
      <c r="EVR6" s="1"/>
      <c r="EVS6" s="1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27"/>
      <c r="EWQ6" s="31"/>
      <c r="EWR6" s="4"/>
      <c r="EWS6" s="1"/>
      <c r="EWT6" s="1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27"/>
      <c r="EXR6" s="31"/>
      <c r="EXS6" s="4"/>
      <c r="EXT6" s="1"/>
      <c r="EXU6" s="1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27"/>
      <c r="EYS6" s="31"/>
      <c r="EYT6" s="4"/>
      <c r="EYU6" s="1"/>
      <c r="EYV6" s="1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27"/>
      <c r="EZT6" s="31"/>
      <c r="EZU6" s="4"/>
      <c r="EZV6" s="1"/>
      <c r="EZW6" s="1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27"/>
      <c r="FAU6" s="31"/>
      <c r="FAV6" s="4"/>
      <c r="FAW6" s="1"/>
      <c r="FAX6" s="1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27"/>
      <c r="FBV6" s="31"/>
      <c r="FBW6" s="4"/>
      <c r="FBX6" s="1"/>
      <c r="FBY6" s="1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27"/>
      <c r="FCW6" s="31"/>
      <c r="FCX6" s="4"/>
      <c r="FCY6" s="1"/>
      <c r="FCZ6" s="1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27"/>
      <c r="FDX6" s="31"/>
      <c r="FDY6" s="4"/>
      <c r="FDZ6" s="1"/>
      <c r="FEA6" s="1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27"/>
      <c r="FEY6" s="31"/>
      <c r="FEZ6" s="4"/>
      <c r="FFA6" s="1"/>
      <c r="FFB6" s="1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27"/>
      <c r="FFZ6" s="31"/>
      <c r="FGA6" s="4"/>
      <c r="FGB6" s="1"/>
      <c r="FGC6" s="1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27"/>
      <c r="FHA6" s="31"/>
      <c r="FHB6" s="4"/>
      <c r="FHC6" s="1"/>
      <c r="FHD6" s="1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27"/>
      <c r="FIB6" s="31"/>
      <c r="FIC6" s="4"/>
      <c r="FID6" s="1"/>
      <c r="FIE6" s="1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27"/>
      <c r="FJC6" s="31"/>
      <c r="FJD6" s="4"/>
      <c r="FJE6" s="1"/>
      <c r="FJF6" s="1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27"/>
      <c r="FKD6" s="31"/>
      <c r="FKE6" s="4"/>
      <c r="FKF6" s="1"/>
      <c r="FKG6" s="1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27"/>
      <c r="FLE6" s="31"/>
      <c r="FLF6" s="4"/>
      <c r="FLG6" s="1"/>
      <c r="FLH6" s="1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27"/>
      <c r="FMF6" s="31"/>
      <c r="FMG6" s="4"/>
      <c r="FMH6" s="1"/>
      <c r="FMI6" s="1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27"/>
      <c r="FNG6" s="31"/>
      <c r="FNH6" s="4"/>
      <c r="FNI6" s="1"/>
      <c r="FNJ6" s="1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27"/>
      <c r="FOH6" s="31"/>
      <c r="FOI6" s="4"/>
      <c r="FOJ6" s="1"/>
      <c r="FOK6" s="1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27"/>
      <c r="FPI6" s="31"/>
      <c r="FPJ6" s="4"/>
      <c r="FPK6" s="1"/>
      <c r="FPL6" s="1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27"/>
      <c r="FQJ6" s="31"/>
      <c r="FQK6" s="4"/>
      <c r="FQL6" s="1"/>
      <c r="FQM6" s="1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27"/>
      <c r="FRK6" s="31"/>
      <c r="FRL6" s="4"/>
      <c r="FRM6" s="1"/>
      <c r="FRN6" s="1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27"/>
      <c r="FSL6" s="31"/>
      <c r="FSM6" s="4"/>
      <c r="FSN6" s="1"/>
      <c r="FSO6" s="1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27"/>
      <c r="FTM6" s="31"/>
      <c r="FTN6" s="4"/>
      <c r="FTO6" s="1"/>
      <c r="FTP6" s="1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27"/>
      <c r="FUN6" s="31"/>
      <c r="FUO6" s="4"/>
      <c r="FUP6" s="1"/>
      <c r="FUQ6" s="1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27"/>
      <c r="FVO6" s="31"/>
      <c r="FVP6" s="4"/>
      <c r="FVQ6" s="1"/>
      <c r="FVR6" s="1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27"/>
      <c r="FWP6" s="31"/>
      <c r="FWQ6" s="4"/>
      <c r="FWR6" s="1"/>
      <c r="FWS6" s="1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27"/>
      <c r="FXQ6" s="31"/>
      <c r="FXR6" s="4"/>
      <c r="FXS6" s="1"/>
      <c r="FXT6" s="1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27"/>
      <c r="FYR6" s="31"/>
      <c r="FYS6" s="4"/>
      <c r="FYT6" s="1"/>
      <c r="FYU6" s="1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27"/>
      <c r="FZS6" s="31"/>
      <c r="FZT6" s="4"/>
      <c r="FZU6" s="1"/>
      <c r="FZV6" s="1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27"/>
      <c r="GAT6" s="31"/>
      <c r="GAU6" s="4"/>
      <c r="GAV6" s="1"/>
      <c r="GAW6" s="1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27"/>
      <c r="GBU6" s="31"/>
      <c r="GBV6" s="4"/>
      <c r="GBW6" s="1"/>
      <c r="GBX6" s="1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27"/>
      <c r="GCV6" s="31"/>
      <c r="GCW6" s="4"/>
      <c r="GCX6" s="1"/>
      <c r="GCY6" s="1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27"/>
      <c r="GDW6" s="31"/>
      <c r="GDX6" s="4"/>
      <c r="GDY6" s="1"/>
      <c r="GDZ6" s="1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27"/>
      <c r="GEX6" s="31"/>
      <c r="GEY6" s="4"/>
      <c r="GEZ6" s="1"/>
      <c r="GFA6" s="1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27"/>
      <c r="GFY6" s="31"/>
      <c r="GFZ6" s="4"/>
      <c r="GGA6" s="1"/>
      <c r="GGB6" s="1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27"/>
      <c r="GGZ6" s="31"/>
      <c r="GHA6" s="4"/>
      <c r="GHB6" s="1"/>
      <c r="GHC6" s="1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27"/>
      <c r="GIA6" s="31"/>
      <c r="GIB6" s="4"/>
      <c r="GIC6" s="1"/>
      <c r="GID6" s="1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27"/>
      <c r="GJB6" s="31"/>
      <c r="GJC6" s="4"/>
      <c r="GJD6" s="1"/>
      <c r="GJE6" s="1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27"/>
      <c r="GKC6" s="31"/>
      <c r="GKD6" s="4"/>
      <c r="GKE6" s="1"/>
      <c r="GKF6" s="1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27"/>
      <c r="GLD6" s="31"/>
      <c r="GLE6" s="4"/>
      <c r="GLF6" s="1"/>
      <c r="GLG6" s="1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27"/>
      <c r="GME6" s="31"/>
      <c r="GMF6" s="4"/>
      <c r="GMG6" s="1"/>
      <c r="GMH6" s="1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27"/>
      <c r="GNF6" s="31"/>
      <c r="GNG6" s="4"/>
      <c r="GNH6" s="1"/>
      <c r="GNI6" s="1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27"/>
      <c r="GOG6" s="31"/>
      <c r="GOH6" s="4"/>
      <c r="GOI6" s="1"/>
      <c r="GOJ6" s="1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27"/>
      <c r="GPH6" s="31"/>
      <c r="GPI6" s="4"/>
      <c r="GPJ6" s="1"/>
      <c r="GPK6" s="1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27"/>
      <c r="GQI6" s="31"/>
      <c r="GQJ6" s="4"/>
      <c r="GQK6" s="1"/>
      <c r="GQL6" s="1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27"/>
      <c r="GRJ6" s="31"/>
      <c r="GRK6" s="4"/>
      <c r="GRL6" s="1"/>
      <c r="GRM6" s="1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27"/>
      <c r="GSK6" s="31"/>
      <c r="GSL6" s="4"/>
      <c r="GSM6" s="1"/>
      <c r="GSN6" s="1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27"/>
      <c r="GTL6" s="31"/>
      <c r="GTM6" s="4"/>
      <c r="GTN6" s="1"/>
      <c r="GTO6" s="1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27"/>
      <c r="GUM6" s="31"/>
      <c r="GUN6" s="4"/>
      <c r="GUO6" s="1"/>
      <c r="GUP6" s="1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27"/>
      <c r="GVN6" s="31"/>
      <c r="GVO6" s="4"/>
      <c r="GVP6" s="1"/>
      <c r="GVQ6" s="1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27"/>
      <c r="GWO6" s="31"/>
      <c r="GWP6" s="4"/>
      <c r="GWQ6" s="1"/>
      <c r="GWR6" s="1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27"/>
      <c r="GXP6" s="31"/>
      <c r="GXQ6" s="4"/>
      <c r="GXR6" s="1"/>
      <c r="GXS6" s="1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27"/>
      <c r="GYQ6" s="31"/>
      <c r="GYR6" s="4"/>
      <c r="GYS6" s="1"/>
      <c r="GYT6" s="1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27"/>
      <c r="GZR6" s="31"/>
      <c r="GZS6" s="4"/>
      <c r="GZT6" s="1"/>
      <c r="GZU6" s="1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27"/>
      <c r="HAS6" s="31"/>
      <c r="HAT6" s="4"/>
      <c r="HAU6" s="1"/>
      <c r="HAV6" s="1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27"/>
      <c r="HBT6" s="31"/>
      <c r="HBU6" s="4"/>
      <c r="HBV6" s="1"/>
      <c r="HBW6" s="1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27"/>
      <c r="HCU6" s="31"/>
      <c r="HCV6" s="4"/>
      <c r="HCW6" s="1"/>
      <c r="HCX6" s="1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27"/>
      <c r="HDV6" s="31"/>
      <c r="HDW6" s="4"/>
      <c r="HDX6" s="1"/>
      <c r="HDY6" s="1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27"/>
      <c r="HEW6" s="31"/>
      <c r="HEX6" s="4"/>
      <c r="HEY6" s="1"/>
      <c r="HEZ6" s="1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27"/>
      <c r="HFX6" s="31"/>
      <c r="HFY6" s="4"/>
      <c r="HFZ6" s="1"/>
      <c r="HGA6" s="1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27"/>
      <c r="HGY6" s="31"/>
      <c r="HGZ6" s="4"/>
      <c r="HHA6" s="1"/>
      <c r="HHB6" s="1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27"/>
      <c r="HHZ6" s="31"/>
      <c r="HIA6" s="4"/>
      <c r="HIB6" s="1"/>
      <c r="HIC6" s="1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27"/>
      <c r="HJA6" s="31"/>
      <c r="HJB6" s="4"/>
      <c r="HJC6" s="1"/>
      <c r="HJD6" s="1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27"/>
      <c r="HKB6" s="31"/>
      <c r="HKC6" s="4"/>
      <c r="HKD6" s="1"/>
      <c r="HKE6" s="1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27"/>
      <c r="HLC6" s="31"/>
      <c r="HLD6" s="4"/>
      <c r="HLE6" s="1"/>
      <c r="HLF6" s="1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27"/>
      <c r="HMD6" s="31"/>
      <c r="HME6" s="4"/>
      <c r="HMF6" s="1"/>
      <c r="HMG6" s="1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27"/>
      <c r="HNE6" s="31"/>
      <c r="HNF6" s="4"/>
      <c r="HNG6" s="1"/>
      <c r="HNH6" s="1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27"/>
      <c r="HOF6" s="31"/>
      <c r="HOG6" s="4"/>
      <c r="HOH6" s="1"/>
      <c r="HOI6" s="1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27"/>
      <c r="HPG6" s="31"/>
      <c r="HPH6" s="4"/>
      <c r="HPI6" s="1"/>
      <c r="HPJ6" s="1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27"/>
      <c r="HQH6" s="31"/>
      <c r="HQI6" s="4"/>
      <c r="HQJ6" s="1"/>
      <c r="HQK6" s="1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27"/>
      <c r="HRI6" s="31"/>
      <c r="HRJ6" s="4"/>
      <c r="HRK6" s="1"/>
      <c r="HRL6" s="1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27"/>
      <c r="HSJ6" s="31"/>
      <c r="HSK6" s="4"/>
      <c r="HSL6" s="1"/>
      <c r="HSM6" s="1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27"/>
      <c r="HTK6" s="31"/>
      <c r="HTL6" s="4"/>
      <c r="HTM6" s="1"/>
      <c r="HTN6" s="1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27"/>
      <c r="HUL6" s="31"/>
      <c r="HUM6" s="4"/>
      <c r="HUN6" s="1"/>
      <c r="HUO6" s="1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27"/>
      <c r="HVM6" s="31"/>
      <c r="HVN6" s="4"/>
      <c r="HVO6" s="1"/>
      <c r="HVP6" s="1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27"/>
      <c r="HWN6" s="31"/>
      <c r="HWO6" s="4"/>
      <c r="HWP6" s="1"/>
      <c r="HWQ6" s="1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27"/>
      <c r="HXO6" s="31"/>
      <c r="HXP6" s="4"/>
      <c r="HXQ6" s="1"/>
      <c r="HXR6" s="1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27"/>
      <c r="HYP6" s="31"/>
      <c r="HYQ6" s="4"/>
      <c r="HYR6" s="1"/>
      <c r="HYS6" s="1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27"/>
      <c r="HZQ6" s="31"/>
      <c r="HZR6" s="4"/>
      <c r="HZS6" s="1"/>
      <c r="HZT6" s="1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27"/>
      <c r="IAR6" s="31"/>
      <c r="IAS6" s="4"/>
      <c r="IAT6" s="1"/>
      <c r="IAU6" s="1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27"/>
      <c r="IBS6" s="31"/>
      <c r="IBT6" s="4"/>
      <c r="IBU6" s="1"/>
      <c r="IBV6" s="1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27"/>
      <c r="ICT6" s="31"/>
      <c r="ICU6" s="4"/>
      <c r="ICV6" s="1"/>
      <c r="ICW6" s="1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27"/>
      <c r="IDU6" s="31"/>
      <c r="IDV6" s="4"/>
      <c r="IDW6" s="1"/>
      <c r="IDX6" s="1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27"/>
      <c r="IEV6" s="31"/>
      <c r="IEW6" s="4"/>
      <c r="IEX6" s="1"/>
      <c r="IEY6" s="1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27"/>
      <c r="IFW6" s="31"/>
      <c r="IFX6" s="4"/>
      <c r="IFY6" s="1"/>
      <c r="IFZ6" s="1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27"/>
      <c r="IGX6" s="31"/>
      <c r="IGY6" s="4"/>
      <c r="IGZ6" s="1"/>
      <c r="IHA6" s="1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27"/>
      <c r="IHY6" s="31"/>
      <c r="IHZ6" s="4"/>
      <c r="IIA6" s="1"/>
      <c r="IIB6" s="1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27"/>
      <c r="IIZ6" s="31"/>
      <c r="IJA6" s="4"/>
      <c r="IJB6" s="1"/>
      <c r="IJC6" s="1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27"/>
      <c r="IKA6" s="31"/>
      <c r="IKB6" s="4"/>
      <c r="IKC6" s="1"/>
      <c r="IKD6" s="1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27"/>
      <c r="ILB6" s="31"/>
      <c r="ILC6" s="4"/>
      <c r="ILD6" s="1"/>
      <c r="ILE6" s="1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27"/>
      <c r="IMC6" s="31"/>
      <c r="IMD6" s="4"/>
      <c r="IME6" s="1"/>
      <c r="IMF6" s="1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27"/>
      <c r="IND6" s="31"/>
      <c r="INE6" s="4"/>
      <c r="INF6" s="1"/>
      <c r="ING6" s="1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27"/>
      <c r="IOE6" s="31"/>
      <c r="IOF6" s="4"/>
      <c r="IOG6" s="1"/>
      <c r="IOH6" s="1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27"/>
      <c r="IPF6" s="31"/>
      <c r="IPG6" s="4"/>
      <c r="IPH6" s="1"/>
      <c r="IPI6" s="1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27"/>
      <c r="IQG6" s="31"/>
      <c r="IQH6" s="4"/>
      <c r="IQI6" s="1"/>
      <c r="IQJ6" s="1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27"/>
      <c r="IRH6" s="31"/>
      <c r="IRI6" s="4"/>
      <c r="IRJ6" s="1"/>
      <c r="IRK6" s="1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27"/>
      <c r="ISI6" s="31"/>
      <c r="ISJ6" s="4"/>
      <c r="ISK6" s="1"/>
      <c r="ISL6" s="1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27"/>
      <c r="ITJ6" s="31"/>
      <c r="ITK6" s="4"/>
      <c r="ITL6" s="1"/>
      <c r="ITM6" s="1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27"/>
      <c r="IUK6" s="31"/>
      <c r="IUL6" s="4"/>
      <c r="IUM6" s="1"/>
      <c r="IUN6" s="1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27"/>
      <c r="IVL6" s="31"/>
      <c r="IVM6" s="4"/>
      <c r="IVN6" s="1"/>
      <c r="IVO6" s="1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27"/>
      <c r="IWM6" s="31"/>
      <c r="IWN6" s="4"/>
      <c r="IWO6" s="1"/>
      <c r="IWP6" s="1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27"/>
      <c r="IXN6" s="31"/>
      <c r="IXO6" s="4"/>
      <c r="IXP6" s="1"/>
      <c r="IXQ6" s="1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27"/>
      <c r="IYO6" s="31"/>
      <c r="IYP6" s="4"/>
      <c r="IYQ6" s="1"/>
      <c r="IYR6" s="1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27"/>
      <c r="IZP6" s="31"/>
      <c r="IZQ6" s="4"/>
      <c r="IZR6" s="1"/>
      <c r="IZS6" s="1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27"/>
      <c r="JAQ6" s="31"/>
      <c r="JAR6" s="4"/>
      <c r="JAS6" s="1"/>
      <c r="JAT6" s="1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27"/>
      <c r="JBR6" s="31"/>
      <c r="JBS6" s="4"/>
      <c r="JBT6" s="1"/>
      <c r="JBU6" s="1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27"/>
      <c r="JCS6" s="31"/>
      <c r="JCT6" s="4"/>
      <c r="JCU6" s="1"/>
      <c r="JCV6" s="1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27"/>
      <c r="JDT6" s="31"/>
      <c r="JDU6" s="4"/>
      <c r="JDV6" s="1"/>
      <c r="JDW6" s="1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27"/>
      <c r="JEU6" s="31"/>
      <c r="JEV6" s="4"/>
      <c r="JEW6" s="1"/>
      <c r="JEX6" s="1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27"/>
      <c r="JFV6" s="31"/>
      <c r="JFW6" s="4"/>
      <c r="JFX6" s="1"/>
      <c r="JFY6" s="1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27"/>
      <c r="JGW6" s="31"/>
      <c r="JGX6" s="4"/>
      <c r="JGY6" s="1"/>
      <c r="JGZ6" s="1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27"/>
      <c r="JHX6" s="31"/>
      <c r="JHY6" s="4"/>
      <c r="JHZ6" s="1"/>
      <c r="JIA6" s="1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27"/>
      <c r="JIY6" s="31"/>
      <c r="JIZ6" s="4"/>
      <c r="JJA6" s="1"/>
      <c r="JJB6" s="1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27"/>
      <c r="JJZ6" s="31"/>
      <c r="JKA6" s="4"/>
      <c r="JKB6" s="1"/>
      <c r="JKC6" s="1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27"/>
      <c r="JLA6" s="31"/>
      <c r="JLB6" s="4"/>
      <c r="JLC6" s="1"/>
      <c r="JLD6" s="1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27"/>
      <c r="JMB6" s="31"/>
      <c r="JMC6" s="4"/>
      <c r="JMD6" s="1"/>
      <c r="JME6" s="1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27"/>
      <c r="JNC6" s="31"/>
      <c r="JND6" s="4"/>
      <c r="JNE6" s="1"/>
      <c r="JNF6" s="1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27"/>
      <c r="JOD6" s="31"/>
      <c r="JOE6" s="4"/>
      <c r="JOF6" s="1"/>
      <c r="JOG6" s="1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27"/>
      <c r="JPE6" s="31"/>
      <c r="JPF6" s="4"/>
      <c r="JPG6" s="1"/>
      <c r="JPH6" s="1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27"/>
      <c r="JQF6" s="31"/>
      <c r="JQG6" s="4"/>
      <c r="JQH6" s="1"/>
      <c r="JQI6" s="1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27"/>
      <c r="JRG6" s="31"/>
      <c r="JRH6" s="4"/>
      <c r="JRI6" s="1"/>
      <c r="JRJ6" s="1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27"/>
      <c r="JSH6" s="31"/>
      <c r="JSI6" s="4"/>
      <c r="JSJ6" s="1"/>
      <c r="JSK6" s="1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27"/>
      <c r="JTI6" s="31"/>
      <c r="JTJ6" s="4"/>
      <c r="JTK6" s="1"/>
      <c r="JTL6" s="1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27"/>
      <c r="JUJ6" s="31"/>
      <c r="JUK6" s="4"/>
      <c r="JUL6" s="1"/>
      <c r="JUM6" s="1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27"/>
      <c r="JVK6" s="31"/>
      <c r="JVL6" s="4"/>
      <c r="JVM6" s="1"/>
      <c r="JVN6" s="1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27"/>
      <c r="JWL6" s="31"/>
      <c r="JWM6" s="4"/>
      <c r="JWN6" s="1"/>
      <c r="JWO6" s="1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27"/>
      <c r="JXM6" s="31"/>
      <c r="JXN6" s="4"/>
      <c r="JXO6" s="1"/>
      <c r="JXP6" s="1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27"/>
      <c r="JYN6" s="31"/>
      <c r="JYO6" s="4"/>
      <c r="JYP6" s="1"/>
      <c r="JYQ6" s="1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27"/>
      <c r="JZO6" s="31"/>
      <c r="JZP6" s="4"/>
      <c r="JZQ6" s="1"/>
      <c r="JZR6" s="1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27"/>
      <c r="KAP6" s="31"/>
      <c r="KAQ6" s="4"/>
      <c r="KAR6" s="1"/>
      <c r="KAS6" s="1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27"/>
      <c r="KBQ6" s="31"/>
      <c r="KBR6" s="4"/>
      <c r="KBS6" s="1"/>
      <c r="KBT6" s="1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27"/>
      <c r="KCR6" s="31"/>
      <c r="KCS6" s="4"/>
      <c r="KCT6" s="1"/>
      <c r="KCU6" s="1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27"/>
      <c r="KDS6" s="31"/>
      <c r="KDT6" s="4"/>
      <c r="KDU6" s="1"/>
      <c r="KDV6" s="1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27"/>
      <c r="KET6" s="31"/>
      <c r="KEU6" s="4"/>
      <c r="KEV6" s="1"/>
      <c r="KEW6" s="1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27"/>
      <c r="KFU6" s="31"/>
      <c r="KFV6" s="4"/>
      <c r="KFW6" s="1"/>
      <c r="KFX6" s="1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27"/>
      <c r="KGV6" s="31"/>
      <c r="KGW6" s="4"/>
      <c r="KGX6" s="1"/>
      <c r="KGY6" s="1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27"/>
      <c r="KHW6" s="31"/>
      <c r="KHX6" s="4"/>
      <c r="KHY6" s="1"/>
      <c r="KHZ6" s="1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27"/>
      <c r="KIX6" s="31"/>
      <c r="KIY6" s="4"/>
      <c r="KIZ6" s="1"/>
      <c r="KJA6" s="1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27"/>
      <c r="KJY6" s="31"/>
      <c r="KJZ6" s="4"/>
      <c r="KKA6" s="1"/>
      <c r="KKB6" s="1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27"/>
      <c r="KKZ6" s="31"/>
      <c r="KLA6" s="4"/>
      <c r="KLB6" s="1"/>
      <c r="KLC6" s="1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27"/>
      <c r="KMA6" s="31"/>
      <c r="KMB6" s="4"/>
      <c r="KMC6" s="1"/>
      <c r="KMD6" s="1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27"/>
      <c r="KNB6" s="31"/>
      <c r="KNC6" s="4"/>
      <c r="KND6" s="1"/>
      <c r="KNE6" s="1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27"/>
      <c r="KOC6" s="31"/>
      <c r="KOD6" s="4"/>
      <c r="KOE6" s="1"/>
      <c r="KOF6" s="1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27"/>
      <c r="KPD6" s="31"/>
      <c r="KPE6" s="4"/>
      <c r="KPF6" s="1"/>
      <c r="KPG6" s="1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27"/>
      <c r="KQE6" s="31"/>
      <c r="KQF6" s="4"/>
      <c r="KQG6" s="1"/>
      <c r="KQH6" s="1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27"/>
      <c r="KRF6" s="31"/>
      <c r="KRG6" s="4"/>
      <c r="KRH6" s="1"/>
      <c r="KRI6" s="1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27"/>
      <c r="KSG6" s="31"/>
      <c r="KSH6" s="4"/>
      <c r="KSI6" s="1"/>
      <c r="KSJ6" s="1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27"/>
      <c r="KTH6" s="31"/>
      <c r="KTI6" s="4"/>
      <c r="KTJ6" s="1"/>
      <c r="KTK6" s="1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27"/>
      <c r="KUI6" s="31"/>
      <c r="KUJ6" s="4"/>
      <c r="KUK6" s="1"/>
      <c r="KUL6" s="1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27"/>
      <c r="KVJ6" s="31"/>
      <c r="KVK6" s="4"/>
      <c r="KVL6" s="1"/>
      <c r="KVM6" s="1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27"/>
      <c r="KWK6" s="31"/>
      <c r="KWL6" s="4"/>
      <c r="KWM6" s="1"/>
      <c r="KWN6" s="1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27"/>
      <c r="KXL6" s="31"/>
      <c r="KXM6" s="4"/>
      <c r="KXN6" s="1"/>
      <c r="KXO6" s="1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27"/>
      <c r="KYM6" s="31"/>
      <c r="KYN6" s="4"/>
      <c r="KYO6" s="1"/>
      <c r="KYP6" s="1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27"/>
      <c r="KZN6" s="31"/>
      <c r="KZO6" s="4"/>
      <c r="KZP6" s="1"/>
      <c r="KZQ6" s="1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27"/>
      <c r="LAO6" s="31"/>
      <c r="LAP6" s="4"/>
      <c r="LAQ6" s="1"/>
      <c r="LAR6" s="1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27"/>
      <c r="LBP6" s="31"/>
      <c r="LBQ6" s="4"/>
      <c r="LBR6" s="1"/>
      <c r="LBS6" s="1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27"/>
      <c r="LCQ6" s="31"/>
      <c r="LCR6" s="4"/>
      <c r="LCS6" s="1"/>
      <c r="LCT6" s="1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27"/>
      <c r="LDR6" s="31"/>
      <c r="LDS6" s="4"/>
      <c r="LDT6" s="1"/>
      <c r="LDU6" s="1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27"/>
      <c r="LES6" s="31"/>
      <c r="LET6" s="4"/>
      <c r="LEU6" s="1"/>
      <c r="LEV6" s="1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27"/>
      <c r="LFT6" s="31"/>
      <c r="LFU6" s="4"/>
      <c r="LFV6" s="1"/>
      <c r="LFW6" s="1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27"/>
      <c r="LGU6" s="31"/>
      <c r="LGV6" s="4"/>
      <c r="LGW6" s="1"/>
      <c r="LGX6" s="1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27"/>
      <c r="LHV6" s="31"/>
      <c r="LHW6" s="4"/>
      <c r="LHX6" s="1"/>
      <c r="LHY6" s="1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27"/>
      <c r="LIW6" s="31"/>
      <c r="LIX6" s="4"/>
      <c r="LIY6" s="1"/>
      <c r="LIZ6" s="1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27"/>
      <c r="LJX6" s="31"/>
      <c r="LJY6" s="4"/>
      <c r="LJZ6" s="1"/>
      <c r="LKA6" s="1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27"/>
      <c r="LKY6" s="31"/>
      <c r="LKZ6" s="4"/>
      <c r="LLA6" s="1"/>
      <c r="LLB6" s="1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27"/>
      <c r="LLZ6" s="31"/>
      <c r="LMA6" s="4"/>
      <c r="LMB6" s="1"/>
      <c r="LMC6" s="1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27"/>
      <c r="LNA6" s="31"/>
      <c r="LNB6" s="4"/>
      <c r="LNC6" s="1"/>
      <c r="LND6" s="1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27"/>
      <c r="LOB6" s="31"/>
      <c r="LOC6" s="4"/>
      <c r="LOD6" s="1"/>
      <c r="LOE6" s="1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27"/>
      <c r="LPC6" s="31"/>
      <c r="LPD6" s="4"/>
      <c r="LPE6" s="1"/>
      <c r="LPF6" s="1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27"/>
      <c r="LQD6" s="31"/>
      <c r="LQE6" s="4"/>
      <c r="LQF6" s="1"/>
      <c r="LQG6" s="1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27"/>
      <c r="LRE6" s="31"/>
      <c r="LRF6" s="4"/>
      <c r="LRG6" s="1"/>
      <c r="LRH6" s="1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27"/>
      <c r="LSF6" s="31"/>
      <c r="LSG6" s="4"/>
      <c r="LSH6" s="1"/>
      <c r="LSI6" s="1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27"/>
      <c r="LTG6" s="31"/>
      <c r="LTH6" s="4"/>
      <c r="LTI6" s="1"/>
      <c r="LTJ6" s="1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27"/>
      <c r="LUH6" s="31"/>
      <c r="LUI6" s="4"/>
      <c r="LUJ6" s="1"/>
      <c r="LUK6" s="1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27"/>
      <c r="LVI6" s="31"/>
      <c r="LVJ6" s="4"/>
      <c r="LVK6" s="1"/>
      <c r="LVL6" s="1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27"/>
      <c r="LWJ6" s="31"/>
      <c r="LWK6" s="4"/>
      <c r="LWL6" s="1"/>
      <c r="LWM6" s="1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27"/>
      <c r="LXK6" s="31"/>
      <c r="LXL6" s="4"/>
      <c r="LXM6" s="1"/>
      <c r="LXN6" s="1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27"/>
      <c r="LYL6" s="31"/>
      <c r="LYM6" s="4"/>
      <c r="LYN6" s="1"/>
      <c r="LYO6" s="1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27"/>
      <c r="LZM6" s="31"/>
      <c r="LZN6" s="4"/>
      <c r="LZO6" s="1"/>
      <c r="LZP6" s="1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27"/>
      <c r="MAN6" s="31"/>
      <c r="MAO6" s="4"/>
      <c r="MAP6" s="1"/>
      <c r="MAQ6" s="1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27"/>
      <c r="MBO6" s="31"/>
      <c r="MBP6" s="4"/>
      <c r="MBQ6" s="1"/>
      <c r="MBR6" s="1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27"/>
      <c r="MCP6" s="31"/>
      <c r="MCQ6" s="4"/>
      <c r="MCR6" s="1"/>
      <c r="MCS6" s="1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27"/>
      <c r="MDQ6" s="31"/>
      <c r="MDR6" s="4"/>
      <c r="MDS6" s="1"/>
      <c r="MDT6" s="1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27"/>
      <c r="MER6" s="31"/>
      <c r="MES6" s="4"/>
      <c r="MET6" s="1"/>
      <c r="MEU6" s="1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27"/>
      <c r="MFS6" s="31"/>
      <c r="MFT6" s="4"/>
      <c r="MFU6" s="1"/>
      <c r="MFV6" s="1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27"/>
      <c r="MGT6" s="31"/>
      <c r="MGU6" s="4"/>
      <c r="MGV6" s="1"/>
      <c r="MGW6" s="1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27"/>
      <c r="MHU6" s="31"/>
      <c r="MHV6" s="4"/>
      <c r="MHW6" s="1"/>
      <c r="MHX6" s="1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27"/>
      <c r="MIV6" s="31"/>
      <c r="MIW6" s="4"/>
      <c r="MIX6" s="1"/>
      <c r="MIY6" s="1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27"/>
      <c r="MJW6" s="31"/>
      <c r="MJX6" s="4"/>
      <c r="MJY6" s="1"/>
      <c r="MJZ6" s="1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27"/>
      <c r="MKX6" s="31"/>
      <c r="MKY6" s="4"/>
      <c r="MKZ6" s="1"/>
      <c r="MLA6" s="1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27"/>
      <c r="MLY6" s="31"/>
      <c r="MLZ6" s="4"/>
      <c r="MMA6" s="1"/>
      <c r="MMB6" s="1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27"/>
      <c r="MMZ6" s="31"/>
      <c r="MNA6" s="4"/>
      <c r="MNB6" s="1"/>
      <c r="MNC6" s="1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27"/>
      <c r="MOA6" s="31"/>
      <c r="MOB6" s="4"/>
      <c r="MOC6" s="1"/>
      <c r="MOD6" s="1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27"/>
      <c r="MPB6" s="31"/>
      <c r="MPC6" s="4"/>
      <c r="MPD6" s="1"/>
      <c r="MPE6" s="1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27"/>
      <c r="MQC6" s="31"/>
      <c r="MQD6" s="4"/>
      <c r="MQE6" s="1"/>
      <c r="MQF6" s="1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27"/>
      <c r="MRD6" s="31"/>
      <c r="MRE6" s="4"/>
      <c r="MRF6" s="1"/>
      <c r="MRG6" s="1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27"/>
      <c r="MSE6" s="31"/>
      <c r="MSF6" s="4"/>
      <c r="MSG6" s="1"/>
      <c r="MSH6" s="1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27"/>
      <c r="MTF6" s="31"/>
      <c r="MTG6" s="4"/>
      <c r="MTH6" s="1"/>
      <c r="MTI6" s="1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27"/>
      <c r="MUG6" s="31"/>
      <c r="MUH6" s="4"/>
      <c r="MUI6" s="1"/>
      <c r="MUJ6" s="1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27"/>
      <c r="MVH6" s="31"/>
      <c r="MVI6" s="4"/>
      <c r="MVJ6" s="1"/>
      <c r="MVK6" s="1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27"/>
      <c r="MWI6" s="31"/>
      <c r="MWJ6" s="4"/>
      <c r="MWK6" s="1"/>
      <c r="MWL6" s="1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27"/>
      <c r="MXJ6" s="31"/>
      <c r="MXK6" s="4"/>
      <c r="MXL6" s="1"/>
      <c r="MXM6" s="1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27"/>
      <c r="MYK6" s="31"/>
      <c r="MYL6" s="4"/>
      <c r="MYM6" s="1"/>
      <c r="MYN6" s="1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27"/>
      <c r="MZL6" s="31"/>
      <c r="MZM6" s="4"/>
      <c r="MZN6" s="1"/>
      <c r="MZO6" s="1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27"/>
      <c r="NAM6" s="31"/>
      <c r="NAN6" s="4"/>
      <c r="NAO6" s="1"/>
      <c r="NAP6" s="1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27"/>
      <c r="NBN6" s="31"/>
      <c r="NBO6" s="4"/>
      <c r="NBP6" s="1"/>
      <c r="NBQ6" s="1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27"/>
      <c r="NCO6" s="31"/>
      <c r="NCP6" s="4"/>
      <c r="NCQ6" s="1"/>
      <c r="NCR6" s="1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27"/>
      <c r="NDP6" s="31"/>
      <c r="NDQ6" s="4"/>
      <c r="NDR6" s="1"/>
      <c r="NDS6" s="1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27"/>
      <c r="NEQ6" s="31"/>
      <c r="NER6" s="4"/>
      <c r="NES6" s="1"/>
      <c r="NET6" s="1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27"/>
      <c r="NFR6" s="31"/>
      <c r="NFS6" s="4"/>
      <c r="NFT6" s="1"/>
      <c r="NFU6" s="1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27"/>
      <c r="NGS6" s="31"/>
      <c r="NGT6" s="4"/>
      <c r="NGU6" s="1"/>
      <c r="NGV6" s="1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27"/>
      <c r="NHT6" s="31"/>
      <c r="NHU6" s="4"/>
      <c r="NHV6" s="1"/>
      <c r="NHW6" s="1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27"/>
      <c r="NIU6" s="31"/>
      <c r="NIV6" s="4"/>
      <c r="NIW6" s="1"/>
      <c r="NIX6" s="1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27"/>
      <c r="NJV6" s="31"/>
      <c r="NJW6" s="4"/>
      <c r="NJX6" s="1"/>
      <c r="NJY6" s="1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27"/>
      <c r="NKW6" s="31"/>
      <c r="NKX6" s="4"/>
      <c r="NKY6" s="1"/>
      <c r="NKZ6" s="1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27"/>
      <c r="NLX6" s="31"/>
      <c r="NLY6" s="4"/>
      <c r="NLZ6" s="1"/>
      <c r="NMA6" s="1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27"/>
      <c r="NMY6" s="31"/>
      <c r="NMZ6" s="4"/>
      <c r="NNA6" s="1"/>
      <c r="NNB6" s="1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27"/>
      <c r="NNZ6" s="31"/>
      <c r="NOA6" s="4"/>
      <c r="NOB6" s="1"/>
      <c r="NOC6" s="1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27"/>
      <c r="NPA6" s="31"/>
      <c r="NPB6" s="4"/>
      <c r="NPC6" s="1"/>
      <c r="NPD6" s="1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27"/>
      <c r="NQB6" s="31"/>
      <c r="NQC6" s="4"/>
      <c r="NQD6" s="1"/>
      <c r="NQE6" s="1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27"/>
      <c r="NRC6" s="31"/>
      <c r="NRD6" s="4"/>
      <c r="NRE6" s="1"/>
      <c r="NRF6" s="1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27"/>
      <c r="NSD6" s="31"/>
      <c r="NSE6" s="4"/>
      <c r="NSF6" s="1"/>
      <c r="NSG6" s="1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27"/>
      <c r="NTE6" s="31"/>
      <c r="NTF6" s="4"/>
      <c r="NTG6" s="1"/>
      <c r="NTH6" s="1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27"/>
      <c r="NUF6" s="31"/>
      <c r="NUG6" s="4"/>
      <c r="NUH6" s="1"/>
      <c r="NUI6" s="1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27"/>
      <c r="NVG6" s="31"/>
      <c r="NVH6" s="4"/>
      <c r="NVI6" s="1"/>
      <c r="NVJ6" s="1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27"/>
      <c r="NWH6" s="31"/>
      <c r="NWI6" s="4"/>
      <c r="NWJ6" s="1"/>
      <c r="NWK6" s="1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27"/>
      <c r="NXI6" s="31"/>
      <c r="NXJ6" s="4"/>
      <c r="NXK6" s="1"/>
      <c r="NXL6" s="1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27"/>
      <c r="NYJ6" s="31"/>
      <c r="NYK6" s="4"/>
      <c r="NYL6" s="1"/>
      <c r="NYM6" s="1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27"/>
      <c r="NZK6" s="31"/>
      <c r="NZL6" s="4"/>
      <c r="NZM6" s="1"/>
      <c r="NZN6" s="1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27"/>
      <c r="OAL6" s="31"/>
      <c r="OAM6" s="4"/>
      <c r="OAN6" s="1"/>
      <c r="OAO6" s="1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27"/>
      <c r="OBM6" s="31"/>
      <c r="OBN6" s="4"/>
      <c r="OBO6" s="1"/>
      <c r="OBP6" s="1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27"/>
      <c r="OCN6" s="31"/>
      <c r="OCO6" s="4"/>
      <c r="OCP6" s="1"/>
      <c r="OCQ6" s="1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27"/>
      <c r="ODO6" s="31"/>
      <c r="ODP6" s="4"/>
      <c r="ODQ6" s="1"/>
      <c r="ODR6" s="1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27"/>
      <c r="OEP6" s="31"/>
      <c r="OEQ6" s="4"/>
      <c r="OER6" s="1"/>
      <c r="OES6" s="1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27"/>
      <c r="OFQ6" s="31"/>
      <c r="OFR6" s="4"/>
      <c r="OFS6" s="1"/>
      <c r="OFT6" s="1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27"/>
      <c r="OGR6" s="31"/>
      <c r="OGS6" s="4"/>
      <c r="OGT6" s="1"/>
      <c r="OGU6" s="1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27"/>
      <c r="OHS6" s="31"/>
      <c r="OHT6" s="4"/>
      <c r="OHU6" s="1"/>
      <c r="OHV6" s="1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27"/>
      <c r="OIT6" s="31"/>
      <c r="OIU6" s="4"/>
      <c r="OIV6" s="1"/>
      <c r="OIW6" s="1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27"/>
      <c r="OJU6" s="31"/>
      <c r="OJV6" s="4"/>
      <c r="OJW6" s="1"/>
      <c r="OJX6" s="1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27"/>
      <c r="OKV6" s="31"/>
      <c r="OKW6" s="4"/>
      <c r="OKX6" s="1"/>
      <c r="OKY6" s="1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27"/>
      <c r="OLW6" s="31"/>
      <c r="OLX6" s="4"/>
      <c r="OLY6" s="1"/>
      <c r="OLZ6" s="1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27"/>
      <c r="OMX6" s="31"/>
      <c r="OMY6" s="4"/>
      <c r="OMZ6" s="1"/>
      <c r="ONA6" s="1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27"/>
      <c r="ONY6" s="31"/>
      <c r="ONZ6" s="4"/>
      <c r="OOA6" s="1"/>
      <c r="OOB6" s="1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27"/>
      <c r="OOZ6" s="31"/>
      <c r="OPA6" s="4"/>
      <c r="OPB6" s="1"/>
      <c r="OPC6" s="1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27"/>
      <c r="OQA6" s="31"/>
      <c r="OQB6" s="4"/>
      <c r="OQC6" s="1"/>
      <c r="OQD6" s="1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27"/>
      <c r="ORB6" s="31"/>
      <c r="ORC6" s="4"/>
      <c r="ORD6" s="1"/>
      <c r="ORE6" s="1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27"/>
      <c r="OSC6" s="31"/>
      <c r="OSD6" s="4"/>
      <c r="OSE6" s="1"/>
      <c r="OSF6" s="1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27"/>
      <c r="OTD6" s="31"/>
      <c r="OTE6" s="4"/>
      <c r="OTF6" s="1"/>
      <c r="OTG6" s="1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27"/>
      <c r="OUE6" s="31"/>
      <c r="OUF6" s="4"/>
      <c r="OUG6" s="1"/>
      <c r="OUH6" s="1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27"/>
      <c r="OVF6" s="31"/>
      <c r="OVG6" s="4"/>
      <c r="OVH6" s="1"/>
      <c r="OVI6" s="1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27"/>
      <c r="OWG6" s="31"/>
      <c r="OWH6" s="4"/>
      <c r="OWI6" s="1"/>
      <c r="OWJ6" s="1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27"/>
      <c r="OXH6" s="31"/>
      <c r="OXI6" s="4"/>
      <c r="OXJ6" s="1"/>
      <c r="OXK6" s="1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27"/>
      <c r="OYI6" s="31"/>
      <c r="OYJ6" s="4"/>
      <c r="OYK6" s="1"/>
      <c r="OYL6" s="1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27"/>
      <c r="OZJ6" s="31"/>
      <c r="OZK6" s="4"/>
      <c r="OZL6" s="1"/>
      <c r="OZM6" s="1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27"/>
      <c r="PAK6" s="31"/>
      <c r="PAL6" s="4"/>
      <c r="PAM6" s="1"/>
      <c r="PAN6" s="1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27"/>
      <c r="PBL6" s="31"/>
      <c r="PBM6" s="4"/>
      <c r="PBN6" s="1"/>
      <c r="PBO6" s="1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27"/>
      <c r="PCM6" s="31"/>
      <c r="PCN6" s="4"/>
      <c r="PCO6" s="1"/>
      <c r="PCP6" s="1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27"/>
      <c r="PDN6" s="31"/>
      <c r="PDO6" s="4"/>
      <c r="PDP6" s="1"/>
      <c r="PDQ6" s="1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27"/>
      <c r="PEO6" s="31"/>
      <c r="PEP6" s="4"/>
      <c r="PEQ6" s="1"/>
      <c r="PER6" s="1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27"/>
      <c r="PFP6" s="31"/>
      <c r="PFQ6" s="4"/>
      <c r="PFR6" s="1"/>
      <c r="PFS6" s="1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27"/>
      <c r="PGQ6" s="31"/>
      <c r="PGR6" s="4"/>
      <c r="PGS6" s="1"/>
      <c r="PGT6" s="1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27"/>
      <c r="PHR6" s="31"/>
      <c r="PHS6" s="4"/>
      <c r="PHT6" s="1"/>
      <c r="PHU6" s="1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27"/>
      <c r="PIS6" s="31"/>
      <c r="PIT6" s="4"/>
      <c r="PIU6" s="1"/>
      <c r="PIV6" s="1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27"/>
      <c r="PJT6" s="31"/>
      <c r="PJU6" s="4"/>
      <c r="PJV6" s="1"/>
      <c r="PJW6" s="1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27"/>
      <c r="PKU6" s="31"/>
      <c r="PKV6" s="4"/>
      <c r="PKW6" s="1"/>
      <c r="PKX6" s="1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27"/>
      <c r="PLV6" s="31"/>
      <c r="PLW6" s="4"/>
      <c r="PLX6" s="1"/>
      <c r="PLY6" s="1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27"/>
      <c r="PMW6" s="31"/>
      <c r="PMX6" s="4"/>
      <c r="PMY6" s="1"/>
      <c r="PMZ6" s="1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27"/>
      <c r="PNX6" s="31"/>
      <c r="PNY6" s="4"/>
      <c r="PNZ6" s="1"/>
      <c r="POA6" s="1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27"/>
      <c r="POY6" s="31"/>
      <c r="POZ6" s="4"/>
      <c r="PPA6" s="1"/>
      <c r="PPB6" s="1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27"/>
      <c r="PPZ6" s="31"/>
      <c r="PQA6" s="4"/>
      <c r="PQB6" s="1"/>
      <c r="PQC6" s="1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27"/>
      <c r="PRA6" s="31"/>
      <c r="PRB6" s="4"/>
      <c r="PRC6" s="1"/>
      <c r="PRD6" s="1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27"/>
      <c r="PSB6" s="31"/>
      <c r="PSC6" s="4"/>
      <c r="PSD6" s="1"/>
      <c r="PSE6" s="1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27"/>
      <c r="PTC6" s="31"/>
      <c r="PTD6" s="4"/>
      <c r="PTE6" s="1"/>
      <c r="PTF6" s="1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27"/>
      <c r="PUD6" s="31"/>
      <c r="PUE6" s="4"/>
      <c r="PUF6" s="1"/>
      <c r="PUG6" s="1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27"/>
      <c r="PVE6" s="31"/>
      <c r="PVF6" s="4"/>
      <c r="PVG6" s="1"/>
      <c r="PVH6" s="1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27"/>
      <c r="PWF6" s="31"/>
      <c r="PWG6" s="4"/>
      <c r="PWH6" s="1"/>
      <c r="PWI6" s="1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27"/>
      <c r="PXG6" s="31"/>
      <c r="PXH6" s="4"/>
      <c r="PXI6" s="1"/>
      <c r="PXJ6" s="1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27"/>
      <c r="PYH6" s="31"/>
      <c r="PYI6" s="4"/>
      <c r="PYJ6" s="1"/>
      <c r="PYK6" s="1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27"/>
      <c r="PZI6" s="31"/>
      <c r="PZJ6" s="4"/>
      <c r="PZK6" s="1"/>
      <c r="PZL6" s="1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27"/>
      <c r="QAJ6" s="31"/>
      <c r="QAK6" s="4"/>
      <c r="QAL6" s="1"/>
      <c r="QAM6" s="1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27"/>
      <c r="QBK6" s="31"/>
      <c r="QBL6" s="4"/>
      <c r="QBM6" s="1"/>
      <c r="QBN6" s="1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27"/>
      <c r="QCL6" s="31"/>
      <c r="QCM6" s="4"/>
      <c r="QCN6" s="1"/>
      <c r="QCO6" s="1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27"/>
      <c r="QDM6" s="31"/>
      <c r="QDN6" s="4"/>
      <c r="QDO6" s="1"/>
      <c r="QDP6" s="1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27"/>
      <c r="QEN6" s="31"/>
      <c r="QEO6" s="4"/>
      <c r="QEP6" s="1"/>
      <c r="QEQ6" s="1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27"/>
      <c r="QFO6" s="31"/>
      <c r="QFP6" s="4"/>
      <c r="QFQ6" s="1"/>
      <c r="QFR6" s="1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27"/>
      <c r="QGP6" s="31"/>
      <c r="QGQ6" s="4"/>
      <c r="QGR6" s="1"/>
      <c r="QGS6" s="1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27"/>
      <c r="QHQ6" s="31"/>
      <c r="QHR6" s="4"/>
      <c r="QHS6" s="1"/>
      <c r="QHT6" s="1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27"/>
      <c r="QIR6" s="31"/>
      <c r="QIS6" s="4"/>
      <c r="QIT6" s="1"/>
      <c r="QIU6" s="1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27"/>
      <c r="QJS6" s="31"/>
      <c r="QJT6" s="4"/>
      <c r="QJU6" s="1"/>
      <c r="QJV6" s="1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27"/>
      <c r="QKT6" s="31"/>
      <c r="QKU6" s="4"/>
      <c r="QKV6" s="1"/>
      <c r="QKW6" s="1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27"/>
      <c r="QLU6" s="31"/>
      <c r="QLV6" s="4"/>
      <c r="QLW6" s="1"/>
      <c r="QLX6" s="1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27"/>
      <c r="QMV6" s="31"/>
      <c r="QMW6" s="4"/>
      <c r="QMX6" s="1"/>
      <c r="QMY6" s="1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27"/>
      <c r="QNW6" s="31"/>
      <c r="QNX6" s="4"/>
      <c r="QNY6" s="1"/>
      <c r="QNZ6" s="1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27"/>
      <c r="QOX6" s="31"/>
      <c r="QOY6" s="4"/>
      <c r="QOZ6" s="1"/>
      <c r="QPA6" s="1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27"/>
      <c r="QPY6" s="31"/>
      <c r="QPZ6" s="4"/>
      <c r="QQA6" s="1"/>
      <c r="QQB6" s="1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27"/>
      <c r="QQZ6" s="31"/>
      <c r="QRA6" s="4"/>
      <c r="QRB6" s="1"/>
      <c r="QRC6" s="1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27"/>
      <c r="QSA6" s="31"/>
      <c r="QSB6" s="4"/>
      <c r="QSC6" s="1"/>
      <c r="QSD6" s="1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27"/>
      <c r="QTB6" s="31"/>
      <c r="QTC6" s="4"/>
      <c r="QTD6" s="1"/>
      <c r="QTE6" s="1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27"/>
      <c r="QUC6" s="31"/>
      <c r="QUD6" s="4"/>
      <c r="QUE6" s="1"/>
      <c r="QUF6" s="1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27"/>
      <c r="QVD6" s="31"/>
      <c r="QVE6" s="4"/>
      <c r="QVF6" s="1"/>
      <c r="QVG6" s="1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27"/>
      <c r="QWE6" s="31"/>
      <c r="QWF6" s="4"/>
      <c r="QWG6" s="1"/>
      <c r="QWH6" s="1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27"/>
      <c r="QXF6" s="31"/>
      <c r="QXG6" s="4"/>
      <c r="QXH6" s="1"/>
      <c r="QXI6" s="1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27"/>
      <c r="QYG6" s="31"/>
      <c r="QYH6" s="4"/>
      <c r="QYI6" s="1"/>
      <c r="QYJ6" s="1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27"/>
      <c r="QZH6" s="31"/>
      <c r="QZI6" s="4"/>
      <c r="QZJ6" s="1"/>
      <c r="QZK6" s="1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27"/>
      <c r="RAI6" s="31"/>
      <c r="RAJ6" s="4"/>
      <c r="RAK6" s="1"/>
      <c r="RAL6" s="1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27"/>
      <c r="RBJ6" s="31"/>
      <c r="RBK6" s="4"/>
      <c r="RBL6" s="1"/>
      <c r="RBM6" s="1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27"/>
      <c r="RCK6" s="31"/>
      <c r="RCL6" s="4"/>
      <c r="RCM6" s="1"/>
      <c r="RCN6" s="1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27"/>
      <c r="RDL6" s="31"/>
      <c r="RDM6" s="4"/>
      <c r="RDN6" s="1"/>
      <c r="RDO6" s="1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27"/>
      <c r="REM6" s="31"/>
      <c r="REN6" s="4"/>
      <c r="REO6" s="1"/>
      <c r="REP6" s="1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27"/>
      <c r="RFN6" s="31"/>
      <c r="RFO6" s="4"/>
      <c r="RFP6" s="1"/>
      <c r="RFQ6" s="1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27"/>
      <c r="RGO6" s="31"/>
      <c r="RGP6" s="4"/>
      <c r="RGQ6" s="1"/>
      <c r="RGR6" s="1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27"/>
      <c r="RHP6" s="31"/>
      <c r="RHQ6" s="4"/>
      <c r="RHR6" s="1"/>
      <c r="RHS6" s="1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27"/>
      <c r="RIQ6" s="31"/>
      <c r="RIR6" s="4"/>
      <c r="RIS6" s="1"/>
      <c r="RIT6" s="1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27"/>
      <c r="RJR6" s="31"/>
      <c r="RJS6" s="4"/>
      <c r="RJT6" s="1"/>
      <c r="RJU6" s="1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27"/>
      <c r="RKS6" s="31"/>
      <c r="RKT6" s="4"/>
      <c r="RKU6" s="1"/>
      <c r="RKV6" s="1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27"/>
      <c r="RLT6" s="31"/>
      <c r="RLU6" s="4"/>
      <c r="RLV6" s="1"/>
      <c r="RLW6" s="1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27"/>
      <c r="RMU6" s="31"/>
      <c r="RMV6" s="4"/>
      <c r="RMW6" s="1"/>
      <c r="RMX6" s="1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27"/>
      <c r="RNV6" s="31"/>
      <c r="RNW6" s="4"/>
      <c r="RNX6" s="1"/>
      <c r="RNY6" s="1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27"/>
      <c r="ROW6" s="31"/>
      <c r="ROX6" s="4"/>
      <c r="ROY6" s="1"/>
      <c r="ROZ6" s="1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27"/>
      <c r="RPX6" s="31"/>
      <c r="RPY6" s="4"/>
      <c r="RPZ6" s="1"/>
      <c r="RQA6" s="1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27"/>
      <c r="RQY6" s="31"/>
      <c r="RQZ6" s="4"/>
      <c r="RRA6" s="1"/>
      <c r="RRB6" s="1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27"/>
      <c r="RRZ6" s="31"/>
      <c r="RSA6" s="4"/>
      <c r="RSB6" s="1"/>
      <c r="RSC6" s="1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27"/>
      <c r="RTA6" s="31"/>
      <c r="RTB6" s="4"/>
      <c r="RTC6" s="1"/>
      <c r="RTD6" s="1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27"/>
      <c r="RUB6" s="31"/>
      <c r="RUC6" s="4"/>
      <c r="RUD6" s="1"/>
      <c r="RUE6" s="1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27"/>
      <c r="RVC6" s="31"/>
      <c r="RVD6" s="4"/>
      <c r="RVE6" s="1"/>
      <c r="RVF6" s="1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27"/>
      <c r="RWD6" s="31"/>
      <c r="RWE6" s="4"/>
      <c r="RWF6" s="1"/>
      <c r="RWG6" s="1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27"/>
      <c r="RXE6" s="31"/>
      <c r="RXF6" s="4"/>
      <c r="RXG6" s="1"/>
      <c r="RXH6" s="1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27"/>
      <c r="RYF6" s="31"/>
      <c r="RYG6" s="4"/>
      <c r="RYH6" s="1"/>
      <c r="RYI6" s="1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27"/>
      <c r="RZG6" s="31"/>
      <c r="RZH6" s="4"/>
      <c r="RZI6" s="1"/>
      <c r="RZJ6" s="1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27"/>
      <c r="SAH6" s="31"/>
      <c r="SAI6" s="4"/>
      <c r="SAJ6" s="1"/>
      <c r="SAK6" s="1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27"/>
      <c r="SBI6" s="31"/>
      <c r="SBJ6" s="4"/>
      <c r="SBK6" s="1"/>
      <c r="SBL6" s="1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27"/>
      <c r="SCJ6" s="31"/>
      <c r="SCK6" s="4"/>
      <c r="SCL6" s="1"/>
      <c r="SCM6" s="1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27"/>
      <c r="SDK6" s="31"/>
      <c r="SDL6" s="4"/>
      <c r="SDM6" s="1"/>
      <c r="SDN6" s="1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27"/>
      <c r="SEL6" s="31"/>
      <c r="SEM6" s="4"/>
      <c r="SEN6" s="1"/>
      <c r="SEO6" s="1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27"/>
      <c r="SFM6" s="31"/>
      <c r="SFN6" s="4"/>
      <c r="SFO6" s="1"/>
      <c r="SFP6" s="1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27"/>
      <c r="SGN6" s="31"/>
      <c r="SGO6" s="4"/>
      <c r="SGP6" s="1"/>
      <c r="SGQ6" s="1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27"/>
      <c r="SHO6" s="31"/>
      <c r="SHP6" s="4"/>
      <c r="SHQ6" s="1"/>
      <c r="SHR6" s="1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27"/>
      <c r="SIP6" s="31"/>
      <c r="SIQ6" s="4"/>
      <c r="SIR6" s="1"/>
      <c r="SIS6" s="1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27"/>
      <c r="SJQ6" s="31"/>
      <c r="SJR6" s="4"/>
      <c r="SJS6" s="1"/>
      <c r="SJT6" s="1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27"/>
      <c r="SKR6" s="31"/>
      <c r="SKS6" s="4"/>
      <c r="SKT6" s="1"/>
      <c r="SKU6" s="1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27"/>
      <c r="SLS6" s="31"/>
      <c r="SLT6" s="4"/>
      <c r="SLU6" s="1"/>
      <c r="SLV6" s="1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27"/>
      <c r="SMT6" s="31"/>
      <c r="SMU6" s="4"/>
      <c r="SMV6" s="1"/>
      <c r="SMW6" s="1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27"/>
      <c r="SNU6" s="31"/>
      <c r="SNV6" s="4"/>
      <c r="SNW6" s="1"/>
      <c r="SNX6" s="1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27"/>
      <c r="SOV6" s="31"/>
      <c r="SOW6" s="4"/>
      <c r="SOX6" s="1"/>
      <c r="SOY6" s="1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27"/>
      <c r="SPW6" s="31"/>
      <c r="SPX6" s="4"/>
      <c r="SPY6" s="1"/>
      <c r="SPZ6" s="1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27"/>
      <c r="SQX6" s="31"/>
      <c r="SQY6" s="4"/>
      <c r="SQZ6" s="1"/>
      <c r="SRA6" s="1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27"/>
      <c r="SRY6" s="31"/>
      <c r="SRZ6" s="4"/>
      <c r="SSA6" s="1"/>
      <c r="SSB6" s="1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27"/>
      <c r="SSZ6" s="31"/>
      <c r="STA6" s="4"/>
      <c r="STB6" s="1"/>
      <c r="STC6" s="1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27"/>
      <c r="SUA6" s="31"/>
      <c r="SUB6" s="4"/>
      <c r="SUC6" s="1"/>
      <c r="SUD6" s="1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27"/>
      <c r="SVB6" s="31"/>
      <c r="SVC6" s="4"/>
      <c r="SVD6" s="1"/>
      <c r="SVE6" s="1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27"/>
      <c r="SWC6" s="31"/>
      <c r="SWD6" s="4"/>
      <c r="SWE6" s="1"/>
      <c r="SWF6" s="1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27"/>
      <c r="SXD6" s="31"/>
      <c r="SXE6" s="4"/>
      <c r="SXF6" s="1"/>
      <c r="SXG6" s="1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27"/>
      <c r="SYE6" s="31"/>
      <c r="SYF6" s="4"/>
      <c r="SYG6" s="1"/>
      <c r="SYH6" s="1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27"/>
      <c r="SZF6" s="31"/>
      <c r="SZG6" s="4"/>
      <c r="SZH6" s="1"/>
      <c r="SZI6" s="1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27"/>
      <c r="TAG6" s="31"/>
      <c r="TAH6" s="4"/>
      <c r="TAI6" s="1"/>
      <c r="TAJ6" s="1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27"/>
      <c r="TBH6" s="31"/>
      <c r="TBI6" s="4"/>
      <c r="TBJ6" s="1"/>
      <c r="TBK6" s="1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27"/>
      <c r="TCI6" s="31"/>
      <c r="TCJ6" s="4"/>
      <c r="TCK6" s="1"/>
      <c r="TCL6" s="1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27"/>
      <c r="TDJ6" s="31"/>
      <c r="TDK6" s="4"/>
      <c r="TDL6" s="1"/>
      <c r="TDM6" s="1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27"/>
      <c r="TEK6" s="31"/>
      <c r="TEL6" s="4"/>
      <c r="TEM6" s="1"/>
      <c r="TEN6" s="1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27"/>
      <c r="TFL6" s="31"/>
      <c r="TFM6" s="4"/>
      <c r="TFN6" s="1"/>
      <c r="TFO6" s="1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27"/>
      <c r="TGM6" s="31"/>
      <c r="TGN6" s="4"/>
      <c r="TGO6" s="1"/>
      <c r="TGP6" s="1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27"/>
      <c r="THN6" s="31"/>
      <c r="THO6" s="4"/>
      <c r="THP6" s="1"/>
      <c r="THQ6" s="1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27"/>
      <c r="TIO6" s="31"/>
      <c r="TIP6" s="4"/>
      <c r="TIQ6" s="1"/>
      <c r="TIR6" s="1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27"/>
      <c r="TJP6" s="31"/>
      <c r="TJQ6" s="4"/>
      <c r="TJR6" s="1"/>
      <c r="TJS6" s="1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27"/>
      <c r="TKQ6" s="31"/>
      <c r="TKR6" s="4"/>
      <c r="TKS6" s="1"/>
      <c r="TKT6" s="1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27"/>
      <c r="TLR6" s="31"/>
      <c r="TLS6" s="4"/>
      <c r="TLT6" s="1"/>
      <c r="TLU6" s="1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27"/>
      <c r="TMS6" s="31"/>
      <c r="TMT6" s="4"/>
      <c r="TMU6" s="1"/>
      <c r="TMV6" s="1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27"/>
      <c r="TNT6" s="31"/>
      <c r="TNU6" s="4"/>
      <c r="TNV6" s="1"/>
      <c r="TNW6" s="1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27"/>
      <c r="TOU6" s="31"/>
      <c r="TOV6" s="4"/>
      <c r="TOW6" s="1"/>
      <c r="TOX6" s="1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27"/>
      <c r="TPV6" s="31"/>
      <c r="TPW6" s="4"/>
      <c r="TPX6" s="1"/>
      <c r="TPY6" s="1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27"/>
      <c r="TQW6" s="31"/>
      <c r="TQX6" s="4"/>
      <c r="TQY6" s="1"/>
      <c r="TQZ6" s="1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27"/>
      <c r="TRX6" s="31"/>
      <c r="TRY6" s="4"/>
      <c r="TRZ6" s="1"/>
      <c r="TSA6" s="1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27"/>
      <c r="TSY6" s="31"/>
      <c r="TSZ6" s="4"/>
      <c r="TTA6" s="1"/>
      <c r="TTB6" s="1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27"/>
      <c r="TTZ6" s="31"/>
      <c r="TUA6" s="4"/>
      <c r="TUB6" s="1"/>
      <c r="TUC6" s="1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27"/>
      <c r="TVA6" s="31"/>
      <c r="TVB6" s="4"/>
      <c r="TVC6" s="1"/>
      <c r="TVD6" s="1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27"/>
      <c r="TWB6" s="31"/>
      <c r="TWC6" s="4"/>
      <c r="TWD6" s="1"/>
      <c r="TWE6" s="1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27"/>
      <c r="TXC6" s="31"/>
      <c r="TXD6" s="4"/>
      <c r="TXE6" s="1"/>
      <c r="TXF6" s="1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27"/>
      <c r="TYD6" s="31"/>
      <c r="TYE6" s="4"/>
      <c r="TYF6" s="1"/>
      <c r="TYG6" s="1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27"/>
      <c r="TZE6" s="31"/>
      <c r="TZF6" s="4"/>
      <c r="TZG6" s="1"/>
      <c r="TZH6" s="1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27"/>
      <c r="UAF6" s="31"/>
      <c r="UAG6" s="4"/>
      <c r="UAH6" s="1"/>
      <c r="UAI6" s="1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27"/>
      <c r="UBG6" s="31"/>
      <c r="UBH6" s="4"/>
      <c r="UBI6" s="1"/>
      <c r="UBJ6" s="1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27"/>
      <c r="UCH6" s="31"/>
      <c r="UCI6" s="4"/>
      <c r="UCJ6" s="1"/>
      <c r="UCK6" s="1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27"/>
      <c r="UDI6" s="31"/>
      <c r="UDJ6" s="4"/>
      <c r="UDK6" s="1"/>
      <c r="UDL6" s="1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27"/>
      <c r="UEJ6" s="31"/>
      <c r="UEK6" s="4"/>
      <c r="UEL6" s="1"/>
      <c r="UEM6" s="1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27"/>
      <c r="UFK6" s="31"/>
      <c r="UFL6" s="4"/>
      <c r="UFM6" s="1"/>
      <c r="UFN6" s="1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27"/>
      <c r="UGL6" s="31"/>
      <c r="UGM6" s="4"/>
      <c r="UGN6" s="1"/>
      <c r="UGO6" s="1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27"/>
      <c r="UHM6" s="31"/>
      <c r="UHN6" s="4"/>
      <c r="UHO6" s="1"/>
      <c r="UHP6" s="1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27"/>
      <c r="UIN6" s="31"/>
      <c r="UIO6" s="4"/>
      <c r="UIP6" s="1"/>
      <c r="UIQ6" s="1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27"/>
      <c r="UJO6" s="31"/>
      <c r="UJP6" s="4"/>
      <c r="UJQ6" s="1"/>
      <c r="UJR6" s="1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27"/>
      <c r="UKP6" s="31"/>
      <c r="UKQ6" s="4"/>
      <c r="UKR6" s="1"/>
      <c r="UKS6" s="1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27"/>
      <c r="ULQ6" s="31"/>
      <c r="ULR6" s="4"/>
      <c r="ULS6" s="1"/>
      <c r="ULT6" s="1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27"/>
      <c r="UMR6" s="31"/>
      <c r="UMS6" s="4"/>
      <c r="UMT6" s="1"/>
      <c r="UMU6" s="1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27"/>
      <c r="UNS6" s="31"/>
      <c r="UNT6" s="4"/>
      <c r="UNU6" s="1"/>
      <c r="UNV6" s="1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27"/>
      <c r="UOT6" s="31"/>
      <c r="UOU6" s="4"/>
      <c r="UOV6" s="1"/>
      <c r="UOW6" s="1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27"/>
      <c r="UPU6" s="31"/>
      <c r="UPV6" s="4"/>
      <c r="UPW6" s="1"/>
      <c r="UPX6" s="1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27"/>
      <c r="UQV6" s="31"/>
      <c r="UQW6" s="4"/>
      <c r="UQX6" s="1"/>
      <c r="UQY6" s="1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27"/>
      <c r="URW6" s="31"/>
      <c r="URX6" s="4"/>
      <c r="URY6" s="1"/>
      <c r="URZ6" s="1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27"/>
      <c r="USX6" s="31"/>
      <c r="USY6" s="4"/>
      <c r="USZ6" s="1"/>
      <c r="UTA6" s="1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27"/>
      <c r="UTY6" s="31"/>
      <c r="UTZ6" s="4"/>
      <c r="UUA6" s="1"/>
      <c r="UUB6" s="1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27"/>
      <c r="UUZ6" s="31"/>
      <c r="UVA6" s="4"/>
      <c r="UVB6" s="1"/>
      <c r="UVC6" s="1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27"/>
      <c r="UWA6" s="31"/>
      <c r="UWB6" s="4"/>
      <c r="UWC6" s="1"/>
      <c r="UWD6" s="1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27"/>
      <c r="UXB6" s="31"/>
      <c r="UXC6" s="4"/>
      <c r="UXD6" s="1"/>
      <c r="UXE6" s="1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27"/>
      <c r="UYC6" s="31"/>
      <c r="UYD6" s="4"/>
      <c r="UYE6" s="1"/>
      <c r="UYF6" s="1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27"/>
      <c r="UZD6" s="31"/>
      <c r="UZE6" s="4"/>
      <c r="UZF6" s="1"/>
      <c r="UZG6" s="1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27"/>
      <c r="VAE6" s="31"/>
      <c r="VAF6" s="4"/>
      <c r="VAG6" s="1"/>
      <c r="VAH6" s="1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27"/>
      <c r="VBF6" s="31"/>
      <c r="VBG6" s="4"/>
      <c r="VBH6" s="1"/>
      <c r="VBI6" s="1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27"/>
      <c r="VCG6" s="31"/>
      <c r="VCH6" s="4"/>
      <c r="VCI6" s="1"/>
      <c r="VCJ6" s="1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27"/>
      <c r="VDH6" s="31"/>
      <c r="VDI6" s="4"/>
      <c r="VDJ6" s="1"/>
      <c r="VDK6" s="1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27"/>
      <c r="VEI6" s="31"/>
      <c r="VEJ6" s="4"/>
      <c r="VEK6" s="1"/>
      <c r="VEL6" s="1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27"/>
      <c r="VFJ6" s="31"/>
      <c r="VFK6" s="4"/>
      <c r="VFL6" s="1"/>
      <c r="VFM6" s="1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27"/>
      <c r="VGK6" s="31"/>
      <c r="VGL6" s="4"/>
      <c r="VGM6" s="1"/>
      <c r="VGN6" s="1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27"/>
      <c r="VHL6" s="31"/>
      <c r="VHM6" s="4"/>
      <c r="VHN6" s="1"/>
      <c r="VHO6" s="1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27"/>
      <c r="VIM6" s="31"/>
      <c r="VIN6" s="4"/>
      <c r="VIO6" s="1"/>
      <c r="VIP6" s="1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27"/>
      <c r="VJN6" s="31"/>
      <c r="VJO6" s="4"/>
      <c r="VJP6" s="1"/>
      <c r="VJQ6" s="1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27"/>
      <c r="VKO6" s="31"/>
      <c r="VKP6" s="4"/>
      <c r="VKQ6" s="1"/>
      <c r="VKR6" s="1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27"/>
      <c r="VLP6" s="31"/>
      <c r="VLQ6" s="4"/>
      <c r="VLR6" s="1"/>
      <c r="VLS6" s="1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27"/>
      <c r="VMQ6" s="31"/>
      <c r="VMR6" s="4"/>
      <c r="VMS6" s="1"/>
      <c r="VMT6" s="1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27"/>
      <c r="VNR6" s="31"/>
      <c r="VNS6" s="4"/>
      <c r="VNT6" s="1"/>
      <c r="VNU6" s="1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27"/>
      <c r="VOS6" s="31"/>
      <c r="VOT6" s="4"/>
      <c r="VOU6" s="1"/>
      <c r="VOV6" s="1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27"/>
      <c r="VPT6" s="31"/>
      <c r="VPU6" s="4"/>
      <c r="VPV6" s="1"/>
      <c r="VPW6" s="1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27"/>
      <c r="VQU6" s="31"/>
      <c r="VQV6" s="4"/>
      <c r="VQW6" s="1"/>
      <c r="VQX6" s="1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27"/>
      <c r="VRV6" s="31"/>
      <c r="VRW6" s="4"/>
      <c r="VRX6" s="1"/>
      <c r="VRY6" s="1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27"/>
      <c r="VSW6" s="31"/>
      <c r="VSX6" s="4"/>
      <c r="VSY6" s="1"/>
      <c r="VSZ6" s="1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27"/>
      <c r="VTX6" s="31"/>
      <c r="VTY6" s="4"/>
      <c r="VTZ6" s="1"/>
      <c r="VUA6" s="1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27"/>
      <c r="VUY6" s="31"/>
      <c r="VUZ6" s="4"/>
      <c r="VVA6" s="1"/>
      <c r="VVB6" s="1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27"/>
      <c r="VVZ6" s="31"/>
      <c r="VWA6" s="4"/>
      <c r="VWB6" s="1"/>
      <c r="VWC6" s="1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27"/>
      <c r="VXA6" s="31"/>
      <c r="VXB6" s="4"/>
      <c r="VXC6" s="1"/>
      <c r="VXD6" s="1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27"/>
      <c r="VYB6" s="31"/>
      <c r="VYC6" s="4"/>
      <c r="VYD6" s="1"/>
      <c r="VYE6" s="1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27"/>
      <c r="VZC6" s="31"/>
      <c r="VZD6" s="4"/>
      <c r="VZE6" s="1"/>
      <c r="VZF6" s="1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27"/>
      <c r="WAD6" s="31"/>
      <c r="WAE6" s="4"/>
      <c r="WAF6" s="1"/>
      <c r="WAG6" s="1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27"/>
      <c r="WBE6" s="31"/>
      <c r="WBF6" s="4"/>
      <c r="WBG6" s="1"/>
      <c r="WBH6" s="1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27"/>
      <c r="WCF6" s="31"/>
      <c r="WCG6" s="4"/>
      <c r="WCH6" s="1"/>
      <c r="WCI6" s="1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27"/>
      <c r="WDG6" s="31"/>
      <c r="WDH6" s="4"/>
      <c r="WDI6" s="1"/>
      <c r="WDJ6" s="1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27"/>
      <c r="WEH6" s="31"/>
      <c r="WEI6" s="4"/>
      <c r="WEJ6" s="1"/>
      <c r="WEK6" s="1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27"/>
      <c r="WFI6" s="31"/>
      <c r="WFJ6" s="4"/>
      <c r="WFK6" s="1"/>
      <c r="WFL6" s="1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27"/>
      <c r="WGJ6" s="31"/>
      <c r="WGK6" s="4"/>
      <c r="WGL6" s="1"/>
      <c r="WGM6" s="1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27"/>
      <c r="WHK6" s="31"/>
      <c r="WHL6" s="4"/>
      <c r="WHM6" s="1"/>
      <c r="WHN6" s="1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27"/>
      <c r="WIL6" s="31"/>
      <c r="WIM6" s="4"/>
      <c r="WIN6" s="1"/>
      <c r="WIO6" s="1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27"/>
      <c r="WJM6" s="31"/>
      <c r="WJN6" s="4"/>
      <c r="WJO6" s="1"/>
      <c r="WJP6" s="1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27"/>
      <c r="WKN6" s="31"/>
      <c r="WKO6" s="4"/>
      <c r="WKP6" s="1"/>
      <c r="WKQ6" s="1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27"/>
      <c r="WLO6" s="31"/>
      <c r="WLP6" s="4"/>
      <c r="WLQ6" s="1"/>
      <c r="WLR6" s="1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27"/>
      <c r="WMP6" s="31"/>
      <c r="WMQ6" s="4"/>
      <c r="WMR6" s="1"/>
      <c r="WMS6" s="1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27"/>
      <c r="WNQ6" s="31"/>
      <c r="WNR6" s="4"/>
      <c r="WNS6" s="1"/>
      <c r="WNT6" s="1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27"/>
      <c r="WOR6" s="31"/>
      <c r="WOS6" s="4"/>
      <c r="WOT6" s="1"/>
      <c r="WOU6" s="1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27"/>
      <c r="WPS6" s="31"/>
      <c r="WPT6" s="4"/>
      <c r="WPU6" s="1"/>
      <c r="WPV6" s="1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27"/>
      <c r="WQT6" s="31"/>
      <c r="WQU6" s="4"/>
      <c r="WQV6" s="1"/>
      <c r="WQW6" s="1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27"/>
      <c r="WRU6" s="31"/>
      <c r="WRV6" s="4"/>
      <c r="WRW6" s="1"/>
      <c r="WRX6" s="1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27"/>
      <c r="WSV6" s="31"/>
      <c r="WSW6" s="4"/>
      <c r="WSX6" s="1"/>
      <c r="WSY6" s="1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27"/>
      <c r="WTW6" s="31"/>
      <c r="WTX6" s="4"/>
      <c r="WTY6" s="1"/>
      <c r="WTZ6" s="1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27"/>
      <c r="WUX6" s="31"/>
      <c r="WUY6" s="4"/>
      <c r="WUZ6" s="1"/>
      <c r="WVA6" s="1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27"/>
      <c r="WVY6" s="31"/>
      <c r="WVZ6" s="4"/>
      <c r="WWA6" s="1"/>
      <c r="WWB6" s="1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27"/>
      <c r="WWZ6" s="31"/>
      <c r="WXA6" s="4"/>
      <c r="WXB6" s="1"/>
      <c r="WXC6" s="1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27"/>
      <c r="WYA6" s="31"/>
      <c r="WYB6" s="4"/>
      <c r="WYC6" s="1"/>
      <c r="WYD6" s="1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27"/>
      <c r="WZB6" s="31"/>
      <c r="WZC6" s="4"/>
      <c r="WZD6" s="1"/>
      <c r="WZE6" s="1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27"/>
      <c r="XAC6" s="31"/>
      <c r="XAD6" s="4"/>
      <c r="XAE6" s="1"/>
      <c r="XAF6" s="1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27"/>
      <c r="XBD6" s="31"/>
      <c r="XBE6" s="4"/>
      <c r="XBF6" s="1"/>
      <c r="XBG6" s="1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27"/>
      <c r="XCE6" s="31"/>
      <c r="XCF6" s="4"/>
      <c r="XCG6" s="1"/>
      <c r="XCH6" s="1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27"/>
      <c r="XDF6" s="31"/>
      <c r="XDG6" s="4"/>
      <c r="XDH6" s="1"/>
      <c r="XDI6" s="1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27"/>
      <c r="XEG6" s="31"/>
      <c r="XEH6" s="4"/>
      <c r="XEI6" s="1"/>
      <c r="XEJ6" s="1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</row>
    <row r="7" spans="1:16376" ht="15.75" x14ac:dyDescent="0.25">
      <c r="A7" s="2"/>
      <c r="B7" s="31"/>
      <c r="C7" s="4"/>
      <c r="D7" s="1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82"/>
      <c r="V7" s="7"/>
      <c r="W7" s="7"/>
      <c r="X7" s="7"/>
      <c r="Y7" s="27"/>
      <c r="Z7" s="31"/>
      <c r="AA7" s="4"/>
      <c r="AB7" s="1"/>
      <c r="AC7" s="1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27"/>
      <c r="BA7" s="31"/>
      <c r="BB7" s="4"/>
      <c r="BC7" s="1"/>
      <c r="BD7" s="1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27"/>
      <c r="CB7" s="31"/>
      <c r="CC7" s="4"/>
      <c r="CD7" s="1"/>
      <c r="CE7" s="1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27"/>
      <c r="DC7" s="31"/>
      <c r="DD7" s="4"/>
      <c r="DE7" s="1"/>
      <c r="DF7" s="1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27"/>
      <c r="ED7" s="31"/>
      <c r="EE7" s="4"/>
      <c r="EF7" s="1"/>
      <c r="EG7" s="1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27"/>
      <c r="FE7" s="31"/>
      <c r="FF7" s="4"/>
      <c r="FG7" s="1"/>
      <c r="FH7" s="1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27"/>
      <c r="GF7" s="31"/>
      <c r="GG7" s="4"/>
      <c r="GH7" s="1"/>
      <c r="GI7" s="1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27"/>
      <c r="HG7" s="31"/>
      <c r="HH7" s="4"/>
      <c r="HI7" s="1"/>
      <c r="HJ7" s="1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27"/>
      <c r="IH7" s="31"/>
      <c r="II7" s="4"/>
      <c r="IJ7" s="1"/>
      <c r="IK7" s="1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27"/>
      <c r="JI7" s="31"/>
      <c r="JJ7" s="4"/>
      <c r="JK7" s="1"/>
      <c r="JL7" s="1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27"/>
      <c r="KJ7" s="31"/>
      <c r="KK7" s="4"/>
      <c r="KL7" s="1"/>
      <c r="KM7" s="1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27"/>
      <c r="LK7" s="31"/>
      <c r="LL7" s="4"/>
      <c r="LM7" s="1"/>
      <c r="LN7" s="1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27"/>
      <c r="ML7" s="31"/>
      <c r="MM7" s="4"/>
      <c r="MN7" s="1"/>
      <c r="MO7" s="1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27"/>
      <c r="NM7" s="31"/>
      <c r="NN7" s="4"/>
      <c r="NO7" s="1"/>
      <c r="NP7" s="1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27"/>
      <c r="ON7" s="31"/>
      <c r="OO7" s="4"/>
      <c r="OP7" s="1"/>
      <c r="OQ7" s="1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27"/>
      <c r="PO7" s="31"/>
      <c r="PP7" s="4"/>
      <c r="PQ7" s="1"/>
      <c r="PR7" s="1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27"/>
      <c r="QP7" s="31"/>
      <c r="QQ7" s="4"/>
      <c r="QR7" s="1"/>
      <c r="QS7" s="1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27"/>
      <c r="RQ7" s="31"/>
      <c r="RR7" s="4"/>
      <c r="RS7" s="1"/>
      <c r="RT7" s="1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27"/>
      <c r="SR7" s="31"/>
      <c r="SS7" s="4"/>
      <c r="ST7" s="1"/>
      <c r="SU7" s="1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27"/>
      <c r="TS7" s="31"/>
      <c r="TT7" s="4"/>
      <c r="TU7" s="1"/>
      <c r="TV7" s="1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27"/>
      <c r="UT7" s="31"/>
      <c r="UU7" s="4"/>
      <c r="UV7" s="1"/>
      <c r="UW7" s="1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27"/>
      <c r="VU7" s="31"/>
      <c r="VV7" s="4"/>
      <c r="VW7" s="1"/>
      <c r="VX7" s="1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27"/>
      <c r="WV7" s="31"/>
      <c r="WW7" s="4"/>
      <c r="WX7" s="1"/>
      <c r="WY7" s="1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27"/>
      <c r="XW7" s="31"/>
      <c r="XX7" s="4"/>
      <c r="XY7" s="1"/>
      <c r="XZ7" s="1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27"/>
      <c r="YX7" s="31"/>
      <c r="YY7" s="4"/>
      <c r="YZ7" s="1"/>
      <c r="ZA7" s="1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27"/>
      <c r="ZY7" s="31"/>
      <c r="ZZ7" s="4"/>
      <c r="AAA7" s="1"/>
      <c r="AAB7" s="1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27"/>
      <c r="AAZ7" s="31"/>
      <c r="ABA7" s="4"/>
      <c r="ABB7" s="1"/>
      <c r="ABC7" s="1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27"/>
      <c r="ACA7" s="31"/>
      <c r="ACB7" s="4"/>
      <c r="ACC7" s="1"/>
      <c r="ACD7" s="1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27"/>
      <c r="ADB7" s="31"/>
      <c r="ADC7" s="4"/>
      <c r="ADD7" s="1"/>
      <c r="ADE7" s="1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27"/>
      <c r="AEC7" s="31"/>
      <c r="AED7" s="4"/>
      <c r="AEE7" s="1"/>
      <c r="AEF7" s="1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27"/>
      <c r="AFD7" s="31"/>
      <c r="AFE7" s="4"/>
      <c r="AFF7" s="1"/>
      <c r="AFG7" s="1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27"/>
      <c r="AGE7" s="31"/>
      <c r="AGF7" s="4"/>
      <c r="AGG7" s="1"/>
      <c r="AGH7" s="1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27"/>
      <c r="AHF7" s="31"/>
      <c r="AHG7" s="4"/>
      <c r="AHH7" s="1"/>
      <c r="AHI7" s="1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27"/>
      <c r="AIG7" s="31"/>
      <c r="AIH7" s="4"/>
      <c r="AII7" s="1"/>
      <c r="AIJ7" s="1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27"/>
      <c r="AJH7" s="31"/>
      <c r="AJI7" s="4"/>
      <c r="AJJ7" s="1"/>
      <c r="AJK7" s="1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27"/>
      <c r="AKI7" s="31"/>
      <c r="AKJ7" s="4"/>
      <c r="AKK7" s="1"/>
      <c r="AKL7" s="1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27"/>
      <c r="ALJ7" s="31"/>
      <c r="ALK7" s="4"/>
      <c r="ALL7" s="1"/>
      <c r="ALM7" s="1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27"/>
      <c r="AMK7" s="31"/>
      <c r="AML7" s="4"/>
      <c r="AMM7" s="1"/>
      <c r="AMN7" s="1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27"/>
      <c r="ANL7" s="31"/>
      <c r="ANM7" s="4"/>
      <c r="ANN7" s="1"/>
      <c r="ANO7" s="1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27"/>
      <c r="AOM7" s="31"/>
      <c r="AON7" s="4"/>
      <c r="AOO7" s="1"/>
      <c r="AOP7" s="1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27"/>
      <c r="APN7" s="31"/>
      <c r="APO7" s="4"/>
      <c r="APP7" s="1"/>
      <c r="APQ7" s="1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27"/>
      <c r="AQO7" s="31"/>
      <c r="AQP7" s="4"/>
      <c r="AQQ7" s="1"/>
      <c r="AQR7" s="1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27"/>
      <c r="ARP7" s="31"/>
      <c r="ARQ7" s="4"/>
      <c r="ARR7" s="1"/>
      <c r="ARS7" s="1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27"/>
      <c r="ASQ7" s="31"/>
      <c r="ASR7" s="4"/>
      <c r="ASS7" s="1"/>
      <c r="AST7" s="1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27"/>
      <c r="ATR7" s="31"/>
      <c r="ATS7" s="4"/>
      <c r="ATT7" s="1"/>
      <c r="ATU7" s="1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27"/>
      <c r="AUS7" s="31"/>
      <c r="AUT7" s="4"/>
      <c r="AUU7" s="1"/>
      <c r="AUV7" s="1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27"/>
      <c r="AVT7" s="31"/>
      <c r="AVU7" s="4"/>
      <c r="AVV7" s="1"/>
      <c r="AVW7" s="1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27"/>
      <c r="AWU7" s="31"/>
      <c r="AWV7" s="4"/>
      <c r="AWW7" s="1"/>
      <c r="AWX7" s="1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27"/>
      <c r="AXV7" s="31"/>
      <c r="AXW7" s="4"/>
      <c r="AXX7" s="1"/>
      <c r="AXY7" s="1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27"/>
      <c r="AYW7" s="31"/>
      <c r="AYX7" s="4"/>
      <c r="AYY7" s="1"/>
      <c r="AYZ7" s="1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27"/>
      <c r="AZX7" s="31"/>
      <c r="AZY7" s="4"/>
      <c r="AZZ7" s="1"/>
      <c r="BAA7" s="1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27"/>
      <c r="BAY7" s="31"/>
      <c r="BAZ7" s="4"/>
      <c r="BBA7" s="1"/>
      <c r="BBB7" s="1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27"/>
      <c r="BBZ7" s="31"/>
      <c r="BCA7" s="4"/>
      <c r="BCB7" s="1"/>
      <c r="BCC7" s="1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27"/>
      <c r="BDA7" s="31"/>
      <c r="BDB7" s="4"/>
      <c r="BDC7" s="1"/>
      <c r="BDD7" s="1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27"/>
      <c r="BEB7" s="31"/>
      <c r="BEC7" s="4"/>
      <c r="BED7" s="1"/>
      <c r="BEE7" s="1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27"/>
      <c r="BFC7" s="31"/>
      <c r="BFD7" s="4"/>
      <c r="BFE7" s="1"/>
      <c r="BFF7" s="1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27"/>
      <c r="BGD7" s="31"/>
      <c r="BGE7" s="4"/>
      <c r="BGF7" s="1"/>
      <c r="BGG7" s="1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27"/>
      <c r="BHE7" s="31"/>
      <c r="BHF7" s="4"/>
      <c r="BHG7" s="1"/>
      <c r="BHH7" s="1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27"/>
      <c r="BIF7" s="31"/>
      <c r="BIG7" s="4"/>
      <c r="BIH7" s="1"/>
      <c r="BII7" s="1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27"/>
      <c r="BJG7" s="31"/>
      <c r="BJH7" s="4"/>
      <c r="BJI7" s="1"/>
      <c r="BJJ7" s="1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27"/>
      <c r="BKH7" s="31"/>
      <c r="BKI7" s="4"/>
      <c r="BKJ7" s="1"/>
      <c r="BKK7" s="1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27"/>
      <c r="BLI7" s="31"/>
      <c r="BLJ7" s="4"/>
      <c r="BLK7" s="1"/>
      <c r="BLL7" s="1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27"/>
      <c r="BMJ7" s="31"/>
      <c r="BMK7" s="4"/>
      <c r="BML7" s="1"/>
      <c r="BMM7" s="1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27"/>
      <c r="BNK7" s="31"/>
      <c r="BNL7" s="4"/>
      <c r="BNM7" s="1"/>
      <c r="BNN7" s="1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27"/>
      <c r="BOL7" s="31"/>
      <c r="BOM7" s="4"/>
      <c r="BON7" s="1"/>
      <c r="BOO7" s="1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27"/>
      <c r="BPM7" s="31"/>
      <c r="BPN7" s="4"/>
      <c r="BPO7" s="1"/>
      <c r="BPP7" s="1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27"/>
      <c r="BQN7" s="31"/>
      <c r="BQO7" s="4"/>
      <c r="BQP7" s="1"/>
      <c r="BQQ7" s="1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27"/>
      <c r="BRO7" s="31"/>
      <c r="BRP7" s="4"/>
      <c r="BRQ7" s="1"/>
      <c r="BRR7" s="1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27"/>
      <c r="BSP7" s="31"/>
      <c r="BSQ7" s="4"/>
      <c r="BSR7" s="1"/>
      <c r="BSS7" s="1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27"/>
      <c r="BTQ7" s="31"/>
      <c r="BTR7" s="4"/>
      <c r="BTS7" s="1"/>
      <c r="BTT7" s="1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27"/>
      <c r="BUR7" s="31"/>
      <c r="BUS7" s="4"/>
      <c r="BUT7" s="1"/>
      <c r="BUU7" s="1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27"/>
      <c r="BVS7" s="31"/>
      <c r="BVT7" s="4"/>
      <c r="BVU7" s="1"/>
      <c r="BVV7" s="1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27"/>
      <c r="BWT7" s="31"/>
      <c r="BWU7" s="4"/>
      <c r="BWV7" s="1"/>
      <c r="BWW7" s="1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27"/>
      <c r="BXU7" s="31"/>
      <c r="BXV7" s="4"/>
      <c r="BXW7" s="1"/>
      <c r="BXX7" s="1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27"/>
      <c r="BYV7" s="31"/>
      <c r="BYW7" s="4"/>
      <c r="BYX7" s="1"/>
      <c r="BYY7" s="1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27"/>
      <c r="BZW7" s="31"/>
      <c r="BZX7" s="4"/>
      <c r="BZY7" s="1"/>
      <c r="BZZ7" s="1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27"/>
      <c r="CAX7" s="31"/>
      <c r="CAY7" s="4"/>
      <c r="CAZ7" s="1"/>
      <c r="CBA7" s="1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27"/>
      <c r="CBY7" s="31"/>
      <c r="CBZ7" s="4"/>
      <c r="CCA7" s="1"/>
      <c r="CCB7" s="1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27"/>
      <c r="CCZ7" s="31"/>
      <c r="CDA7" s="4"/>
      <c r="CDB7" s="1"/>
      <c r="CDC7" s="1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27"/>
      <c r="CEA7" s="31"/>
      <c r="CEB7" s="4"/>
      <c r="CEC7" s="1"/>
      <c r="CED7" s="1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27"/>
      <c r="CFB7" s="31"/>
      <c r="CFC7" s="4"/>
      <c r="CFD7" s="1"/>
      <c r="CFE7" s="1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27"/>
      <c r="CGC7" s="31"/>
      <c r="CGD7" s="4"/>
      <c r="CGE7" s="1"/>
      <c r="CGF7" s="1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27"/>
      <c r="CHD7" s="31"/>
      <c r="CHE7" s="4"/>
      <c r="CHF7" s="1"/>
      <c r="CHG7" s="1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27"/>
      <c r="CIE7" s="31"/>
      <c r="CIF7" s="4"/>
      <c r="CIG7" s="1"/>
      <c r="CIH7" s="1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27"/>
      <c r="CJF7" s="31"/>
      <c r="CJG7" s="4"/>
      <c r="CJH7" s="1"/>
      <c r="CJI7" s="1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27"/>
      <c r="CKG7" s="31"/>
      <c r="CKH7" s="4"/>
      <c r="CKI7" s="1"/>
      <c r="CKJ7" s="1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27"/>
      <c r="CLH7" s="31"/>
      <c r="CLI7" s="4"/>
      <c r="CLJ7" s="1"/>
      <c r="CLK7" s="1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27"/>
      <c r="CMI7" s="31"/>
      <c r="CMJ7" s="4"/>
      <c r="CMK7" s="1"/>
      <c r="CML7" s="1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27"/>
      <c r="CNJ7" s="31"/>
      <c r="CNK7" s="4"/>
      <c r="CNL7" s="1"/>
      <c r="CNM7" s="1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27"/>
      <c r="COK7" s="31"/>
      <c r="COL7" s="4"/>
      <c r="COM7" s="1"/>
      <c r="CON7" s="1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27"/>
      <c r="CPL7" s="31"/>
      <c r="CPM7" s="4"/>
      <c r="CPN7" s="1"/>
      <c r="CPO7" s="1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27"/>
      <c r="CQM7" s="31"/>
      <c r="CQN7" s="4"/>
      <c r="CQO7" s="1"/>
      <c r="CQP7" s="1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27"/>
      <c r="CRN7" s="31"/>
      <c r="CRO7" s="4"/>
      <c r="CRP7" s="1"/>
      <c r="CRQ7" s="1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27"/>
      <c r="CSO7" s="31"/>
      <c r="CSP7" s="4"/>
      <c r="CSQ7" s="1"/>
      <c r="CSR7" s="1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27"/>
      <c r="CTP7" s="31"/>
      <c r="CTQ7" s="4"/>
      <c r="CTR7" s="1"/>
      <c r="CTS7" s="1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27"/>
      <c r="CUQ7" s="31"/>
      <c r="CUR7" s="4"/>
      <c r="CUS7" s="1"/>
      <c r="CUT7" s="1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27"/>
      <c r="CVR7" s="31"/>
      <c r="CVS7" s="4"/>
      <c r="CVT7" s="1"/>
      <c r="CVU7" s="1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27"/>
      <c r="CWS7" s="31"/>
      <c r="CWT7" s="4"/>
      <c r="CWU7" s="1"/>
      <c r="CWV7" s="1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27"/>
      <c r="CXT7" s="31"/>
      <c r="CXU7" s="4"/>
      <c r="CXV7" s="1"/>
      <c r="CXW7" s="1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27"/>
      <c r="CYU7" s="31"/>
      <c r="CYV7" s="4"/>
      <c r="CYW7" s="1"/>
      <c r="CYX7" s="1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27"/>
      <c r="CZV7" s="31"/>
      <c r="CZW7" s="4"/>
      <c r="CZX7" s="1"/>
      <c r="CZY7" s="1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27"/>
      <c r="DAW7" s="31"/>
      <c r="DAX7" s="4"/>
      <c r="DAY7" s="1"/>
      <c r="DAZ7" s="1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27"/>
      <c r="DBX7" s="31"/>
      <c r="DBY7" s="4"/>
      <c r="DBZ7" s="1"/>
      <c r="DCA7" s="1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27"/>
      <c r="DCY7" s="31"/>
      <c r="DCZ7" s="4"/>
      <c r="DDA7" s="1"/>
      <c r="DDB7" s="1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27"/>
      <c r="DDZ7" s="31"/>
      <c r="DEA7" s="4"/>
      <c r="DEB7" s="1"/>
      <c r="DEC7" s="1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27"/>
      <c r="DFA7" s="31"/>
      <c r="DFB7" s="4"/>
      <c r="DFC7" s="1"/>
      <c r="DFD7" s="1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27"/>
      <c r="DGB7" s="31"/>
      <c r="DGC7" s="4"/>
      <c r="DGD7" s="1"/>
      <c r="DGE7" s="1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27"/>
      <c r="DHC7" s="31"/>
      <c r="DHD7" s="4"/>
      <c r="DHE7" s="1"/>
      <c r="DHF7" s="1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27"/>
      <c r="DID7" s="31"/>
      <c r="DIE7" s="4"/>
      <c r="DIF7" s="1"/>
      <c r="DIG7" s="1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27"/>
      <c r="DJE7" s="31"/>
      <c r="DJF7" s="4"/>
      <c r="DJG7" s="1"/>
      <c r="DJH7" s="1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27"/>
      <c r="DKF7" s="31"/>
      <c r="DKG7" s="4"/>
      <c r="DKH7" s="1"/>
      <c r="DKI7" s="1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27"/>
      <c r="DLG7" s="31"/>
      <c r="DLH7" s="4"/>
      <c r="DLI7" s="1"/>
      <c r="DLJ7" s="1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27"/>
      <c r="DMH7" s="31"/>
      <c r="DMI7" s="4"/>
      <c r="DMJ7" s="1"/>
      <c r="DMK7" s="1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27"/>
      <c r="DNI7" s="31"/>
      <c r="DNJ7" s="4"/>
      <c r="DNK7" s="1"/>
      <c r="DNL7" s="1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27"/>
      <c r="DOJ7" s="31"/>
      <c r="DOK7" s="4"/>
      <c r="DOL7" s="1"/>
      <c r="DOM7" s="1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27"/>
      <c r="DPK7" s="31"/>
      <c r="DPL7" s="4"/>
      <c r="DPM7" s="1"/>
      <c r="DPN7" s="1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27"/>
      <c r="DQL7" s="31"/>
      <c r="DQM7" s="4"/>
      <c r="DQN7" s="1"/>
      <c r="DQO7" s="1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27"/>
      <c r="DRM7" s="31"/>
      <c r="DRN7" s="4"/>
      <c r="DRO7" s="1"/>
      <c r="DRP7" s="1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27"/>
      <c r="DSN7" s="31"/>
      <c r="DSO7" s="4"/>
      <c r="DSP7" s="1"/>
      <c r="DSQ7" s="1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27"/>
      <c r="DTO7" s="31"/>
      <c r="DTP7" s="4"/>
      <c r="DTQ7" s="1"/>
      <c r="DTR7" s="1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27"/>
      <c r="DUP7" s="31"/>
      <c r="DUQ7" s="4"/>
      <c r="DUR7" s="1"/>
      <c r="DUS7" s="1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27"/>
      <c r="DVQ7" s="31"/>
      <c r="DVR7" s="4"/>
      <c r="DVS7" s="1"/>
      <c r="DVT7" s="1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27"/>
      <c r="DWR7" s="31"/>
      <c r="DWS7" s="4"/>
      <c r="DWT7" s="1"/>
      <c r="DWU7" s="1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27"/>
      <c r="DXS7" s="31"/>
      <c r="DXT7" s="4"/>
      <c r="DXU7" s="1"/>
      <c r="DXV7" s="1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27"/>
      <c r="DYT7" s="31"/>
      <c r="DYU7" s="4"/>
      <c r="DYV7" s="1"/>
      <c r="DYW7" s="1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27"/>
      <c r="DZU7" s="31"/>
      <c r="DZV7" s="4"/>
      <c r="DZW7" s="1"/>
      <c r="DZX7" s="1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27"/>
      <c r="EAV7" s="31"/>
      <c r="EAW7" s="4"/>
      <c r="EAX7" s="1"/>
      <c r="EAY7" s="1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27"/>
      <c r="EBW7" s="31"/>
      <c r="EBX7" s="4"/>
      <c r="EBY7" s="1"/>
      <c r="EBZ7" s="1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27"/>
      <c r="ECX7" s="31"/>
      <c r="ECY7" s="4"/>
      <c r="ECZ7" s="1"/>
      <c r="EDA7" s="1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27"/>
      <c r="EDY7" s="31"/>
      <c r="EDZ7" s="4"/>
      <c r="EEA7" s="1"/>
      <c r="EEB7" s="1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27"/>
      <c r="EEZ7" s="31"/>
      <c r="EFA7" s="4"/>
      <c r="EFB7" s="1"/>
      <c r="EFC7" s="1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27"/>
      <c r="EGA7" s="31"/>
      <c r="EGB7" s="4"/>
      <c r="EGC7" s="1"/>
      <c r="EGD7" s="1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27"/>
      <c r="EHB7" s="31"/>
      <c r="EHC7" s="4"/>
      <c r="EHD7" s="1"/>
      <c r="EHE7" s="1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27"/>
      <c r="EIC7" s="31"/>
      <c r="EID7" s="4"/>
      <c r="EIE7" s="1"/>
      <c r="EIF7" s="1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27"/>
      <c r="EJD7" s="31"/>
      <c r="EJE7" s="4"/>
      <c r="EJF7" s="1"/>
      <c r="EJG7" s="1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27"/>
      <c r="EKE7" s="31"/>
      <c r="EKF7" s="4"/>
      <c r="EKG7" s="1"/>
      <c r="EKH7" s="1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27"/>
      <c r="ELF7" s="31"/>
      <c r="ELG7" s="4"/>
      <c r="ELH7" s="1"/>
      <c r="ELI7" s="1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27"/>
      <c r="EMG7" s="31"/>
      <c r="EMH7" s="4"/>
      <c r="EMI7" s="1"/>
      <c r="EMJ7" s="1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27"/>
      <c r="ENH7" s="31"/>
      <c r="ENI7" s="4"/>
      <c r="ENJ7" s="1"/>
      <c r="ENK7" s="1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27"/>
      <c r="EOI7" s="31"/>
      <c r="EOJ7" s="4"/>
      <c r="EOK7" s="1"/>
      <c r="EOL7" s="1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27"/>
      <c r="EPJ7" s="31"/>
      <c r="EPK7" s="4"/>
      <c r="EPL7" s="1"/>
      <c r="EPM7" s="1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27"/>
      <c r="EQK7" s="31"/>
      <c r="EQL7" s="4"/>
      <c r="EQM7" s="1"/>
      <c r="EQN7" s="1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27"/>
      <c r="ERL7" s="31"/>
      <c r="ERM7" s="4"/>
      <c r="ERN7" s="1"/>
      <c r="ERO7" s="1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27"/>
      <c r="ESM7" s="31"/>
      <c r="ESN7" s="4"/>
      <c r="ESO7" s="1"/>
      <c r="ESP7" s="1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27"/>
      <c r="ETN7" s="31"/>
      <c r="ETO7" s="4"/>
      <c r="ETP7" s="1"/>
      <c r="ETQ7" s="1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27"/>
      <c r="EUO7" s="31"/>
      <c r="EUP7" s="4"/>
      <c r="EUQ7" s="1"/>
      <c r="EUR7" s="1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27"/>
      <c r="EVP7" s="31"/>
      <c r="EVQ7" s="4"/>
      <c r="EVR7" s="1"/>
      <c r="EVS7" s="1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27"/>
      <c r="EWQ7" s="31"/>
      <c r="EWR7" s="4"/>
      <c r="EWS7" s="1"/>
      <c r="EWT7" s="1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27"/>
      <c r="EXR7" s="31"/>
      <c r="EXS7" s="4"/>
      <c r="EXT7" s="1"/>
      <c r="EXU7" s="1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27"/>
      <c r="EYS7" s="31"/>
      <c r="EYT7" s="4"/>
      <c r="EYU7" s="1"/>
      <c r="EYV7" s="1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27"/>
      <c r="EZT7" s="31"/>
      <c r="EZU7" s="4"/>
      <c r="EZV7" s="1"/>
      <c r="EZW7" s="1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27"/>
      <c r="FAU7" s="31"/>
      <c r="FAV7" s="4"/>
      <c r="FAW7" s="1"/>
      <c r="FAX7" s="1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27"/>
      <c r="FBV7" s="31"/>
      <c r="FBW7" s="4"/>
      <c r="FBX7" s="1"/>
      <c r="FBY7" s="1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27"/>
      <c r="FCW7" s="31"/>
      <c r="FCX7" s="4"/>
      <c r="FCY7" s="1"/>
      <c r="FCZ7" s="1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27"/>
      <c r="FDX7" s="31"/>
      <c r="FDY7" s="4"/>
      <c r="FDZ7" s="1"/>
      <c r="FEA7" s="1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27"/>
      <c r="FEY7" s="31"/>
      <c r="FEZ7" s="4"/>
      <c r="FFA7" s="1"/>
      <c r="FFB7" s="1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27"/>
      <c r="FFZ7" s="31"/>
      <c r="FGA7" s="4"/>
      <c r="FGB7" s="1"/>
      <c r="FGC7" s="1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27"/>
      <c r="FHA7" s="31"/>
      <c r="FHB7" s="4"/>
      <c r="FHC7" s="1"/>
      <c r="FHD7" s="1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27"/>
      <c r="FIB7" s="31"/>
      <c r="FIC7" s="4"/>
      <c r="FID7" s="1"/>
      <c r="FIE7" s="1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27"/>
      <c r="FJC7" s="31"/>
      <c r="FJD7" s="4"/>
      <c r="FJE7" s="1"/>
      <c r="FJF7" s="1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27"/>
      <c r="FKD7" s="31"/>
      <c r="FKE7" s="4"/>
      <c r="FKF7" s="1"/>
      <c r="FKG7" s="1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27"/>
      <c r="FLE7" s="31"/>
      <c r="FLF7" s="4"/>
      <c r="FLG7" s="1"/>
      <c r="FLH7" s="1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27"/>
      <c r="FMF7" s="31"/>
      <c r="FMG7" s="4"/>
      <c r="FMH7" s="1"/>
      <c r="FMI7" s="1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27"/>
      <c r="FNG7" s="31"/>
      <c r="FNH7" s="4"/>
      <c r="FNI7" s="1"/>
      <c r="FNJ7" s="1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27"/>
      <c r="FOH7" s="31"/>
      <c r="FOI7" s="4"/>
      <c r="FOJ7" s="1"/>
      <c r="FOK7" s="1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27"/>
      <c r="FPI7" s="31"/>
      <c r="FPJ7" s="4"/>
      <c r="FPK7" s="1"/>
      <c r="FPL7" s="1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27"/>
      <c r="FQJ7" s="31"/>
      <c r="FQK7" s="4"/>
      <c r="FQL7" s="1"/>
      <c r="FQM7" s="1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27"/>
      <c r="FRK7" s="31"/>
      <c r="FRL7" s="4"/>
      <c r="FRM7" s="1"/>
      <c r="FRN7" s="1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27"/>
      <c r="FSL7" s="31"/>
      <c r="FSM7" s="4"/>
      <c r="FSN7" s="1"/>
      <c r="FSO7" s="1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27"/>
      <c r="FTM7" s="31"/>
      <c r="FTN7" s="4"/>
      <c r="FTO7" s="1"/>
      <c r="FTP7" s="1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27"/>
      <c r="FUN7" s="31"/>
      <c r="FUO7" s="4"/>
      <c r="FUP7" s="1"/>
      <c r="FUQ7" s="1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27"/>
      <c r="FVO7" s="31"/>
      <c r="FVP7" s="4"/>
      <c r="FVQ7" s="1"/>
      <c r="FVR7" s="1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27"/>
      <c r="FWP7" s="31"/>
      <c r="FWQ7" s="4"/>
      <c r="FWR7" s="1"/>
      <c r="FWS7" s="1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27"/>
      <c r="FXQ7" s="31"/>
      <c r="FXR7" s="4"/>
      <c r="FXS7" s="1"/>
      <c r="FXT7" s="1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27"/>
      <c r="FYR7" s="31"/>
      <c r="FYS7" s="4"/>
      <c r="FYT7" s="1"/>
      <c r="FYU7" s="1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27"/>
      <c r="FZS7" s="31"/>
      <c r="FZT7" s="4"/>
      <c r="FZU7" s="1"/>
      <c r="FZV7" s="1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27"/>
      <c r="GAT7" s="31"/>
      <c r="GAU7" s="4"/>
      <c r="GAV7" s="1"/>
      <c r="GAW7" s="1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27"/>
      <c r="GBU7" s="31"/>
      <c r="GBV7" s="4"/>
      <c r="GBW7" s="1"/>
      <c r="GBX7" s="1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27"/>
      <c r="GCV7" s="31"/>
      <c r="GCW7" s="4"/>
      <c r="GCX7" s="1"/>
      <c r="GCY7" s="1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27"/>
      <c r="GDW7" s="31"/>
      <c r="GDX7" s="4"/>
      <c r="GDY7" s="1"/>
      <c r="GDZ7" s="1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27"/>
      <c r="GEX7" s="31"/>
      <c r="GEY7" s="4"/>
      <c r="GEZ7" s="1"/>
      <c r="GFA7" s="1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27"/>
      <c r="GFY7" s="31"/>
      <c r="GFZ7" s="4"/>
      <c r="GGA7" s="1"/>
      <c r="GGB7" s="1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27"/>
      <c r="GGZ7" s="31"/>
      <c r="GHA7" s="4"/>
      <c r="GHB7" s="1"/>
      <c r="GHC7" s="1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27"/>
      <c r="GIA7" s="31"/>
      <c r="GIB7" s="4"/>
      <c r="GIC7" s="1"/>
      <c r="GID7" s="1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27"/>
      <c r="GJB7" s="31"/>
      <c r="GJC7" s="4"/>
      <c r="GJD7" s="1"/>
      <c r="GJE7" s="1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27"/>
      <c r="GKC7" s="31"/>
      <c r="GKD7" s="4"/>
      <c r="GKE7" s="1"/>
      <c r="GKF7" s="1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27"/>
      <c r="GLD7" s="31"/>
      <c r="GLE7" s="4"/>
      <c r="GLF7" s="1"/>
      <c r="GLG7" s="1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27"/>
      <c r="GME7" s="31"/>
      <c r="GMF7" s="4"/>
      <c r="GMG7" s="1"/>
      <c r="GMH7" s="1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27"/>
      <c r="GNF7" s="31"/>
      <c r="GNG7" s="4"/>
      <c r="GNH7" s="1"/>
      <c r="GNI7" s="1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27"/>
      <c r="GOG7" s="31"/>
      <c r="GOH7" s="4"/>
      <c r="GOI7" s="1"/>
      <c r="GOJ7" s="1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27"/>
      <c r="GPH7" s="31"/>
      <c r="GPI7" s="4"/>
      <c r="GPJ7" s="1"/>
      <c r="GPK7" s="1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27"/>
      <c r="GQI7" s="31"/>
      <c r="GQJ7" s="4"/>
      <c r="GQK7" s="1"/>
      <c r="GQL7" s="1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27"/>
      <c r="GRJ7" s="31"/>
      <c r="GRK7" s="4"/>
      <c r="GRL7" s="1"/>
      <c r="GRM7" s="1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27"/>
      <c r="GSK7" s="31"/>
      <c r="GSL7" s="4"/>
      <c r="GSM7" s="1"/>
      <c r="GSN7" s="1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27"/>
      <c r="GTL7" s="31"/>
      <c r="GTM7" s="4"/>
      <c r="GTN7" s="1"/>
      <c r="GTO7" s="1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27"/>
      <c r="GUM7" s="31"/>
      <c r="GUN7" s="4"/>
      <c r="GUO7" s="1"/>
      <c r="GUP7" s="1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27"/>
      <c r="GVN7" s="31"/>
      <c r="GVO7" s="4"/>
      <c r="GVP7" s="1"/>
      <c r="GVQ7" s="1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27"/>
      <c r="GWO7" s="31"/>
      <c r="GWP7" s="4"/>
      <c r="GWQ7" s="1"/>
      <c r="GWR7" s="1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27"/>
      <c r="GXP7" s="31"/>
      <c r="GXQ7" s="4"/>
      <c r="GXR7" s="1"/>
      <c r="GXS7" s="1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27"/>
      <c r="GYQ7" s="31"/>
      <c r="GYR7" s="4"/>
      <c r="GYS7" s="1"/>
      <c r="GYT7" s="1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27"/>
      <c r="GZR7" s="31"/>
      <c r="GZS7" s="4"/>
      <c r="GZT7" s="1"/>
      <c r="GZU7" s="1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27"/>
      <c r="HAS7" s="31"/>
      <c r="HAT7" s="4"/>
      <c r="HAU7" s="1"/>
      <c r="HAV7" s="1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27"/>
      <c r="HBT7" s="31"/>
      <c r="HBU7" s="4"/>
      <c r="HBV7" s="1"/>
      <c r="HBW7" s="1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27"/>
      <c r="HCU7" s="31"/>
      <c r="HCV7" s="4"/>
      <c r="HCW7" s="1"/>
      <c r="HCX7" s="1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27"/>
      <c r="HDV7" s="31"/>
      <c r="HDW7" s="4"/>
      <c r="HDX7" s="1"/>
      <c r="HDY7" s="1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27"/>
      <c r="HEW7" s="31"/>
      <c r="HEX7" s="4"/>
      <c r="HEY7" s="1"/>
      <c r="HEZ7" s="1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27"/>
      <c r="HFX7" s="31"/>
      <c r="HFY7" s="4"/>
      <c r="HFZ7" s="1"/>
      <c r="HGA7" s="1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27"/>
      <c r="HGY7" s="31"/>
      <c r="HGZ7" s="4"/>
      <c r="HHA7" s="1"/>
      <c r="HHB7" s="1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27"/>
      <c r="HHZ7" s="31"/>
      <c r="HIA7" s="4"/>
      <c r="HIB7" s="1"/>
      <c r="HIC7" s="1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27"/>
      <c r="HJA7" s="31"/>
      <c r="HJB7" s="4"/>
      <c r="HJC7" s="1"/>
      <c r="HJD7" s="1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27"/>
      <c r="HKB7" s="31"/>
      <c r="HKC7" s="4"/>
      <c r="HKD7" s="1"/>
      <c r="HKE7" s="1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27"/>
      <c r="HLC7" s="31"/>
      <c r="HLD7" s="4"/>
      <c r="HLE7" s="1"/>
      <c r="HLF7" s="1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27"/>
      <c r="HMD7" s="31"/>
      <c r="HME7" s="4"/>
      <c r="HMF7" s="1"/>
      <c r="HMG7" s="1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27"/>
      <c r="HNE7" s="31"/>
      <c r="HNF7" s="4"/>
      <c r="HNG7" s="1"/>
      <c r="HNH7" s="1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27"/>
      <c r="HOF7" s="31"/>
      <c r="HOG7" s="4"/>
      <c r="HOH7" s="1"/>
      <c r="HOI7" s="1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27"/>
      <c r="HPG7" s="31"/>
      <c r="HPH7" s="4"/>
      <c r="HPI7" s="1"/>
      <c r="HPJ7" s="1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27"/>
      <c r="HQH7" s="31"/>
      <c r="HQI7" s="4"/>
      <c r="HQJ7" s="1"/>
      <c r="HQK7" s="1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27"/>
      <c r="HRI7" s="31"/>
      <c r="HRJ7" s="4"/>
      <c r="HRK7" s="1"/>
      <c r="HRL7" s="1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27"/>
      <c r="HSJ7" s="31"/>
      <c r="HSK7" s="4"/>
      <c r="HSL7" s="1"/>
      <c r="HSM7" s="1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27"/>
      <c r="HTK7" s="31"/>
      <c r="HTL7" s="4"/>
      <c r="HTM7" s="1"/>
      <c r="HTN7" s="1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27"/>
      <c r="HUL7" s="31"/>
      <c r="HUM7" s="4"/>
      <c r="HUN7" s="1"/>
      <c r="HUO7" s="1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27"/>
      <c r="HVM7" s="31"/>
      <c r="HVN7" s="4"/>
      <c r="HVO7" s="1"/>
      <c r="HVP7" s="1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27"/>
      <c r="HWN7" s="31"/>
      <c r="HWO7" s="4"/>
      <c r="HWP7" s="1"/>
      <c r="HWQ7" s="1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27"/>
      <c r="HXO7" s="31"/>
      <c r="HXP7" s="4"/>
      <c r="HXQ7" s="1"/>
      <c r="HXR7" s="1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27"/>
      <c r="HYP7" s="31"/>
      <c r="HYQ7" s="4"/>
      <c r="HYR7" s="1"/>
      <c r="HYS7" s="1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27"/>
      <c r="HZQ7" s="31"/>
      <c r="HZR7" s="4"/>
      <c r="HZS7" s="1"/>
      <c r="HZT7" s="1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27"/>
      <c r="IAR7" s="31"/>
      <c r="IAS7" s="4"/>
      <c r="IAT7" s="1"/>
      <c r="IAU7" s="1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27"/>
      <c r="IBS7" s="31"/>
      <c r="IBT7" s="4"/>
      <c r="IBU7" s="1"/>
      <c r="IBV7" s="1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27"/>
      <c r="ICT7" s="31"/>
      <c r="ICU7" s="4"/>
      <c r="ICV7" s="1"/>
      <c r="ICW7" s="1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27"/>
      <c r="IDU7" s="31"/>
      <c r="IDV7" s="4"/>
      <c r="IDW7" s="1"/>
      <c r="IDX7" s="1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27"/>
      <c r="IEV7" s="31"/>
      <c r="IEW7" s="4"/>
      <c r="IEX7" s="1"/>
      <c r="IEY7" s="1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27"/>
      <c r="IFW7" s="31"/>
      <c r="IFX7" s="4"/>
      <c r="IFY7" s="1"/>
      <c r="IFZ7" s="1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27"/>
      <c r="IGX7" s="31"/>
      <c r="IGY7" s="4"/>
      <c r="IGZ7" s="1"/>
      <c r="IHA7" s="1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27"/>
      <c r="IHY7" s="31"/>
      <c r="IHZ7" s="4"/>
      <c r="IIA7" s="1"/>
      <c r="IIB7" s="1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27"/>
      <c r="IIZ7" s="31"/>
      <c r="IJA7" s="4"/>
      <c r="IJB7" s="1"/>
      <c r="IJC7" s="1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27"/>
      <c r="IKA7" s="31"/>
      <c r="IKB7" s="4"/>
      <c r="IKC7" s="1"/>
      <c r="IKD7" s="1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27"/>
      <c r="ILB7" s="31"/>
      <c r="ILC7" s="4"/>
      <c r="ILD7" s="1"/>
      <c r="ILE7" s="1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27"/>
      <c r="IMC7" s="31"/>
      <c r="IMD7" s="4"/>
      <c r="IME7" s="1"/>
      <c r="IMF7" s="1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27"/>
      <c r="IND7" s="31"/>
      <c r="INE7" s="4"/>
      <c r="INF7" s="1"/>
      <c r="ING7" s="1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27"/>
      <c r="IOE7" s="31"/>
      <c r="IOF7" s="4"/>
      <c r="IOG7" s="1"/>
      <c r="IOH7" s="1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27"/>
      <c r="IPF7" s="31"/>
      <c r="IPG7" s="4"/>
      <c r="IPH7" s="1"/>
      <c r="IPI7" s="1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27"/>
      <c r="IQG7" s="31"/>
      <c r="IQH7" s="4"/>
      <c r="IQI7" s="1"/>
      <c r="IQJ7" s="1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27"/>
      <c r="IRH7" s="31"/>
      <c r="IRI7" s="4"/>
      <c r="IRJ7" s="1"/>
      <c r="IRK7" s="1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27"/>
      <c r="ISI7" s="31"/>
      <c r="ISJ7" s="4"/>
      <c r="ISK7" s="1"/>
      <c r="ISL7" s="1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27"/>
      <c r="ITJ7" s="31"/>
      <c r="ITK7" s="4"/>
      <c r="ITL7" s="1"/>
      <c r="ITM7" s="1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27"/>
      <c r="IUK7" s="31"/>
      <c r="IUL7" s="4"/>
      <c r="IUM7" s="1"/>
      <c r="IUN7" s="1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27"/>
      <c r="IVL7" s="31"/>
      <c r="IVM7" s="4"/>
      <c r="IVN7" s="1"/>
      <c r="IVO7" s="1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27"/>
      <c r="IWM7" s="31"/>
      <c r="IWN7" s="4"/>
      <c r="IWO7" s="1"/>
      <c r="IWP7" s="1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27"/>
      <c r="IXN7" s="31"/>
      <c r="IXO7" s="4"/>
      <c r="IXP7" s="1"/>
      <c r="IXQ7" s="1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27"/>
      <c r="IYO7" s="31"/>
      <c r="IYP7" s="4"/>
      <c r="IYQ7" s="1"/>
      <c r="IYR7" s="1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27"/>
      <c r="IZP7" s="31"/>
      <c r="IZQ7" s="4"/>
      <c r="IZR7" s="1"/>
      <c r="IZS7" s="1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27"/>
      <c r="JAQ7" s="31"/>
      <c r="JAR7" s="4"/>
      <c r="JAS7" s="1"/>
      <c r="JAT7" s="1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27"/>
      <c r="JBR7" s="31"/>
      <c r="JBS7" s="4"/>
      <c r="JBT7" s="1"/>
      <c r="JBU7" s="1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27"/>
      <c r="JCS7" s="31"/>
      <c r="JCT7" s="4"/>
      <c r="JCU7" s="1"/>
      <c r="JCV7" s="1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27"/>
      <c r="JDT7" s="31"/>
      <c r="JDU7" s="4"/>
      <c r="JDV7" s="1"/>
      <c r="JDW7" s="1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27"/>
      <c r="JEU7" s="31"/>
      <c r="JEV7" s="4"/>
      <c r="JEW7" s="1"/>
      <c r="JEX7" s="1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27"/>
      <c r="JFV7" s="31"/>
      <c r="JFW7" s="4"/>
      <c r="JFX7" s="1"/>
      <c r="JFY7" s="1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27"/>
      <c r="JGW7" s="31"/>
      <c r="JGX7" s="4"/>
      <c r="JGY7" s="1"/>
      <c r="JGZ7" s="1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27"/>
      <c r="JHX7" s="31"/>
      <c r="JHY7" s="4"/>
      <c r="JHZ7" s="1"/>
      <c r="JIA7" s="1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27"/>
      <c r="JIY7" s="31"/>
      <c r="JIZ7" s="4"/>
      <c r="JJA7" s="1"/>
      <c r="JJB7" s="1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27"/>
      <c r="JJZ7" s="31"/>
      <c r="JKA7" s="4"/>
      <c r="JKB7" s="1"/>
      <c r="JKC7" s="1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27"/>
      <c r="JLA7" s="31"/>
      <c r="JLB7" s="4"/>
      <c r="JLC7" s="1"/>
      <c r="JLD7" s="1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27"/>
      <c r="JMB7" s="31"/>
      <c r="JMC7" s="4"/>
      <c r="JMD7" s="1"/>
      <c r="JME7" s="1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27"/>
      <c r="JNC7" s="31"/>
      <c r="JND7" s="4"/>
      <c r="JNE7" s="1"/>
      <c r="JNF7" s="1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27"/>
      <c r="JOD7" s="31"/>
      <c r="JOE7" s="4"/>
      <c r="JOF7" s="1"/>
      <c r="JOG7" s="1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27"/>
      <c r="JPE7" s="31"/>
      <c r="JPF7" s="4"/>
      <c r="JPG7" s="1"/>
      <c r="JPH7" s="1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27"/>
      <c r="JQF7" s="31"/>
      <c r="JQG7" s="4"/>
      <c r="JQH7" s="1"/>
      <c r="JQI7" s="1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27"/>
      <c r="JRG7" s="31"/>
      <c r="JRH7" s="4"/>
      <c r="JRI7" s="1"/>
      <c r="JRJ7" s="1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27"/>
      <c r="JSH7" s="31"/>
      <c r="JSI7" s="4"/>
      <c r="JSJ7" s="1"/>
      <c r="JSK7" s="1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27"/>
      <c r="JTI7" s="31"/>
      <c r="JTJ7" s="4"/>
      <c r="JTK7" s="1"/>
      <c r="JTL7" s="1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27"/>
      <c r="JUJ7" s="31"/>
      <c r="JUK7" s="4"/>
      <c r="JUL7" s="1"/>
      <c r="JUM7" s="1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27"/>
      <c r="JVK7" s="31"/>
      <c r="JVL7" s="4"/>
      <c r="JVM7" s="1"/>
      <c r="JVN7" s="1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27"/>
      <c r="JWL7" s="31"/>
      <c r="JWM7" s="4"/>
      <c r="JWN7" s="1"/>
      <c r="JWO7" s="1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27"/>
      <c r="JXM7" s="31"/>
      <c r="JXN7" s="4"/>
      <c r="JXO7" s="1"/>
      <c r="JXP7" s="1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27"/>
      <c r="JYN7" s="31"/>
      <c r="JYO7" s="4"/>
      <c r="JYP7" s="1"/>
      <c r="JYQ7" s="1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27"/>
      <c r="JZO7" s="31"/>
      <c r="JZP7" s="4"/>
      <c r="JZQ7" s="1"/>
      <c r="JZR7" s="1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27"/>
      <c r="KAP7" s="31"/>
      <c r="KAQ7" s="4"/>
      <c r="KAR7" s="1"/>
      <c r="KAS7" s="1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27"/>
      <c r="KBQ7" s="31"/>
      <c r="KBR7" s="4"/>
      <c r="KBS7" s="1"/>
      <c r="KBT7" s="1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27"/>
      <c r="KCR7" s="31"/>
      <c r="KCS7" s="4"/>
      <c r="KCT7" s="1"/>
      <c r="KCU7" s="1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27"/>
      <c r="KDS7" s="31"/>
      <c r="KDT7" s="4"/>
      <c r="KDU7" s="1"/>
      <c r="KDV7" s="1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27"/>
      <c r="KET7" s="31"/>
      <c r="KEU7" s="4"/>
      <c r="KEV7" s="1"/>
      <c r="KEW7" s="1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27"/>
      <c r="KFU7" s="31"/>
      <c r="KFV7" s="4"/>
      <c r="KFW7" s="1"/>
      <c r="KFX7" s="1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27"/>
      <c r="KGV7" s="31"/>
      <c r="KGW7" s="4"/>
      <c r="KGX7" s="1"/>
      <c r="KGY7" s="1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27"/>
      <c r="KHW7" s="31"/>
      <c r="KHX7" s="4"/>
      <c r="KHY7" s="1"/>
      <c r="KHZ7" s="1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27"/>
      <c r="KIX7" s="31"/>
      <c r="KIY7" s="4"/>
      <c r="KIZ7" s="1"/>
      <c r="KJA7" s="1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27"/>
      <c r="KJY7" s="31"/>
      <c r="KJZ7" s="4"/>
      <c r="KKA7" s="1"/>
      <c r="KKB7" s="1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27"/>
      <c r="KKZ7" s="31"/>
      <c r="KLA7" s="4"/>
      <c r="KLB7" s="1"/>
      <c r="KLC7" s="1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27"/>
      <c r="KMA7" s="31"/>
      <c r="KMB7" s="4"/>
      <c r="KMC7" s="1"/>
      <c r="KMD7" s="1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27"/>
      <c r="KNB7" s="31"/>
      <c r="KNC7" s="4"/>
      <c r="KND7" s="1"/>
      <c r="KNE7" s="1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27"/>
      <c r="KOC7" s="31"/>
      <c r="KOD7" s="4"/>
      <c r="KOE7" s="1"/>
      <c r="KOF7" s="1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27"/>
      <c r="KPD7" s="31"/>
      <c r="KPE7" s="4"/>
      <c r="KPF7" s="1"/>
      <c r="KPG7" s="1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27"/>
      <c r="KQE7" s="31"/>
      <c r="KQF7" s="4"/>
      <c r="KQG7" s="1"/>
      <c r="KQH7" s="1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27"/>
      <c r="KRF7" s="31"/>
      <c r="KRG7" s="4"/>
      <c r="KRH7" s="1"/>
      <c r="KRI7" s="1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27"/>
      <c r="KSG7" s="31"/>
      <c r="KSH7" s="4"/>
      <c r="KSI7" s="1"/>
      <c r="KSJ7" s="1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27"/>
      <c r="KTH7" s="31"/>
      <c r="KTI7" s="4"/>
      <c r="KTJ7" s="1"/>
      <c r="KTK7" s="1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27"/>
      <c r="KUI7" s="31"/>
      <c r="KUJ7" s="4"/>
      <c r="KUK7" s="1"/>
      <c r="KUL7" s="1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27"/>
      <c r="KVJ7" s="31"/>
      <c r="KVK7" s="4"/>
      <c r="KVL7" s="1"/>
      <c r="KVM7" s="1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27"/>
      <c r="KWK7" s="31"/>
      <c r="KWL7" s="4"/>
      <c r="KWM7" s="1"/>
      <c r="KWN7" s="1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27"/>
      <c r="KXL7" s="31"/>
      <c r="KXM7" s="4"/>
      <c r="KXN7" s="1"/>
      <c r="KXO7" s="1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27"/>
      <c r="KYM7" s="31"/>
      <c r="KYN7" s="4"/>
      <c r="KYO7" s="1"/>
      <c r="KYP7" s="1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27"/>
      <c r="KZN7" s="31"/>
      <c r="KZO7" s="4"/>
      <c r="KZP7" s="1"/>
      <c r="KZQ7" s="1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27"/>
      <c r="LAO7" s="31"/>
      <c r="LAP7" s="4"/>
      <c r="LAQ7" s="1"/>
      <c r="LAR7" s="1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27"/>
      <c r="LBP7" s="31"/>
      <c r="LBQ7" s="4"/>
      <c r="LBR7" s="1"/>
      <c r="LBS7" s="1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27"/>
      <c r="LCQ7" s="31"/>
      <c r="LCR7" s="4"/>
      <c r="LCS7" s="1"/>
      <c r="LCT7" s="1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27"/>
      <c r="LDR7" s="31"/>
      <c r="LDS7" s="4"/>
      <c r="LDT7" s="1"/>
      <c r="LDU7" s="1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27"/>
      <c r="LES7" s="31"/>
      <c r="LET7" s="4"/>
      <c r="LEU7" s="1"/>
      <c r="LEV7" s="1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27"/>
      <c r="LFT7" s="31"/>
      <c r="LFU7" s="4"/>
      <c r="LFV7" s="1"/>
      <c r="LFW7" s="1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27"/>
      <c r="LGU7" s="31"/>
      <c r="LGV7" s="4"/>
      <c r="LGW7" s="1"/>
      <c r="LGX7" s="1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27"/>
      <c r="LHV7" s="31"/>
      <c r="LHW7" s="4"/>
      <c r="LHX7" s="1"/>
      <c r="LHY7" s="1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27"/>
      <c r="LIW7" s="31"/>
      <c r="LIX7" s="4"/>
      <c r="LIY7" s="1"/>
      <c r="LIZ7" s="1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27"/>
      <c r="LJX7" s="31"/>
      <c r="LJY7" s="4"/>
      <c r="LJZ7" s="1"/>
      <c r="LKA7" s="1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27"/>
      <c r="LKY7" s="31"/>
      <c r="LKZ7" s="4"/>
      <c r="LLA7" s="1"/>
      <c r="LLB7" s="1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27"/>
      <c r="LLZ7" s="31"/>
      <c r="LMA7" s="4"/>
      <c r="LMB7" s="1"/>
      <c r="LMC7" s="1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27"/>
      <c r="LNA7" s="31"/>
      <c r="LNB7" s="4"/>
      <c r="LNC7" s="1"/>
      <c r="LND7" s="1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27"/>
      <c r="LOB7" s="31"/>
      <c r="LOC7" s="4"/>
      <c r="LOD7" s="1"/>
      <c r="LOE7" s="1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27"/>
      <c r="LPC7" s="31"/>
      <c r="LPD7" s="4"/>
      <c r="LPE7" s="1"/>
      <c r="LPF7" s="1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27"/>
      <c r="LQD7" s="31"/>
      <c r="LQE7" s="4"/>
      <c r="LQF7" s="1"/>
      <c r="LQG7" s="1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27"/>
      <c r="LRE7" s="31"/>
      <c r="LRF7" s="4"/>
      <c r="LRG7" s="1"/>
      <c r="LRH7" s="1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27"/>
      <c r="LSF7" s="31"/>
      <c r="LSG7" s="4"/>
      <c r="LSH7" s="1"/>
      <c r="LSI7" s="1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27"/>
      <c r="LTG7" s="31"/>
      <c r="LTH7" s="4"/>
      <c r="LTI7" s="1"/>
      <c r="LTJ7" s="1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27"/>
      <c r="LUH7" s="31"/>
      <c r="LUI7" s="4"/>
      <c r="LUJ7" s="1"/>
      <c r="LUK7" s="1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27"/>
      <c r="LVI7" s="31"/>
      <c r="LVJ7" s="4"/>
      <c r="LVK7" s="1"/>
      <c r="LVL7" s="1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27"/>
      <c r="LWJ7" s="31"/>
      <c r="LWK7" s="4"/>
      <c r="LWL7" s="1"/>
      <c r="LWM7" s="1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27"/>
      <c r="LXK7" s="31"/>
      <c r="LXL7" s="4"/>
      <c r="LXM7" s="1"/>
      <c r="LXN7" s="1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27"/>
      <c r="LYL7" s="31"/>
      <c r="LYM7" s="4"/>
      <c r="LYN7" s="1"/>
      <c r="LYO7" s="1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27"/>
      <c r="LZM7" s="31"/>
      <c r="LZN7" s="4"/>
      <c r="LZO7" s="1"/>
      <c r="LZP7" s="1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27"/>
      <c r="MAN7" s="31"/>
      <c r="MAO7" s="4"/>
      <c r="MAP7" s="1"/>
      <c r="MAQ7" s="1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27"/>
      <c r="MBO7" s="31"/>
      <c r="MBP7" s="4"/>
      <c r="MBQ7" s="1"/>
      <c r="MBR7" s="1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27"/>
      <c r="MCP7" s="31"/>
      <c r="MCQ7" s="4"/>
      <c r="MCR7" s="1"/>
      <c r="MCS7" s="1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27"/>
      <c r="MDQ7" s="31"/>
      <c r="MDR7" s="4"/>
      <c r="MDS7" s="1"/>
      <c r="MDT7" s="1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27"/>
      <c r="MER7" s="31"/>
      <c r="MES7" s="4"/>
      <c r="MET7" s="1"/>
      <c r="MEU7" s="1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27"/>
      <c r="MFS7" s="31"/>
      <c r="MFT7" s="4"/>
      <c r="MFU7" s="1"/>
      <c r="MFV7" s="1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27"/>
      <c r="MGT7" s="31"/>
      <c r="MGU7" s="4"/>
      <c r="MGV7" s="1"/>
      <c r="MGW7" s="1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27"/>
      <c r="MHU7" s="31"/>
      <c r="MHV7" s="4"/>
      <c r="MHW7" s="1"/>
      <c r="MHX7" s="1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27"/>
      <c r="MIV7" s="31"/>
      <c r="MIW7" s="4"/>
      <c r="MIX7" s="1"/>
      <c r="MIY7" s="1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27"/>
      <c r="MJW7" s="31"/>
      <c r="MJX7" s="4"/>
      <c r="MJY7" s="1"/>
      <c r="MJZ7" s="1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27"/>
      <c r="MKX7" s="31"/>
      <c r="MKY7" s="4"/>
      <c r="MKZ7" s="1"/>
      <c r="MLA7" s="1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27"/>
      <c r="MLY7" s="31"/>
      <c r="MLZ7" s="4"/>
      <c r="MMA7" s="1"/>
      <c r="MMB7" s="1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27"/>
      <c r="MMZ7" s="31"/>
      <c r="MNA7" s="4"/>
      <c r="MNB7" s="1"/>
      <c r="MNC7" s="1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27"/>
      <c r="MOA7" s="31"/>
      <c r="MOB7" s="4"/>
      <c r="MOC7" s="1"/>
      <c r="MOD7" s="1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27"/>
      <c r="MPB7" s="31"/>
      <c r="MPC7" s="4"/>
      <c r="MPD7" s="1"/>
      <c r="MPE7" s="1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27"/>
      <c r="MQC7" s="31"/>
      <c r="MQD7" s="4"/>
      <c r="MQE7" s="1"/>
      <c r="MQF7" s="1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27"/>
      <c r="MRD7" s="31"/>
      <c r="MRE7" s="4"/>
      <c r="MRF7" s="1"/>
      <c r="MRG7" s="1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27"/>
      <c r="MSE7" s="31"/>
      <c r="MSF7" s="4"/>
      <c r="MSG7" s="1"/>
      <c r="MSH7" s="1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27"/>
      <c r="MTF7" s="31"/>
      <c r="MTG7" s="4"/>
      <c r="MTH7" s="1"/>
      <c r="MTI7" s="1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27"/>
      <c r="MUG7" s="31"/>
      <c r="MUH7" s="4"/>
      <c r="MUI7" s="1"/>
      <c r="MUJ7" s="1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27"/>
      <c r="MVH7" s="31"/>
      <c r="MVI7" s="4"/>
      <c r="MVJ7" s="1"/>
      <c r="MVK7" s="1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27"/>
      <c r="MWI7" s="31"/>
      <c r="MWJ7" s="4"/>
      <c r="MWK7" s="1"/>
      <c r="MWL7" s="1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27"/>
      <c r="MXJ7" s="31"/>
      <c r="MXK7" s="4"/>
      <c r="MXL7" s="1"/>
      <c r="MXM7" s="1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27"/>
      <c r="MYK7" s="31"/>
      <c r="MYL7" s="4"/>
      <c r="MYM7" s="1"/>
      <c r="MYN7" s="1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27"/>
      <c r="MZL7" s="31"/>
      <c r="MZM7" s="4"/>
      <c r="MZN7" s="1"/>
      <c r="MZO7" s="1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27"/>
      <c r="NAM7" s="31"/>
      <c r="NAN7" s="4"/>
      <c r="NAO7" s="1"/>
      <c r="NAP7" s="1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27"/>
      <c r="NBN7" s="31"/>
      <c r="NBO7" s="4"/>
      <c r="NBP7" s="1"/>
      <c r="NBQ7" s="1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27"/>
      <c r="NCO7" s="31"/>
      <c r="NCP7" s="4"/>
      <c r="NCQ7" s="1"/>
      <c r="NCR7" s="1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27"/>
      <c r="NDP7" s="31"/>
      <c r="NDQ7" s="4"/>
      <c r="NDR7" s="1"/>
      <c r="NDS7" s="1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27"/>
      <c r="NEQ7" s="31"/>
      <c r="NER7" s="4"/>
      <c r="NES7" s="1"/>
      <c r="NET7" s="1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27"/>
      <c r="NFR7" s="31"/>
      <c r="NFS7" s="4"/>
      <c r="NFT7" s="1"/>
      <c r="NFU7" s="1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27"/>
      <c r="NGS7" s="31"/>
      <c r="NGT7" s="4"/>
      <c r="NGU7" s="1"/>
      <c r="NGV7" s="1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27"/>
      <c r="NHT7" s="31"/>
      <c r="NHU7" s="4"/>
      <c r="NHV7" s="1"/>
      <c r="NHW7" s="1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27"/>
      <c r="NIU7" s="31"/>
      <c r="NIV7" s="4"/>
      <c r="NIW7" s="1"/>
      <c r="NIX7" s="1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27"/>
      <c r="NJV7" s="31"/>
      <c r="NJW7" s="4"/>
      <c r="NJX7" s="1"/>
      <c r="NJY7" s="1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27"/>
      <c r="NKW7" s="31"/>
      <c r="NKX7" s="4"/>
      <c r="NKY7" s="1"/>
      <c r="NKZ7" s="1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27"/>
      <c r="NLX7" s="31"/>
      <c r="NLY7" s="4"/>
      <c r="NLZ7" s="1"/>
      <c r="NMA7" s="1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27"/>
      <c r="NMY7" s="31"/>
      <c r="NMZ7" s="4"/>
      <c r="NNA7" s="1"/>
      <c r="NNB7" s="1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27"/>
      <c r="NNZ7" s="31"/>
      <c r="NOA7" s="4"/>
      <c r="NOB7" s="1"/>
      <c r="NOC7" s="1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27"/>
      <c r="NPA7" s="31"/>
      <c r="NPB7" s="4"/>
      <c r="NPC7" s="1"/>
      <c r="NPD7" s="1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27"/>
      <c r="NQB7" s="31"/>
      <c r="NQC7" s="4"/>
      <c r="NQD7" s="1"/>
      <c r="NQE7" s="1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27"/>
      <c r="NRC7" s="31"/>
      <c r="NRD7" s="4"/>
      <c r="NRE7" s="1"/>
      <c r="NRF7" s="1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27"/>
      <c r="NSD7" s="31"/>
      <c r="NSE7" s="4"/>
      <c r="NSF7" s="1"/>
      <c r="NSG7" s="1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27"/>
      <c r="NTE7" s="31"/>
      <c r="NTF7" s="4"/>
      <c r="NTG7" s="1"/>
      <c r="NTH7" s="1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27"/>
      <c r="NUF7" s="31"/>
      <c r="NUG7" s="4"/>
      <c r="NUH7" s="1"/>
      <c r="NUI7" s="1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27"/>
      <c r="NVG7" s="31"/>
      <c r="NVH7" s="4"/>
      <c r="NVI7" s="1"/>
      <c r="NVJ7" s="1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27"/>
      <c r="NWH7" s="31"/>
      <c r="NWI7" s="4"/>
      <c r="NWJ7" s="1"/>
      <c r="NWK7" s="1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27"/>
      <c r="NXI7" s="31"/>
      <c r="NXJ7" s="4"/>
      <c r="NXK7" s="1"/>
      <c r="NXL7" s="1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27"/>
      <c r="NYJ7" s="31"/>
      <c r="NYK7" s="4"/>
      <c r="NYL7" s="1"/>
      <c r="NYM7" s="1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27"/>
      <c r="NZK7" s="31"/>
      <c r="NZL7" s="4"/>
      <c r="NZM7" s="1"/>
      <c r="NZN7" s="1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27"/>
      <c r="OAL7" s="31"/>
      <c r="OAM7" s="4"/>
      <c r="OAN7" s="1"/>
      <c r="OAO7" s="1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27"/>
      <c r="OBM7" s="31"/>
      <c r="OBN7" s="4"/>
      <c r="OBO7" s="1"/>
      <c r="OBP7" s="1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27"/>
      <c r="OCN7" s="31"/>
      <c r="OCO7" s="4"/>
      <c r="OCP7" s="1"/>
      <c r="OCQ7" s="1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27"/>
      <c r="ODO7" s="31"/>
      <c r="ODP7" s="4"/>
      <c r="ODQ7" s="1"/>
      <c r="ODR7" s="1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27"/>
      <c r="OEP7" s="31"/>
      <c r="OEQ7" s="4"/>
      <c r="OER7" s="1"/>
      <c r="OES7" s="1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27"/>
      <c r="OFQ7" s="31"/>
      <c r="OFR7" s="4"/>
      <c r="OFS7" s="1"/>
      <c r="OFT7" s="1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27"/>
      <c r="OGR7" s="31"/>
      <c r="OGS7" s="4"/>
      <c r="OGT7" s="1"/>
      <c r="OGU7" s="1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27"/>
      <c r="OHS7" s="31"/>
      <c r="OHT7" s="4"/>
      <c r="OHU7" s="1"/>
      <c r="OHV7" s="1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27"/>
      <c r="OIT7" s="31"/>
      <c r="OIU7" s="4"/>
      <c r="OIV7" s="1"/>
      <c r="OIW7" s="1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27"/>
      <c r="OJU7" s="31"/>
      <c r="OJV7" s="4"/>
      <c r="OJW7" s="1"/>
      <c r="OJX7" s="1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27"/>
      <c r="OKV7" s="31"/>
      <c r="OKW7" s="4"/>
      <c r="OKX7" s="1"/>
      <c r="OKY7" s="1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27"/>
      <c r="OLW7" s="31"/>
      <c r="OLX7" s="4"/>
      <c r="OLY7" s="1"/>
      <c r="OLZ7" s="1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27"/>
      <c r="OMX7" s="31"/>
      <c r="OMY7" s="4"/>
      <c r="OMZ7" s="1"/>
      <c r="ONA7" s="1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27"/>
      <c r="ONY7" s="31"/>
      <c r="ONZ7" s="4"/>
      <c r="OOA7" s="1"/>
      <c r="OOB7" s="1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27"/>
      <c r="OOZ7" s="31"/>
      <c r="OPA7" s="4"/>
      <c r="OPB7" s="1"/>
      <c r="OPC7" s="1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27"/>
      <c r="OQA7" s="31"/>
      <c r="OQB7" s="4"/>
      <c r="OQC7" s="1"/>
      <c r="OQD7" s="1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27"/>
      <c r="ORB7" s="31"/>
      <c r="ORC7" s="4"/>
      <c r="ORD7" s="1"/>
      <c r="ORE7" s="1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27"/>
      <c r="OSC7" s="31"/>
      <c r="OSD7" s="4"/>
      <c r="OSE7" s="1"/>
      <c r="OSF7" s="1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27"/>
      <c r="OTD7" s="31"/>
      <c r="OTE7" s="4"/>
      <c r="OTF7" s="1"/>
      <c r="OTG7" s="1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27"/>
      <c r="OUE7" s="31"/>
      <c r="OUF7" s="4"/>
      <c r="OUG7" s="1"/>
      <c r="OUH7" s="1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27"/>
      <c r="OVF7" s="31"/>
      <c r="OVG7" s="4"/>
      <c r="OVH7" s="1"/>
      <c r="OVI7" s="1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27"/>
      <c r="OWG7" s="31"/>
      <c r="OWH7" s="4"/>
      <c r="OWI7" s="1"/>
      <c r="OWJ7" s="1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27"/>
      <c r="OXH7" s="31"/>
      <c r="OXI7" s="4"/>
      <c r="OXJ7" s="1"/>
      <c r="OXK7" s="1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27"/>
      <c r="OYI7" s="31"/>
      <c r="OYJ7" s="4"/>
      <c r="OYK7" s="1"/>
      <c r="OYL7" s="1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27"/>
      <c r="OZJ7" s="31"/>
      <c r="OZK7" s="4"/>
      <c r="OZL7" s="1"/>
      <c r="OZM7" s="1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27"/>
      <c r="PAK7" s="31"/>
      <c r="PAL7" s="4"/>
      <c r="PAM7" s="1"/>
      <c r="PAN7" s="1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27"/>
      <c r="PBL7" s="31"/>
      <c r="PBM7" s="4"/>
      <c r="PBN7" s="1"/>
      <c r="PBO7" s="1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27"/>
      <c r="PCM7" s="31"/>
      <c r="PCN7" s="4"/>
      <c r="PCO7" s="1"/>
      <c r="PCP7" s="1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27"/>
      <c r="PDN7" s="31"/>
      <c r="PDO7" s="4"/>
      <c r="PDP7" s="1"/>
      <c r="PDQ7" s="1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27"/>
      <c r="PEO7" s="31"/>
      <c r="PEP7" s="4"/>
      <c r="PEQ7" s="1"/>
      <c r="PER7" s="1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27"/>
      <c r="PFP7" s="31"/>
      <c r="PFQ7" s="4"/>
      <c r="PFR7" s="1"/>
      <c r="PFS7" s="1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27"/>
      <c r="PGQ7" s="31"/>
      <c r="PGR7" s="4"/>
      <c r="PGS7" s="1"/>
      <c r="PGT7" s="1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27"/>
      <c r="PHR7" s="31"/>
      <c r="PHS7" s="4"/>
      <c r="PHT7" s="1"/>
      <c r="PHU7" s="1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27"/>
      <c r="PIS7" s="31"/>
      <c r="PIT7" s="4"/>
      <c r="PIU7" s="1"/>
      <c r="PIV7" s="1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27"/>
      <c r="PJT7" s="31"/>
      <c r="PJU7" s="4"/>
      <c r="PJV7" s="1"/>
      <c r="PJW7" s="1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27"/>
      <c r="PKU7" s="31"/>
      <c r="PKV7" s="4"/>
      <c r="PKW7" s="1"/>
      <c r="PKX7" s="1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27"/>
      <c r="PLV7" s="31"/>
      <c r="PLW7" s="4"/>
      <c r="PLX7" s="1"/>
      <c r="PLY7" s="1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27"/>
      <c r="PMW7" s="31"/>
      <c r="PMX7" s="4"/>
      <c r="PMY7" s="1"/>
      <c r="PMZ7" s="1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27"/>
      <c r="PNX7" s="31"/>
      <c r="PNY7" s="4"/>
      <c r="PNZ7" s="1"/>
      <c r="POA7" s="1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27"/>
      <c r="POY7" s="31"/>
      <c r="POZ7" s="4"/>
      <c r="PPA7" s="1"/>
      <c r="PPB7" s="1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27"/>
      <c r="PPZ7" s="31"/>
      <c r="PQA7" s="4"/>
      <c r="PQB7" s="1"/>
      <c r="PQC7" s="1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27"/>
      <c r="PRA7" s="31"/>
      <c r="PRB7" s="4"/>
      <c r="PRC7" s="1"/>
      <c r="PRD7" s="1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27"/>
      <c r="PSB7" s="31"/>
      <c r="PSC7" s="4"/>
      <c r="PSD7" s="1"/>
      <c r="PSE7" s="1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27"/>
      <c r="PTC7" s="31"/>
      <c r="PTD7" s="4"/>
      <c r="PTE7" s="1"/>
      <c r="PTF7" s="1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27"/>
      <c r="PUD7" s="31"/>
      <c r="PUE7" s="4"/>
      <c r="PUF7" s="1"/>
      <c r="PUG7" s="1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27"/>
      <c r="PVE7" s="31"/>
      <c r="PVF7" s="4"/>
      <c r="PVG7" s="1"/>
      <c r="PVH7" s="1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27"/>
      <c r="PWF7" s="31"/>
      <c r="PWG7" s="4"/>
      <c r="PWH7" s="1"/>
      <c r="PWI7" s="1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27"/>
      <c r="PXG7" s="31"/>
      <c r="PXH7" s="4"/>
      <c r="PXI7" s="1"/>
      <c r="PXJ7" s="1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27"/>
      <c r="PYH7" s="31"/>
      <c r="PYI7" s="4"/>
      <c r="PYJ7" s="1"/>
      <c r="PYK7" s="1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27"/>
      <c r="PZI7" s="31"/>
      <c r="PZJ7" s="4"/>
      <c r="PZK7" s="1"/>
      <c r="PZL7" s="1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27"/>
      <c r="QAJ7" s="31"/>
      <c r="QAK7" s="4"/>
      <c r="QAL7" s="1"/>
      <c r="QAM7" s="1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27"/>
      <c r="QBK7" s="31"/>
      <c r="QBL7" s="4"/>
      <c r="QBM7" s="1"/>
      <c r="QBN7" s="1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27"/>
      <c r="QCL7" s="31"/>
      <c r="QCM7" s="4"/>
      <c r="QCN7" s="1"/>
      <c r="QCO7" s="1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27"/>
      <c r="QDM7" s="31"/>
      <c r="QDN7" s="4"/>
      <c r="QDO7" s="1"/>
      <c r="QDP7" s="1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27"/>
      <c r="QEN7" s="31"/>
      <c r="QEO7" s="4"/>
      <c r="QEP7" s="1"/>
      <c r="QEQ7" s="1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27"/>
      <c r="QFO7" s="31"/>
      <c r="QFP7" s="4"/>
      <c r="QFQ7" s="1"/>
      <c r="QFR7" s="1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27"/>
      <c r="QGP7" s="31"/>
      <c r="QGQ7" s="4"/>
      <c r="QGR7" s="1"/>
      <c r="QGS7" s="1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27"/>
      <c r="QHQ7" s="31"/>
      <c r="QHR7" s="4"/>
      <c r="QHS7" s="1"/>
      <c r="QHT7" s="1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27"/>
      <c r="QIR7" s="31"/>
      <c r="QIS7" s="4"/>
      <c r="QIT7" s="1"/>
      <c r="QIU7" s="1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27"/>
      <c r="QJS7" s="31"/>
      <c r="QJT7" s="4"/>
      <c r="QJU7" s="1"/>
      <c r="QJV7" s="1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27"/>
      <c r="QKT7" s="31"/>
      <c r="QKU7" s="4"/>
      <c r="QKV7" s="1"/>
      <c r="QKW7" s="1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27"/>
      <c r="QLU7" s="31"/>
      <c r="QLV7" s="4"/>
      <c r="QLW7" s="1"/>
      <c r="QLX7" s="1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27"/>
      <c r="QMV7" s="31"/>
      <c r="QMW7" s="4"/>
      <c r="QMX7" s="1"/>
      <c r="QMY7" s="1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27"/>
      <c r="QNW7" s="31"/>
      <c r="QNX7" s="4"/>
      <c r="QNY7" s="1"/>
      <c r="QNZ7" s="1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27"/>
      <c r="QOX7" s="31"/>
      <c r="QOY7" s="4"/>
      <c r="QOZ7" s="1"/>
      <c r="QPA7" s="1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27"/>
      <c r="QPY7" s="31"/>
      <c r="QPZ7" s="4"/>
      <c r="QQA7" s="1"/>
      <c r="QQB7" s="1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27"/>
      <c r="QQZ7" s="31"/>
      <c r="QRA7" s="4"/>
      <c r="QRB7" s="1"/>
      <c r="QRC7" s="1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27"/>
      <c r="QSA7" s="31"/>
      <c r="QSB7" s="4"/>
      <c r="QSC7" s="1"/>
      <c r="QSD7" s="1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27"/>
      <c r="QTB7" s="31"/>
      <c r="QTC7" s="4"/>
      <c r="QTD7" s="1"/>
      <c r="QTE7" s="1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27"/>
      <c r="QUC7" s="31"/>
      <c r="QUD7" s="4"/>
      <c r="QUE7" s="1"/>
      <c r="QUF7" s="1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27"/>
      <c r="QVD7" s="31"/>
      <c r="QVE7" s="4"/>
      <c r="QVF7" s="1"/>
      <c r="QVG7" s="1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27"/>
      <c r="QWE7" s="31"/>
      <c r="QWF7" s="4"/>
      <c r="QWG7" s="1"/>
      <c r="QWH7" s="1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27"/>
      <c r="QXF7" s="31"/>
      <c r="QXG7" s="4"/>
      <c r="QXH7" s="1"/>
      <c r="QXI7" s="1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27"/>
      <c r="QYG7" s="31"/>
      <c r="QYH7" s="4"/>
      <c r="QYI7" s="1"/>
      <c r="QYJ7" s="1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27"/>
      <c r="QZH7" s="31"/>
      <c r="QZI7" s="4"/>
      <c r="QZJ7" s="1"/>
      <c r="QZK7" s="1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27"/>
      <c r="RAI7" s="31"/>
      <c r="RAJ7" s="4"/>
      <c r="RAK7" s="1"/>
      <c r="RAL7" s="1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27"/>
      <c r="RBJ7" s="31"/>
      <c r="RBK7" s="4"/>
      <c r="RBL7" s="1"/>
      <c r="RBM7" s="1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27"/>
      <c r="RCK7" s="31"/>
      <c r="RCL7" s="4"/>
      <c r="RCM7" s="1"/>
      <c r="RCN7" s="1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27"/>
      <c r="RDL7" s="31"/>
      <c r="RDM7" s="4"/>
      <c r="RDN7" s="1"/>
      <c r="RDO7" s="1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27"/>
      <c r="REM7" s="31"/>
      <c r="REN7" s="4"/>
      <c r="REO7" s="1"/>
      <c r="REP7" s="1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27"/>
      <c r="RFN7" s="31"/>
      <c r="RFO7" s="4"/>
      <c r="RFP7" s="1"/>
      <c r="RFQ7" s="1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27"/>
      <c r="RGO7" s="31"/>
      <c r="RGP7" s="4"/>
      <c r="RGQ7" s="1"/>
      <c r="RGR7" s="1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27"/>
      <c r="RHP7" s="31"/>
      <c r="RHQ7" s="4"/>
      <c r="RHR7" s="1"/>
      <c r="RHS7" s="1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27"/>
      <c r="RIQ7" s="31"/>
      <c r="RIR7" s="4"/>
      <c r="RIS7" s="1"/>
      <c r="RIT7" s="1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27"/>
      <c r="RJR7" s="31"/>
      <c r="RJS7" s="4"/>
      <c r="RJT7" s="1"/>
      <c r="RJU7" s="1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27"/>
      <c r="RKS7" s="31"/>
      <c r="RKT7" s="4"/>
      <c r="RKU7" s="1"/>
      <c r="RKV7" s="1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27"/>
      <c r="RLT7" s="31"/>
      <c r="RLU7" s="4"/>
      <c r="RLV7" s="1"/>
      <c r="RLW7" s="1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27"/>
      <c r="RMU7" s="31"/>
      <c r="RMV7" s="4"/>
      <c r="RMW7" s="1"/>
      <c r="RMX7" s="1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27"/>
      <c r="RNV7" s="31"/>
      <c r="RNW7" s="4"/>
      <c r="RNX7" s="1"/>
      <c r="RNY7" s="1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27"/>
      <c r="ROW7" s="31"/>
      <c r="ROX7" s="4"/>
      <c r="ROY7" s="1"/>
      <c r="ROZ7" s="1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27"/>
      <c r="RPX7" s="31"/>
      <c r="RPY7" s="4"/>
      <c r="RPZ7" s="1"/>
      <c r="RQA7" s="1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27"/>
      <c r="RQY7" s="31"/>
      <c r="RQZ7" s="4"/>
      <c r="RRA7" s="1"/>
      <c r="RRB7" s="1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27"/>
      <c r="RRZ7" s="31"/>
      <c r="RSA7" s="4"/>
      <c r="RSB7" s="1"/>
      <c r="RSC7" s="1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27"/>
      <c r="RTA7" s="31"/>
      <c r="RTB7" s="4"/>
      <c r="RTC7" s="1"/>
      <c r="RTD7" s="1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27"/>
      <c r="RUB7" s="31"/>
      <c r="RUC7" s="4"/>
      <c r="RUD7" s="1"/>
      <c r="RUE7" s="1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27"/>
      <c r="RVC7" s="31"/>
      <c r="RVD7" s="4"/>
      <c r="RVE7" s="1"/>
      <c r="RVF7" s="1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27"/>
      <c r="RWD7" s="31"/>
      <c r="RWE7" s="4"/>
      <c r="RWF7" s="1"/>
      <c r="RWG7" s="1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27"/>
      <c r="RXE7" s="31"/>
      <c r="RXF7" s="4"/>
      <c r="RXG7" s="1"/>
      <c r="RXH7" s="1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27"/>
      <c r="RYF7" s="31"/>
      <c r="RYG7" s="4"/>
      <c r="RYH7" s="1"/>
      <c r="RYI7" s="1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27"/>
      <c r="RZG7" s="31"/>
      <c r="RZH7" s="4"/>
      <c r="RZI7" s="1"/>
      <c r="RZJ7" s="1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27"/>
      <c r="SAH7" s="31"/>
      <c r="SAI7" s="4"/>
      <c r="SAJ7" s="1"/>
      <c r="SAK7" s="1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27"/>
      <c r="SBI7" s="31"/>
      <c r="SBJ7" s="4"/>
      <c r="SBK7" s="1"/>
      <c r="SBL7" s="1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27"/>
      <c r="SCJ7" s="31"/>
      <c r="SCK7" s="4"/>
      <c r="SCL7" s="1"/>
      <c r="SCM7" s="1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27"/>
      <c r="SDK7" s="31"/>
      <c r="SDL7" s="4"/>
      <c r="SDM7" s="1"/>
      <c r="SDN7" s="1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27"/>
      <c r="SEL7" s="31"/>
      <c r="SEM7" s="4"/>
      <c r="SEN7" s="1"/>
      <c r="SEO7" s="1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27"/>
      <c r="SFM7" s="31"/>
      <c r="SFN7" s="4"/>
      <c r="SFO7" s="1"/>
      <c r="SFP7" s="1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27"/>
      <c r="SGN7" s="31"/>
      <c r="SGO7" s="4"/>
      <c r="SGP7" s="1"/>
      <c r="SGQ7" s="1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27"/>
      <c r="SHO7" s="31"/>
      <c r="SHP7" s="4"/>
      <c r="SHQ7" s="1"/>
      <c r="SHR7" s="1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27"/>
      <c r="SIP7" s="31"/>
      <c r="SIQ7" s="4"/>
      <c r="SIR7" s="1"/>
      <c r="SIS7" s="1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27"/>
      <c r="SJQ7" s="31"/>
      <c r="SJR7" s="4"/>
      <c r="SJS7" s="1"/>
      <c r="SJT7" s="1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27"/>
      <c r="SKR7" s="31"/>
      <c r="SKS7" s="4"/>
      <c r="SKT7" s="1"/>
      <c r="SKU7" s="1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27"/>
      <c r="SLS7" s="31"/>
      <c r="SLT7" s="4"/>
      <c r="SLU7" s="1"/>
      <c r="SLV7" s="1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27"/>
      <c r="SMT7" s="31"/>
      <c r="SMU7" s="4"/>
      <c r="SMV7" s="1"/>
      <c r="SMW7" s="1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27"/>
      <c r="SNU7" s="31"/>
      <c r="SNV7" s="4"/>
      <c r="SNW7" s="1"/>
      <c r="SNX7" s="1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27"/>
      <c r="SOV7" s="31"/>
      <c r="SOW7" s="4"/>
      <c r="SOX7" s="1"/>
      <c r="SOY7" s="1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27"/>
      <c r="SPW7" s="31"/>
      <c r="SPX7" s="4"/>
      <c r="SPY7" s="1"/>
      <c r="SPZ7" s="1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27"/>
      <c r="SQX7" s="31"/>
      <c r="SQY7" s="4"/>
      <c r="SQZ7" s="1"/>
      <c r="SRA7" s="1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27"/>
      <c r="SRY7" s="31"/>
      <c r="SRZ7" s="4"/>
      <c r="SSA7" s="1"/>
      <c r="SSB7" s="1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27"/>
      <c r="SSZ7" s="31"/>
      <c r="STA7" s="4"/>
      <c r="STB7" s="1"/>
      <c r="STC7" s="1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27"/>
      <c r="SUA7" s="31"/>
      <c r="SUB7" s="4"/>
      <c r="SUC7" s="1"/>
      <c r="SUD7" s="1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27"/>
      <c r="SVB7" s="31"/>
      <c r="SVC7" s="4"/>
      <c r="SVD7" s="1"/>
      <c r="SVE7" s="1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27"/>
      <c r="SWC7" s="31"/>
      <c r="SWD7" s="4"/>
      <c r="SWE7" s="1"/>
      <c r="SWF7" s="1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27"/>
      <c r="SXD7" s="31"/>
      <c r="SXE7" s="4"/>
      <c r="SXF7" s="1"/>
      <c r="SXG7" s="1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27"/>
      <c r="SYE7" s="31"/>
      <c r="SYF7" s="4"/>
      <c r="SYG7" s="1"/>
      <c r="SYH7" s="1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27"/>
      <c r="SZF7" s="31"/>
      <c r="SZG7" s="4"/>
      <c r="SZH7" s="1"/>
      <c r="SZI7" s="1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27"/>
      <c r="TAG7" s="31"/>
      <c r="TAH7" s="4"/>
      <c r="TAI7" s="1"/>
      <c r="TAJ7" s="1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27"/>
      <c r="TBH7" s="31"/>
      <c r="TBI7" s="4"/>
      <c r="TBJ7" s="1"/>
      <c r="TBK7" s="1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27"/>
      <c r="TCI7" s="31"/>
      <c r="TCJ7" s="4"/>
      <c r="TCK7" s="1"/>
      <c r="TCL7" s="1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27"/>
      <c r="TDJ7" s="31"/>
      <c r="TDK7" s="4"/>
      <c r="TDL7" s="1"/>
      <c r="TDM7" s="1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27"/>
      <c r="TEK7" s="31"/>
      <c r="TEL7" s="4"/>
      <c r="TEM7" s="1"/>
      <c r="TEN7" s="1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27"/>
      <c r="TFL7" s="31"/>
      <c r="TFM7" s="4"/>
      <c r="TFN7" s="1"/>
      <c r="TFO7" s="1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27"/>
      <c r="TGM7" s="31"/>
      <c r="TGN7" s="4"/>
      <c r="TGO7" s="1"/>
      <c r="TGP7" s="1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27"/>
      <c r="THN7" s="31"/>
      <c r="THO7" s="4"/>
      <c r="THP7" s="1"/>
      <c r="THQ7" s="1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27"/>
      <c r="TIO7" s="31"/>
      <c r="TIP7" s="4"/>
      <c r="TIQ7" s="1"/>
      <c r="TIR7" s="1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27"/>
      <c r="TJP7" s="31"/>
      <c r="TJQ7" s="4"/>
      <c r="TJR7" s="1"/>
      <c r="TJS7" s="1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27"/>
      <c r="TKQ7" s="31"/>
      <c r="TKR7" s="4"/>
      <c r="TKS7" s="1"/>
      <c r="TKT7" s="1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27"/>
      <c r="TLR7" s="31"/>
      <c r="TLS7" s="4"/>
      <c r="TLT7" s="1"/>
      <c r="TLU7" s="1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27"/>
      <c r="TMS7" s="31"/>
      <c r="TMT7" s="4"/>
      <c r="TMU7" s="1"/>
      <c r="TMV7" s="1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27"/>
      <c r="TNT7" s="31"/>
      <c r="TNU7" s="4"/>
      <c r="TNV7" s="1"/>
      <c r="TNW7" s="1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27"/>
      <c r="TOU7" s="31"/>
      <c r="TOV7" s="4"/>
      <c r="TOW7" s="1"/>
      <c r="TOX7" s="1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27"/>
      <c r="TPV7" s="31"/>
      <c r="TPW7" s="4"/>
      <c r="TPX7" s="1"/>
      <c r="TPY7" s="1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27"/>
      <c r="TQW7" s="31"/>
      <c r="TQX7" s="4"/>
      <c r="TQY7" s="1"/>
      <c r="TQZ7" s="1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27"/>
      <c r="TRX7" s="31"/>
      <c r="TRY7" s="4"/>
      <c r="TRZ7" s="1"/>
      <c r="TSA7" s="1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27"/>
      <c r="TSY7" s="31"/>
      <c r="TSZ7" s="4"/>
      <c r="TTA7" s="1"/>
      <c r="TTB7" s="1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27"/>
      <c r="TTZ7" s="31"/>
      <c r="TUA7" s="4"/>
      <c r="TUB7" s="1"/>
      <c r="TUC7" s="1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27"/>
      <c r="TVA7" s="31"/>
      <c r="TVB7" s="4"/>
      <c r="TVC7" s="1"/>
      <c r="TVD7" s="1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27"/>
      <c r="TWB7" s="31"/>
      <c r="TWC7" s="4"/>
      <c r="TWD7" s="1"/>
      <c r="TWE7" s="1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27"/>
      <c r="TXC7" s="31"/>
      <c r="TXD7" s="4"/>
      <c r="TXE7" s="1"/>
      <c r="TXF7" s="1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27"/>
      <c r="TYD7" s="31"/>
      <c r="TYE7" s="4"/>
      <c r="TYF7" s="1"/>
      <c r="TYG7" s="1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27"/>
      <c r="TZE7" s="31"/>
      <c r="TZF7" s="4"/>
      <c r="TZG7" s="1"/>
      <c r="TZH7" s="1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27"/>
      <c r="UAF7" s="31"/>
      <c r="UAG7" s="4"/>
      <c r="UAH7" s="1"/>
      <c r="UAI7" s="1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27"/>
      <c r="UBG7" s="31"/>
      <c r="UBH7" s="4"/>
      <c r="UBI7" s="1"/>
      <c r="UBJ7" s="1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27"/>
      <c r="UCH7" s="31"/>
      <c r="UCI7" s="4"/>
      <c r="UCJ7" s="1"/>
      <c r="UCK7" s="1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27"/>
      <c r="UDI7" s="31"/>
      <c r="UDJ7" s="4"/>
      <c r="UDK7" s="1"/>
      <c r="UDL7" s="1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27"/>
      <c r="UEJ7" s="31"/>
      <c r="UEK7" s="4"/>
      <c r="UEL7" s="1"/>
      <c r="UEM7" s="1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27"/>
      <c r="UFK7" s="31"/>
      <c r="UFL7" s="4"/>
      <c r="UFM7" s="1"/>
      <c r="UFN7" s="1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27"/>
      <c r="UGL7" s="31"/>
      <c r="UGM7" s="4"/>
      <c r="UGN7" s="1"/>
      <c r="UGO7" s="1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27"/>
      <c r="UHM7" s="31"/>
      <c r="UHN7" s="4"/>
      <c r="UHO7" s="1"/>
      <c r="UHP7" s="1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27"/>
      <c r="UIN7" s="31"/>
      <c r="UIO7" s="4"/>
      <c r="UIP7" s="1"/>
      <c r="UIQ7" s="1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27"/>
      <c r="UJO7" s="31"/>
      <c r="UJP7" s="4"/>
      <c r="UJQ7" s="1"/>
      <c r="UJR7" s="1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27"/>
      <c r="UKP7" s="31"/>
      <c r="UKQ7" s="4"/>
      <c r="UKR7" s="1"/>
      <c r="UKS7" s="1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27"/>
      <c r="ULQ7" s="31"/>
      <c r="ULR7" s="4"/>
      <c r="ULS7" s="1"/>
      <c r="ULT7" s="1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27"/>
      <c r="UMR7" s="31"/>
      <c r="UMS7" s="4"/>
      <c r="UMT7" s="1"/>
      <c r="UMU7" s="1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27"/>
      <c r="UNS7" s="31"/>
      <c r="UNT7" s="4"/>
      <c r="UNU7" s="1"/>
      <c r="UNV7" s="1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27"/>
      <c r="UOT7" s="31"/>
      <c r="UOU7" s="4"/>
      <c r="UOV7" s="1"/>
      <c r="UOW7" s="1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27"/>
      <c r="UPU7" s="31"/>
      <c r="UPV7" s="4"/>
      <c r="UPW7" s="1"/>
      <c r="UPX7" s="1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27"/>
      <c r="UQV7" s="31"/>
      <c r="UQW7" s="4"/>
      <c r="UQX7" s="1"/>
      <c r="UQY7" s="1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27"/>
      <c r="URW7" s="31"/>
      <c r="URX7" s="4"/>
      <c r="URY7" s="1"/>
      <c r="URZ7" s="1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27"/>
      <c r="USX7" s="31"/>
      <c r="USY7" s="4"/>
      <c r="USZ7" s="1"/>
      <c r="UTA7" s="1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27"/>
      <c r="UTY7" s="31"/>
      <c r="UTZ7" s="4"/>
      <c r="UUA7" s="1"/>
      <c r="UUB7" s="1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27"/>
      <c r="UUZ7" s="31"/>
      <c r="UVA7" s="4"/>
      <c r="UVB7" s="1"/>
      <c r="UVC7" s="1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27"/>
      <c r="UWA7" s="31"/>
      <c r="UWB7" s="4"/>
      <c r="UWC7" s="1"/>
      <c r="UWD7" s="1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27"/>
      <c r="UXB7" s="31"/>
      <c r="UXC7" s="4"/>
      <c r="UXD7" s="1"/>
      <c r="UXE7" s="1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27"/>
      <c r="UYC7" s="31"/>
      <c r="UYD7" s="4"/>
      <c r="UYE7" s="1"/>
      <c r="UYF7" s="1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27"/>
      <c r="UZD7" s="31"/>
      <c r="UZE7" s="4"/>
      <c r="UZF7" s="1"/>
      <c r="UZG7" s="1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27"/>
      <c r="VAE7" s="31"/>
      <c r="VAF7" s="4"/>
      <c r="VAG7" s="1"/>
      <c r="VAH7" s="1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27"/>
      <c r="VBF7" s="31"/>
      <c r="VBG7" s="4"/>
      <c r="VBH7" s="1"/>
      <c r="VBI7" s="1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27"/>
      <c r="VCG7" s="31"/>
      <c r="VCH7" s="4"/>
      <c r="VCI7" s="1"/>
      <c r="VCJ7" s="1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27"/>
      <c r="VDH7" s="31"/>
      <c r="VDI7" s="4"/>
      <c r="VDJ7" s="1"/>
      <c r="VDK7" s="1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27"/>
      <c r="VEI7" s="31"/>
      <c r="VEJ7" s="4"/>
      <c r="VEK7" s="1"/>
      <c r="VEL7" s="1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27"/>
      <c r="VFJ7" s="31"/>
      <c r="VFK7" s="4"/>
      <c r="VFL7" s="1"/>
      <c r="VFM7" s="1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27"/>
      <c r="VGK7" s="31"/>
      <c r="VGL7" s="4"/>
      <c r="VGM7" s="1"/>
      <c r="VGN7" s="1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27"/>
      <c r="VHL7" s="31"/>
      <c r="VHM7" s="4"/>
      <c r="VHN7" s="1"/>
      <c r="VHO7" s="1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27"/>
      <c r="VIM7" s="31"/>
      <c r="VIN7" s="4"/>
      <c r="VIO7" s="1"/>
      <c r="VIP7" s="1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27"/>
      <c r="VJN7" s="31"/>
      <c r="VJO7" s="4"/>
      <c r="VJP7" s="1"/>
      <c r="VJQ7" s="1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27"/>
      <c r="VKO7" s="31"/>
      <c r="VKP7" s="4"/>
      <c r="VKQ7" s="1"/>
      <c r="VKR7" s="1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27"/>
      <c r="VLP7" s="31"/>
      <c r="VLQ7" s="4"/>
      <c r="VLR7" s="1"/>
      <c r="VLS7" s="1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27"/>
      <c r="VMQ7" s="31"/>
      <c r="VMR7" s="4"/>
      <c r="VMS7" s="1"/>
      <c r="VMT7" s="1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27"/>
      <c r="VNR7" s="31"/>
      <c r="VNS7" s="4"/>
      <c r="VNT7" s="1"/>
      <c r="VNU7" s="1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27"/>
      <c r="VOS7" s="31"/>
      <c r="VOT7" s="4"/>
      <c r="VOU7" s="1"/>
      <c r="VOV7" s="1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27"/>
      <c r="VPT7" s="31"/>
      <c r="VPU7" s="4"/>
      <c r="VPV7" s="1"/>
      <c r="VPW7" s="1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27"/>
      <c r="VQU7" s="31"/>
      <c r="VQV7" s="4"/>
      <c r="VQW7" s="1"/>
      <c r="VQX7" s="1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27"/>
      <c r="VRV7" s="31"/>
      <c r="VRW7" s="4"/>
      <c r="VRX7" s="1"/>
      <c r="VRY7" s="1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27"/>
      <c r="VSW7" s="31"/>
      <c r="VSX7" s="4"/>
      <c r="VSY7" s="1"/>
      <c r="VSZ7" s="1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27"/>
      <c r="VTX7" s="31"/>
      <c r="VTY7" s="4"/>
      <c r="VTZ7" s="1"/>
      <c r="VUA7" s="1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27"/>
      <c r="VUY7" s="31"/>
      <c r="VUZ7" s="4"/>
      <c r="VVA7" s="1"/>
      <c r="VVB7" s="1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27"/>
      <c r="VVZ7" s="31"/>
      <c r="VWA7" s="4"/>
      <c r="VWB7" s="1"/>
      <c r="VWC7" s="1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27"/>
      <c r="VXA7" s="31"/>
      <c r="VXB7" s="4"/>
      <c r="VXC7" s="1"/>
      <c r="VXD7" s="1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27"/>
      <c r="VYB7" s="31"/>
      <c r="VYC7" s="4"/>
      <c r="VYD7" s="1"/>
      <c r="VYE7" s="1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27"/>
      <c r="VZC7" s="31"/>
      <c r="VZD7" s="4"/>
      <c r="VZE7" s="1"/>
      <c r="VZF7" s="1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27"/>
      <c r="WAD7" s="31"/>
      <c r="WAE7" s="4"/>
      <c r="WAF7" s="1"/>
      <c r="WAG7" s="1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27"/>
      <c r="WBE7" s="31"/>
      <c r="WBF7" s="4"/>
      <c r="WBG7" s="1"/>
      <c r="WBH7" s="1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27"/>
      <c r="WCF7" s="31"/>
      <c r="WCG7" s="4"/>
      <c r="WCH7" s="1"/>
      <c r="WCI7" s="1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27"/>
      <c r="WDG7" s="31"/>
      <c r="WDH7" s="4"/>
      <c r="WDI7" s="1"/>
      <c r="WDJ7" s="1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27"/>
      <c r="WEH7" s="31"/>
      <c r="WEI7" s="4"/>
      <c r="WEJ7" s="1"/>
      <c r="WEK7" s="1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27"/>
      <c r="WFI7" s="31"/>
      <c r="WFJ7" s="4"/>
      <c r="WFK7" s="1"/>
      <c r="WFL7" s="1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27"/>
      <c r="WGJ7" s="31"/>
      <c r="WGK7" s="4"/>
      <c r="WGL7" s="1"/>
      <c r="WGM7" s="1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27"/>
      <c r="WHK7" s="31"/>
      <c r="WHL7" s="4"/>
      <c r="WHM7" s="1"/>
      <c r="WHN7" s="1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27"/>
      <c r="WIL7" s="31"/>
      <c r="WIM7" s="4"/>
      <c r="WIN7" s="1"/>
      <c r="WIO7" s="1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27"/>
      <c r="WJM7" s="31"/>
      <c r="WJN7" s="4"/>
      <c r="WJO7" s="1"/>
      <c r="WJP7" s="1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27"/>
      <c r="WKN7" s="31"/>
      <c r="WKO7" s="4"/>
      <c r="WKP7" s="1"/>
      <c r="WKQ7" s="1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27"/>
      <c r="WLO7" s="31"/>
      <c r="WLP7" s="4"/>
      <c r="WLQ7" s="1"/>
      <c r="WLR7" s="1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27"/>
      <c r="WMP7" s="31"/>
      <c r="WMQ7" s="4"/>
      <c r="WMR7" s="1"/>
      <c r="WMS7" s="1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27"/>
      <c r="WNQ7" s="31"/>
      <c r="WNR7" s="4"/>
      <c r="WNS7" s="1"/>
      <c r="WNT7" s="1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27"/>
      <c r="WOR7" s="31"/>
      <c r="WOS7" s="4"/>
      <c r="WOT7" s="1"/>
      <c r="WOU7" s="1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27"/>
      <c r="WPS7" s="31"/>
      <c r="WPT7" s="4"/>
      <c r="WPU7" s="1"/>
      <c r="WPV7" s="1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27"/>
      <c r="WQT7" s="31"/>
      <c r="WQU7" s="4"/>
      <c r="WQV7" s="1"/>
      <c r="WQW7" s="1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27"/>
      <c r="WRU7" s="31"/>
      <c r="WRV7" s="4"/>
      <c r="WRW7" s="1"/>
      <c r="WRX7" s="1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27"/>
      <c r="WSV7" s="31"/>
      <c r="WSW7" s="4"/>
      <c r="WSX7" s="1"/>
      <c r="WSY7" s="1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27"/>
      <c r="WTW7" s="31"/>
      <c r="WTX7" s="4"/>
      <c r="WTY7" s="1"/>
      <c r="WTZ7" s="1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27"/>
      <c r="WUX7" s="31"/>
      <c r="WUY7" s="4"/>
      <c r="WUZ7" s="1"/>
      <c r="WVA7" s="1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27"/>
      <c r="WVY7" s="31"/>
      <c r="WVZ7" s="4"/>
      <c r="WWA7" s="1"/>
      <c r="WWB7" s="1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27"/>
      <c r="WWZ7" s="31"/>
      <c r="WXA7" s="4"/>
      <c r="WXB7" s="1"/>
      <c r="WXC7" s="1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27"/>
      <c r="WYA7" s="31"/>
      <c r="WYB7" s="4"/>
      <c r="WYC7" s="1"/>
      <c r="WYD7" s="1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27"/>
      <c r="WZB7" s="31"/>
      <c r="WZC7" s="4"/>
      <c r="WZD7" s="1"/>
      <c r="WZE7" s="1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27"/>
      <c r="XAC7" s="31"/>
      <c r="XAD7" s="4"/>
      <c r="XAE7" s="1"/>
      <c r="XAF7" s="1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27"/>
      <c r="XBD7" s="31"/>
      <c r="XBE7" s="4"/>
      <c r="XBF7" s="1"/>
      <c r="XBG7" s="1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27"/>
      <c r="XCE7" s="31"/>
      <c r="XCF7" s="4"/>
      <c r="XCG7" s="1"/>
      <c r="XCH7" s="1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27"/>
      <c r="XDF7" s="31"/>
      <c r="XDG7" s="4"/>
      <c r="XDH7" s="1"/>
      <c r="XDI7" s="1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27"/>
      <c r="XEG7" s="31"/>
      <c r="XEH7" s="4"/>
      <c r="XEI7" s="1"/>
      <c r="XEJ7" s="1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</row>
    <row r="8" spans="1:16376" ht="15.75" x14ac:dyDescent="0.25">
      <c r="A8" s="2"/>
      <c r="B8" s="31"/>
      <c r="C8" s="4"/>
      <c r="D8" s="1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82"/>
      <c r="V8" s="7"/>
      <c r="W8" s="7"/>
      <c r="X8" s="7"/>
      <c r="Y8" s="27"/>
      <c r="Z8" s="31"/>
      <c r="AA8" s="4"/>
      <c r="AB8" s="1"/>
      <c r="AC8" s="1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27"/>
      <c r="BA8" s="31"/>
      <c r="BB8" s="4"/>
      <c r="BC8" s="1"/>
      <c r="BD8" s="1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27"/>
      <c r="CB8" s="31"/>
      <c r="CC8" s="4"/>
      <c r="CD8" s="1"/>
      <c r="CE8" s="1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27"/>
      <c r="DC8" s="31"/>
      <c r="DD8" s="4"/>
      <c r="DE8" s="1"/>
      <c r="DF8" s="1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27"/>
      <c r="ED8" s="31"/>
      <c r="EE8" s="4"/>
      <c r="EF8" s="1"/>
      <c r="EG8" s="1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27"/>
      <c r="FE8" s="31"/>
      <c r="FF8" s="4"/>
      <c r="FG8" s="1"/>
      <c r="FH8" s="1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27"/>
      <c r="GF8" s="31"/>
      <c r="GG8" s="4"/>
      <c r="GH8" s="1"/>
      <c r="GI8" s="1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27"/>
      <c r="HG8" s="31"/>
      <c r="HH8" s="4"/>
      <c r="HI8" s="1"/>
      <c r="HJ8" s="1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27"/>
      <c r="IH8" s="31"/>
      <c r="II8" s="4"/>
      <c r="IJ8" s="1"/>
      <c r="IK8" s="1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27"/>
      <c r="JI8" s="31"/>
      <c r="JJ8" s="4"/>
      <c r="JK8" s="1"/>
      <c r="JL8" s="1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27"/>
      <c r="KJ8" s="31"/>
      <c r="KK8" s="4"/>
      <c r="KL8" s="1"/>
      <c r="KM8" s="1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27"/>
      <c r="LK8" s="31"/>
      <c r="LL8" s="4"/>
      <c r="LM8" s="1"/>
      <c r="LN8" s="1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27"/>
      <c r="ML8" s="31"/>
      <c r="MM8" s="4"/>
      <c r="MN8" s="1"/>
      <c r="MO8" s="1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27"/>
      <c r="NM8" s="31"/>
      <c r="NN8" s="4"/>
      <c r="NO8" s="1"/>
      <c r="NP8" s="1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27"/>
      <c r="ON8" s="31"/>
      <c r="OO8" s="4"/>
      <c r="OP8" s="1"/>
      <c r="OQ8" s="1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27"/>
      <c r="PO8" s="31"/>
      <c r="PP8" s="4"/>
      <c r="PQ8" s="1"/>
      <c r="PR8" s="1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27"/>
      <c r="QP8" s="31"/>
      <c r="QQ8" s="4"/>
      <c r="QR8" s="1"/>
      <c r="QS8" s="1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27"/>
      <c r="RQ8" s="31"/>
      <c r="RR8" s="4"/>
      <c r="RS8" s="1"/>
      <c r="RT8" s="1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27"/>
      <c r="SR8" s="31"/>
      <c r="SS8" s="4"/>
      <c r="ST8" s="1"/>
      <c r="SU8" s="1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27"/>
      <c r="TS8" s="31"/>
      <c r="TT8" s="4"/>
      <c r="TU8" s="1"/>
      <c r="TV8" s="1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27"/>
      <c r="UT8" s="31"/>
      <c r="UU8" s="4"/>
      <c r="UV8" s="1"/>
      <c r="UW8" s="1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27"/>
      <c r="VU8" s="31"/>
      <c r="VV8" s="4"/>
      <c r="VW8" s="1"/>
      <c r="VX8" s="1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27"/>
      <c r="WV8" s="31"/>
      <c r="WW8" s="4"/>
      <c r="WX8" s="1"/>
      <c r="WY8" s="1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27"/>
      <c r="XW8" s="31"/>
      <c r="XX8" s="4"/>
      <c r="XY8" s="1"/>
      <c r="XZ8" s="1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27"/>
      <c r="YX8" s="31"/>
      <c r="YY8" s="4"/>
      <c r="YZ8" s="1"/>
      <c r="ZA8" s="1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27"/>
      <c r="ZY8" s="31"/>
      <c r="ZZ8" s="4"/>
      <c r="AAA8" s="1"/>
      <c r="AAB8" s="1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27"/>
      <c r="AAZ8" s="31"/>
      <c r="ABA8" s="4"/>
      <c r="ABB8" s="1"/>
      <c r="ABC8" s="1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27"/>
      <c r="ACA8" s="31"/>
      <c r="ACB8" s="4"/>
      <c r="ACC8" s="1"/>
      <c r="ACD8" s="1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27"/>
      <c r="ADB8" s="31"/>
      <c r="ADC8" s="4"/>
      <c r="ADD8" s="1"/>
      <c r="ADE8" s="1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27"/>
      <c r="AEC8" s="31"/>
      <c r="AED8" s="4"/>
      <c r="AEE8" s="1"/>
      <c r="AEF8" s="1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27"/>
      <c r="AFD8" s="31"/>
      <c r="AFE8" s="4"/>
      <c r="AFF8" s="1"/>
      <c r="AFG8" s="1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27"/>
      <c r="AGE8" s="31"/>
      <c r="AGF8" s="4"/>
      <c r="AGG8" s="1"/>
      <c r="AGH8" s="1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27"/>
      <c r="AHF8" s="31"/>
      <c r="AHG8" s="4"/>
      <c r="AHH8" s="1"/>
      <c r="AHI8" s="1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27"/>
      <c r="AIG8" s="31"/>
      <c r="AIH8" s="4"/>
      <c r="AII8" s="1"/>
      <c r="AIJ8" s="1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27"/>
      <c r="AJH8" s="31"/>
      <c r="AJI8" s="4"/>
      <c r="AJJ8" s="1"/>
      <c r="AJK8" s="1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27"/>
      <c r="AKI8" s="31"/>
      <c r="AKJ8" s="4"/>
      <c r="AKK8" s="1"/>
      <c r="AKL8" s="1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27"/>
      <c r="ALJ8" s="31"/>
      <c r="ALK8" s="4"/>
      <c r="ALL8" s="1"/>
      <c r="ALM8" s="1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27"/>
      <c r="AMK8" s="31"/>
      <c r="AML8" s="4"/>
      <c r="AMM8" s="1"/>
      <c r="AMN8" s="1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27"/>
      <c r="ANL8" s="31"/>
      <c r="ANM8" s="4"/>
      <c r="ANN8" s="1"/>
      <c r="ANO8" s="1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27"/>
      <c r="AOM8" s="31"/>
      <c r="AON8" s="4"/>
      <c r="AOO8" s="1"/>
      <c r="AOP8" s="1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27"/>
      <c r="APN8" s="31"/>
      <c r="APO8" s="4"/>
      <c r="APP8" s="1"/>
      <c r="APQ8" s="1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27"/>
      <c r="AQO8" s="31"/>
      <c r="AQP8" s="4"/>
      <c r="AQQ8" s="1"/>
      <c r="AQR8" s="1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27"/>
      <c r="ARP8" s="31"/>
      <c r="ARQ8" s="4"/>
      <c r="ARR8" s="1"/>
      <c r="ARS8" s="1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27"/>
      <c r="ASQ8" s="31"/>
      <c r="ASR8" s="4"/>
      <c r="ASS8" s="1"/>
      <c r="AST8" s="1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27"/>
      <c r="ATR8" s="31"/>
      <c r="ATS8" s="4"/>
      <c r="ATT8" s="1"/>
      <c r="ATU8" s="1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27"/>
      <c r="AUS8" s="31"/>
      <c r="AUT8" s="4"/>
      <c r="AUU8" s="1"/>
      <c r="AUV8" s="1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27"/>
      <c r="AVT8" s="31"/>
      <c r="AVU8" s="4"/>
      <c r="AVV8" s="1"/>
      <c r="AVW8" s="1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27"/>
      <c r="AWU8" s="31"/>
      <c r="AWV8" s="4"/>
      <c r="AWW8" s="1"/>
      <c r="AWX8" s="1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27"/>
      <c r="AXV8" s="31"/>
      <c r="AXW8" s="4"/>
      <c r="AXX8" s="1"/>
      <c r="AXY8" s="1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27"/>
      <c r="AYW8" s="31"/>
      <c r="AYX8" s="4"/>
      <c r="AYY8" s="1"/>
      <c r="AYZ8" s="1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27"/>
      <c r="AZX8" s="31"/>
      <c r="AZY8" s="4"/>
      <c r="AZZ8" s="1"/>
      <c r="BAA8" s="1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27"/>
      <c r="BAY8" s="31"/>
      <c r="BAZ8" s="4"/>
      <c r="BBA8" s="1"/>
      <c r="BBB8" s="1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27"/>
      <c r="BBZ8" s="31"/>
      <c r="BCA8" s="4"/>
      <c r="BCB8" s="1"/>
      <c r="BCC8" s="1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27"/>
      <c r="BDA8" s="31"/>
      <c r="BDB8" s="4"/>
      <c r="BDC8" s="1"/>
      <c r="BDD8" s="1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27"/>
      <c r="BEB8" s="31"/>
      <c r="BEC8" s="4"/>
      <c r="BED8" s="1"/>
      <c r="BEE8" s="1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27"/>
      <c r="BFC8" s="31"/>
      <c r="BFD8" s="4"/>
      <c r="BFE8" s="1"/>
      <c r="BFF8" s="1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27"/>
      <c r="BGD8" s="31"/>
      <c r="BGE8" s="4"/>
      <c r="BGF8" s="1"/>
      <c r="BGG8" s="1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27"/>
      <c r="BHE8" s="31"/>
      <c r="BHF8" s="4"/>
      <c r="BHG8" s="1"/>
      <c r="BHH8" s="1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27"/>
      <c r="BIF8" s="31"/>
      <c r="BIG8" s="4"/>
      <c r="BIH8" s="1"/>
      <c r="BII8" s="1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27"/>
      <c r="BJG8" s="31"/>
      <c r="BJH8" s="4"/>
      <c r="BJI8" s="1"/>
      <c r="BJJ8" s="1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27"/>
      <c r="BKH8" s="31"/>
      <c r="BKI8" s="4"/>
      <c r="BKJ8" s="1"/>
      <c r="BKK8" s="1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27"/>
      <c r="BLI8" s="31"/>
      <c r="BLJ8" s="4"/>
      <c r="BLK8" s="1"/>
      <c r="BLL8" s="1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27"/>
      <c r="BMJ8" s="31"/>
      <c r="BMK8" s="4"/>
      <c r="BML8" s="1"/>
      <c r="BMM8" s="1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27"/>
      <c r="BNK8" s="31"/>
      <c r="BNL8" s="4"/>
      <c r="BNM8" s="1"/>
      <c r="BNN8" s="1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27"/>
      <c r="BOL8" s="31"/>
      <c r="BOM8" s="4"/>
      <c r="BON8" s="1"/>
      <c r="BOO8" s="1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27"/>
      <c r="BPM8" s="31"/>
      <c r="BPN8" s="4"/>
      <c r="BPO8" s="1"/>
      <c r="BPP8" s="1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27"/>
      <c r="BQN8" s="31"/>
      <c r="BQO8" s="4"/>
      <c r="BQP8" s="1"/>
      <c r="BQQ8" s="1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27"/>
      <c r="BRO8" s="31"/>
      <c r="BRP8" s="4"/>
      <c r="BRQ8" s="1"/>
      <c r="BRR8" s="1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27"/>
      <c r="BSP8" s="31"/>
      <c r="BSQ8" s="4"/>
      <c r="BSR8" s="1"/>
      <c r="BSS8" s="1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27"/>
      <c r="BTQ8" s="31"/>
      <c r="BTR8" s="4"/>
      <c r="BTS8" s="1"/>
      <c r="BTT8" s="1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27"/>
      <c r="BUR8" s="31"/>
      <c r="BUS8" s="4"/>
      <c r="BUT8" s="1"/>
      <c r="BUU8" s="1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27"/>
      <c r="BVS8" s="31"/>
      <c r="BVT8" s="4"/>
      <c r="BVU8" s="1"/>
      <c r="BVV8" s="1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27"/>
      <c r="BWT8" s="31"/>
      <c r="BWU8" s="4"/>
      <c r="BWV8" s="1"/>
      <c r="BWW8" s="1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27"/>
      <c r="BXU8" s="31"/>
      <c r="BXV8" s="4"/>
      <c r="BXW8" s="1"/>
      <c r="BXX8" s="1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27"/>
      <c r="BYV8" s="31"/>
      <c r="BYW8" s="4"/>
      <c r="BYX8" s="1"/>
      <c r="BYY8" s="1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27"/>
      <c r="BZW8" s="31"/>
      <c r="BZX8" s="4"/>
      <c r="BZY8" s="1"/>
      <c r="BZZ8" s="1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27"/>
      <c r="CAX8" s="31"/>
      <c r="CAY8" s="4"/>
      <c r="CAZ8" s="1"/>
      <c r="CBA8" s="1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27"/>
      <c r="CBY8" s="31"/>
      <c r="CBZ8" s="4"/>
      <c r="CCA8" s="1"/>
      <c r="CCB8" s="1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27"/>
      <c r="CCZ8" s="31"/>
      <c r="CDA8" s="4"/>
      <c r="CDB8" s="1"/>
      <c r="CDC8" s="1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27"/>
      <c r="CEA8" s="31"/>
      <c r="CEB8" s="4"/>
      <c r="CEC8" s="1"/>
      <c r="CED8" s="1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27"/>
      <c r="CFB8" s="31"/>
      <c r="CFC8" s="4"/>
      <c r="CFD8" s="1"/>
      <c r="CFE8" s="1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27"/>
      <c r="CGC8" s="31"/>
      <c r="CGD8" s="4"/>
      <c r="CGE8" s="1"/>
      <c r="CGF8" s="1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27"/>
      <c r="CHD8" s="31"/>
      <c r="CHE8" s="4"/>
      <c r="CHF8" s="1"/>
      <c r="CHG8" s="1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27"/>
      <c r="CIE8" s="31"/>
      <c r="CIF8" s="4"/>
      <c r="CIG8" s="1"/>
      <c r="CIH8" s="1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27"/>
      <c r="CJF8" s="31"/>
      <c r="CJG8" s="4"/>
      <c r="CJH8" s="1"/>
      <c r="CJI8" s="1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27"/>
      <c r="CKG8" s="31"/>
      <c r="CKH8" s="4"/>
      <c r="CKI8" s="1"/>
      <c r="CKJ8" s="1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27"/>
      <c r="CLH8" s="31"/>
      <c r="CLI8" s="4"/>
      <c r="CLJ8" s="1"/>
      <c r="CLK8" s="1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27"/>
      <c r="CMI8" s="31"/>
      <c r="CMJ8" s="4"/>
      <c r="CMK8" s="1"/>
      <c r="CML8" s="1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27"/>
      <c r="CNJ8" s="31"/>
      <c r="CNK8" s="4"/>
      <c r="CNL8" s="1"/>
      <c r="CNM8" s="1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27"/>
      <c r="COK8" s="31"/>
      <c r="COL8" s="4"/>
      <c r="COM8" s="1"/>
      <c r="CON8" s="1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27"/>
      <c r="CPL8" s="31"/>
      <c r="CPM8" s="4"/>
      <c r="CPN8" s="1"/>
      <c r="CPO8" s="1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27"/>
      <c r="CQM8" s="31"/>
      <c r="CQN8" s="4"/>
      <c r="CQO8" s="1"/>
      <c r="CQP8" s="1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27"/>
      <c r="CRN8" s="31"/>
      <c r="CRO8" s="4"/>
      <c r="CRP8" s="1"/>
      <c r="CRQ8" s="1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27"/>
      <c r="CSO8" s="31"/>
      <c r="CSP8" s="4"/>
      <c r="CSQ8" s="1"/>
      <c r="CSR8" s="1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27"/>
      <c r="CTP8" s="31"/>
      <c r="CTQ8" s="4"/>
      <c r="CTR8" s="1"/>
      <c r="CTS8" s="1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27"/>
      <c r="CUQ8" s="31"/>
      <c r="CUR8" s="4"/>
      <c r="CUS8" s="1"/>
      <c r="CUT8" s="1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27"/>
      <c r="CVR8" s="31"/>
      <c r="CVS8" s="4"/>
      <c r="CVT8" s="1"/>
      <c r="CVU8" s="1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27"/>
      <c r="CWS8" s="31"/>
      <c r="CWT8" s="4"/>
      <c r="CWU8" s="1"/>
      <c r="CWV8" s="1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27"/>
      <c r="CXT8" s="31"/>
      <c r="CXU8" s="4"/>
      <c r="CXV8" s="1"/>
      <c r="CXW8" s="1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27"/>
      <c r="CYU8" s="31"/>
      <c r="CYV8" s="4"/>
      <c r="CYW8" s="1"/>
      <c r="CYX8" s="1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27"/>
      <c r="CZV8" s="31"/>
      <c r="CZW8" s="4"/>
      <c r="CZX8" s="1"/>
      <c r="CZY8" s="1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27"/>
      <c r="DAW8" s="31"/>
      <c r="DAX8" s="4"/>
      <c r="DAY8" s="1"/>
      <c r="DAZ8" s="1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27"/>
      <c r="DBX8" s="31"/>
      <c r="DBY8" s="4"/>
      <c r="DBZ8" s="1"/>
      <c r="DCA8" s="1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27"/>
      <c r="DCY8" s="31"/>
      <c r="DCZ8" s="4"/>
      <c r="DDA8" s="1"/>
      <c r="DDB8" s="1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27"/>
      <c r="DDZ8" s="31"/>
      <c r="DEA8" s="4"/>
      <c r="DEB8" s="1"/>
      <c r="DEC8" s="1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27"/>
      <c r="DFA8" s="31"/>
      <c r="DFB8" s="4"/>
      <c r="DFC8" s="1"/>
      <c r="DFD8" s="1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27"/>
      <c r="DGB8" s="31"/>
      <c r="DGC8" s="4"/>
      <c r="DGD8" s="1"/>
      <c r="DGE8" s="1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27"/>
      <c r="DHC8" s="31"/>
      <c r="DHD8" s="4"/>
      <c r="DHE8" s="1"/>
      <c r="DHF8" s="1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27"/>
      <c r="DID8" s="31"/>
      <c r="DIE8" s="4"/>
      <c r="DIF8" s="1"/>
      <c r="DIG8" s="1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27"/>
      <c r="DJE8" s="31"/>
      <c r="DJF8" s="4"/>
      <c r="DJG8" s="1"/>
      <c r="DJH8" s="1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27"/>
      <c r="DKF8" s="31"/>
      <c r="DKG8" s="4"/>
      <c r="DKH8" s="1"/>
      <c r="DKI8" s="1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27"/>
      <c r="DLG8" s="31"/>
      <c r="DLH8" s="4"/>
      <c r="DLI8" s="1"/>
      <c r="DLJ8" s="1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27"/>
      <c r="DMH8" s="31"/>
      <c r="DMI8" s="4"/>
      <c r="DMJ8" s="1"/>
      <c r="DMK8" s="1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27"/>
      <c r="DNI8" s="31"/>
      <c r="DNJ8" s="4"/>
      <c r="DNK8" s="1"/>
      <c r="DNL8" s="1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27"/>
      <c r="DOJ8" s="31"/>
      <c r="DOK8" s="4"/>
      <c r="DOL8" s="1"/>
      <c r="DOM8" s="1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27"/>
      <c r="DPK8" s="31"/>
      <c r="DPL8" s="4"/>
      <c r="DPM8" s="1"/>
      <c r="DPN8" s="1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27"/>
      <c r="DQL8" s="31"/>
      <c r="DQM8" s="4"/>
      <c r="DQN8" s="1"/>
      <c r="DQO8" s="1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27"/>
      <c r="DRM8" s="31"/>
      <c r="DRN8" s="4"/>
      <c r="DRO8" s="1"/>
      <c r="DRP8" s="1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27"/>
      <c r="DSN8" s="31"/>
      <c r="DSO8" s="4"/>
      <c r="DSP8" s="1"/>
      <c r="DSQ8" s="1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27"/>
      <c r="DTO8" s="31"/>
      <c r="DTP8" s="4"/>
      <c r="DTQ8" s="1"/>
      <c r="DTR8" s="1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27"/>
      <c r="DUP8" s="31"/>
      <c r="DUQ8" s="4"/>
      <c r="DUR8" s="1"/>
      <c r="DUS8" s="1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27"/>
      <c r="DVQ8" s="31"/>
      <c r="DVR8" s="4"/>
      <c r="DVS8" s="1"/>
      <c r="DVT8" s="1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27"/>
      <c r="DWR8" s="31"/>
      <c r="DWS8" s="4"/>
      <c r="DWT8" s="1"/>
      <c r="DWU8" s="1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27"/>
      <c r="DXS8" s="31"/>
      <c r="DXT8" s="4"/>
      <c r="DXU8" s="1"/>
      <c r="DXV8" s="1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27"/>
      <c r="DYT8" s="31"/>
      <c r="DYU8" s="4"/>
      <c r="DYV8" s="1"/>
      <c r="DYW8" s="1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27"/>
      <c r="DZU8" s="31"/>
      <c r="DZV8" s="4"/>
      <c r="DZW8" s="1"/>
      <c r="DZX8" s="1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27"/>
      <c r="EAV8" s="31"/>
      <c r="EAW8" s="4"/>
      <c r="EAX8" s="1"/>
      <c r="EAY8" s="1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27"/>
      <c r="EBW8" s="31"/>
      <c r="EBX8" s="4"/>
      <c r="EBY8" s="1"/>
      <c r="EBZ8" s="1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27"/>
      <c r="ECX8" s="31"/>
      <c r="ECY8" s="4"/>
      <c r="ECZ8" s="1"/>
      <c r="EDA8" s="1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27"/>
      <c r="EDY8" s="31"/>
      <c r="EDZ8" s="4"/>
      <c r="EEA8" s="1"/>
      <c r="EEB8" s="1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27"/>
      <c r="EEZ8" s="31"/>
      <c r="EFA8" s="4"/>
      <c r="EFB8" s="1"/>
      <c r="EFC8" s="1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27"/>
      <c r="EGA8" s="31"/>
      <c r="EGB8" s="4"/>
      <c r="EGC8" s="1"/>
      <c r="EGD8" s="1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27"/>
      <c r="EHB8" s="31"/>
      <c r="EHC8" s="4"/>
      <c r="EHD8" s="1"/>
      <c r="EHE8" s="1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27"/>
      <c r="EIC8" s="31"/>
      <c r="EID8" s="4"/>
      <c r="EIE8" s="1"/>
      <c r="EIF8" s="1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27"/>
      <c r="EJD8" s="31"/>
      <c r="EJE8" s="4"/>
      <c r="EJF8" s="1"/>
      <c r="EJG8" s="1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27"/>
      <c r="EKE8" s="31"/>
      <c r="EKF8" s="4"/>
      <c r="EKG8" s="1"/>
      <c r="EKH8" s="1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27"/>
      <c r="ELF8" s="31"/>
      <c r="ELG8" s="4"/>
      <c r="ELH8" s="1"/>
      <c r="ELI8" s="1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27"/>
      <c r="EMG8" s="31"/>
      <c r="EMH8" s="4"/>
      <c r="EMI8" s="1"/>
      <c r="EMJ8" s="1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27"/>
      <c r="ENH8" s="31"/>
      <c r="ENI8" s="4"/>
      <c r="ENJ8" s="1"/>
      <c r="ENK8" s="1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27"/>
      <c r="EOI8" s="31"/>
      <c r="EOJ8" s="4"/>
      <c r="EOK8" s="1"/>
      <c r="EOL8" s="1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27"/>
      <c r="EPJ8" s="31"/>
      <c r="EPK8" s="4"/>
      <c r="EPL8" s="1"/>
      <c r="EPM8" s="1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27"/>
      <c r="EQK8" s="31"/>
      <c r="EQL8" s="4"/>
      <c r="EQM8" s="1"/>
      <c r="EQN8" s="1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27"/>
      <c r="ERL8" s="31"/>
      <c r="ERM8" s="4"/>
      <c r="ERN8" s="1"/>
      <c r="ERO8" s="1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27"/>
      <c r="ESM8" s="31"/>
      <c r="ESN8" s="4"/>
      <c r="ESO8" s="1"/>
      <c r="ESP8" s="1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27"/>
      <c r="ETN8" s="31"/>
      <c r="ETO8" s="4"/>
      <c r="ETP8" s="1"/>
      <c r="ETQ8" s="1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27"/>
      <c r="EUO8" s="31"/>
      <c r="EUP8" s="4"/>
      <c r="EUQ8" s="1"/>
      <c r="EUR8" s="1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27"/>
      <c r="EVP8" s="31"/>
      <c r="EVQ8" s="4"/>
      <c r="EVR8" s="1"/>
      <c r="EVS8" s="1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27"/>
      <c r="EWQ8" s="31"/>
      <c r="EWR8" s="4"/>
      <c r="EWS8" s="1"/>
      <c r="EWT8" s="1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27"/>
      <c r="EXR8" s="31"/>
      <c r="EXS8" s="4"/>
      <c r="EXT8" s="1"/>
      <c r="EXU8" s="1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27"/>
      <c r="EYS8" s="31"/>
      <c r="EYT8" s="4"/>
      <c r="EYU8" s="1"/>
      <c r="EYV8" s="1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27"/>
      <c r="EZT8" s="31"/>
      <c r="EZU8" s="4"/>
      <c r="EZV8" s="1"/>
      <c r="EZW8" s="1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27"/>
      <c r="FAU8" s="31"/>
      <c r="FAV8" s="4"/>
      <c r="FAW8" s="1"/>
      <c r="FAX8" s="1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27"/>
      <c r="FBV8" s="31"/>
      <c r="FBW8" s="4"/>
      <c r="FBX8" s="1"/>
      <c r="FBY8" s="1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27"/>
      <c r="FCW8" s="31"/>
      <c r="FCX8" s="4"/>
      <c r="FCY8" s="1"/>
      <c r="FCZ8" s="1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27"/>
      <c r="FDX8" s="31"/>
      <c r="FDY8" s="4"/>
      <c r="FDZ8" s="1"/>
      <c r="FEA8" s="1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27"/>
      <c r="FEY8" s="31"/>
      <c r="FEZ8" s="4"/>
      <c r="FFA8" s="1"/>
      <c r="FFB8" s="1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27"/>
      <c r="FFZ8" s="31"/>
      <c r="FGA8" s="4"/>
      <c r="FGB8" s="1"/>
      <c r="FGC8" s="1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27"/>
      <c r="FHA8" s="31"/>
      <c r="FHB8" s="4"/>
      <c r="FHC8" s="1"/>
      <c r="FHD8" s="1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27"/>
      <c r="FIB8" s="31"/>
      <c r="FIC8" s="4"/>
      <c r="FID8" s="1"/>
      <c r="FIE8" s="1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27"/>
      <c r="FJC8" s="31"/>
      <c r="FJD8" s="4"/>
      <c r="FJE8" s="1"/>
      <c r="FJF8" s="1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27"/>
      <c r="FKD8" s="31"/>
      <c r="FKE8" s="4"/>
      <c r="FKF8" s="1"/>
      <c r="FKG8" s="1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27"/>
      <c r="FLE8" s="31"/>
      <c r="FLF8" s="4"/>
      <c r="FLG8" s="1"/>
      <c r="FLH8" s="1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27"/>
      <c r="FMF8" s="31"/>
      <c r="FMG8" s="4"/>
      <c r="FMH8" s="1"/>
      <c r="FMI8" s="1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27"/>
      <c r="FNG8" s="31"/>
      <c r="FNH8" s="4"/>
      <c r="FNI8" s="1"/>
      <c r="FNJ8" s="1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27"/>
      <c r="FOH8" s="31"/>
      <c r="FOI8" s="4"/>
      <c r="FOJ8" s="1"/>
      <c r="FOK8" s="1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27"/>
      <c r="FPI8" s="31"/>
      <c r="FPJ8" s="4"/>
      <c r="FPK8" s="1"/>
      <c r="FPL8" s="1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27"/>
      <c r="FQJ8" s="31"/>
      <c r="FQK8" s="4"/>
      <c r="FQL8" s="1"/>
      <c r="FQM8" s="1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27"/>
      <c r="FRK8" s="31"/>
      <c r="FRL8" s="4"/>
      <c r="FRM8" s="1"/>
      <c r="FRN8" s="1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27"/>
      <c r="FSL8" s="31"/>
      <c r="FSM8" s="4"/>
      <c r="FSN8" s="1"/>
      <c r="FSO8" s="1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27"/>
      <c r="FTM8" s="31"/>
      <c r="FTN8" s="4"/>
      <c r="FTO8" s="1"/>
      <c r="FTP8" s="1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27"/>
      <c r="FUN8" s="31"/>
      <c r="FUO8" s="4"/>
      <c r="FUP8" s="1"/>
      <c r="FUQ8" s="1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27"/>
      <c r="FVO8" s="31"/>
      <c r="FVP8" s="4"/>
      <c r="FVQ8" s="1"/>
      <c r="FVR8" s="1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27"/>
      <c r="FWP8" s="31"/>
      <c r="FWQ8" s="4"/>
      <c r="FWR8" s="1"/>
      <c r="FWS8" s="1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27"/>
      <c r="FXQ8" s="31"/>
      <c r="FXR8" s="4"/>
      <c r="FXS8" s="1"/>
      <c r="FXT8" s="1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27"/>
      <c r="FYR8" s="31"/>
      <c r="FYS8" s="4"/>
      <c r="FYT8" s="1"/>
      <c r="FYU8" s="1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27"/>
      <c r="FZS8" s="31"/>
      <c r="FZT8" s="4"/>
      <c r="FZU8" s="1"/>
      <c r="FZV8" s="1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27"/>
      <c r="GAT8" s="31"/>
      <c r="GAU8" s="4"/>
      <c r="GAV8" s="1"/>
      <c r="GAW8" s="1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27"/>
      <c r="GBU8" s="31"/>
      <c r="GBV8" s="4"/>
      <c r="GBW8" s="1"/>
      <c r="GBX8" s="1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27"/>
      <c r="GCV8" s="31"/>
      <c r="GCW8" s="4"/>
      <c r="GCX8" s="1"/>
      <c r="GCY8" s="1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27"/>
      <c r="GDW8" s="31"/>
      <c r="GDX8" s="4"/>
      <c r="GDY8" s="1"/>
      <c r="GDZ8" s="1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27"/>
      <c r="GEX8" s="31"/>
      <c r="GEY8" s="4"/>
      <c r="GEZ8" s="1"/>
      <c r="GFA8" s="1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27"/>
      <c r="GFY8" s="31"/>
      <c r="GFZ8" s="4"/>
      <c r="GGA8" s="1"/>
      <c r="GGB8" s="1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27"/>
      <c r="GGZ8" s="31"/>
      <c r="GHA8" s="4"/>
      <c r="GHB8" s="1"/>
      <c r="GHC8" s="1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27"/>
      <c r="GIA8" s="31"/>
      <c r="GIB8" s="4"/>
      <c r="GIC8" s="1"/>
      <c r="GID8" s="1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27"/>
      <c r="GJB8" s="31"/>
      <c r="GJC8" s="4"/>
      <c r="GJD8" s="1"/>
      <c r="GJE8" s="1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27"/>
      <c r="GKC8" s="31"/>
      <c r="GKD8" s="4"/>
      <c r="GKE8" s="1"/>
      <c r="GKF8" s="1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27"/>
      <c r="GLD8" s="31"/>
      <c r="GLE8" s="4"/>
      <c r="GLF8" s="1"/>
      <c r="GLG8" s="1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27"/>
      <c r="GME8" s="31"/>
      <c r="GMF8" s="4"/>
      <c r="GMG8" s="1"/>
      <c r="GMH8" s="1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27"/>
      <c r="GNF8" s="31"/>
      <c r="GNG8" s="4"/>
      <c r="GNH8" s="1"/>
      <c r="GNI8" s="1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27"/>
      <c r="GOG8" s="31"/>
      <c r="GOH8" s="4"/>
      <c r="GOI8" s="1"/>
      <c r="GOJ8" s="1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27"/>
      <c r="GPH8" s="31"/>
      <c r="GPI8" s="4"/>
      <c r="GPJ8" s="1"/>
      <c r="GPK8" s="1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27"/>
      <c r="GQI8" s="31"/>
      <c r="GQJ8" s="4"/>
      <c r="GQK8" s="1"/>
      <c r="GQL8" s="1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27"/>
      <c r="GRJ8" s="31"/>
      <c r="GRK8" s="4"/>
      <c r="GRL8" s="1"/>
      <c r="GRM8" s="1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27"/>
      <c r="GSK8" s="31"/>
      <c r="GSL8" s="4"/>
      <c r="GSM8" s="1"/>
      <c r="GSN8" s="1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27"/>
      <c r="GTL8" s="31"/>
      <c r="GTM8" s="4"/>
      <c r="GTN8" s="1"/>
      <c r="GTO8" s="1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27"/>
      <c r="GUM8" s="31"/>
      <c r="GUN8" s="4"/>
      <c r="GUO8" s="1"/>
      <c r="GUP8" s="1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27"/>
      <c r="GVN8" s="31"/>
      <c r="GVO8" s="4"/>
      <c r="GVP8" s="1"/>
      <c r="GVQ8" s="1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27"/>
      <c r="GWO8" s="31"/>
      <c r="GWP8" s="4"/>
      <c r="GWQ8" s="1"/>
      <c r="GWR8" s="1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27"/>
      <c r="GXP8" s="31"/>
      <c r="GXQ8" s="4"/>
      <c r="GXR8" s="1"/>
      <c r="GXS8" s="1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27"/>
      <c r="GYQ8" s="31"/>
      <c r="GYR8" s="4"/>
      <c r="GYS8" s="1"/>
      <c r="GYT8" s="1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27"/>
      <c r="GZR8" s="31"/>
      <c r="GZS8" s="4"/>
      <c r="GZT8" s="1"/>
      <c r="GZU8" s="1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27"/>
      <c r="HAS8" s="31"/>
      <c r="HAT8" s="4"/>
      <c r="HAU8" s="1"/>
      <c r="HAV8" s="1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27"/>
      <c r="HBT8" s="31"/>
      <c r="HBU8" s="4"/>
      <c r="HBV8" s="1"/>
      <c r="HBW8" s="1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27"/>
      <c r="HCU8" s="31"/>
      <c r="HCV8" s="4"/>
      <c r="HCW8" s="1"/>
      <c r="HCX8" s="1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27"/>
      <c r="HDV8" s="31"/>
      <c r="HDW8" s="4"/>
      <c r="HDX8" s="1"/>
      <c r="HDY8" s="1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27"/>
      <c r="HEW8" s="31"/>
      <c r="HEX8" s="4"/>
      <c r="HEY8" s="1"/>
      <c r="HEZ8" s="1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27"/>
      <c r="HFX8" s="31"/>
      <c r="HFY8" s="4"/>
      <c r="HFZ8" s="1"/>
      <c r="HGA8" s="1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27"/>
      <c r="HGY8" s="31"/>
      <c r="HGZ8" s="4"/>
      <c r="HHA8" s="1"/>
      <c r="HHB8" s="1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27"/>
      <c r="HHZ8" s="31"/>
      <c r="HIA8" s="4"/>
      <c r="HIB8" s="1"/>
      <c r="HIC8" s="1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27"/>
      <c r="HJA8" s="31"/>
      <c r="HJB8" s="4"/>
      <c r="HJC8" s="1"/>
      <c r="HJD8" s="1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27"/>
      <c r="HKB8" s="31"/>
      <c r="HKC8" s="4"/>
      <c r="HKD8" s="1"/>
      <c r="HKE8" s="1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27"/>
      <c r="HLC8" s="31"/>
      <c r="HLD8" s="4"/>
      <c r="HLE8" s="1"/>
      <c r="HLF8" s="1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27"/>
      <c r="HMD8" s="31"/>
      <c r="HME8" s="4"/>
      <c r="HMF8" s="1"/>
      <c r="HMG8" s="1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27"/>
      <c r="HNE8" s="31"/>
      <c r="HNF8" s="4"/>
      <c r="HNG8" s="1"/>
      <c r="HNH8" s="1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27"/>
      <c r="HOF8" s="31"/>
      <c r="HOG8" s="4"/>
      <c r="HOH8" s="1"/>
      <c r="HOI8" s="1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27"/>
      <c r="HPG8" s="31"/>
      <c r="HPH8" s="4"/>
      <c r="HPI8" s="1"/>
      <c r="HPJ8" s="1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27"/>
      <c r="HQH8" s="31"/>
      <c r="HQI8" s="4"/>
      <c r="HQJ8" s="1"/>
      <c r="HQK8" s="1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27"/>
      <c r="HRI8" s="31"/>
      <c r="HRJ8" s="4"/>
      <c r="HRK8" s="1"/>
      <c r="HRL8" s="1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27"/>
      <c r="HSJ8" s="31"/>
      <c r="HSK8" s="4"/>
      <c r="HSL8" s="1"/>
      <c r="HSM8" s="1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27"/>
      <c r="HTK8" s="31"/>
      <c r="HTL8" s="4"/>
      <c r="HTM8" s="1"/>
      <c r="HTN8" s="1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27"/>
      <c r="HUL8" s="31"/>
      <c r="HUM8" s="4"/>
      <c r="HUN8" s="1"/>
      <c r="HUO8" s="1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27"/>
      <c r="HVM8" s="31"/>
      <c r="HVN8" s="4"/>
      <c r="HVO8" s="1"/>
      <c r="HVP8" s="1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27"/>
      <c r="HWN8" s="31"/>
      <c r="HWO8" s="4"/>
      <c r="HWP8" s="1"/>
      <c r="HWQ8" s="1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27"/>
      <c r="HXO8" s="31"/>
      <c r="HXP8" s="4"/>
      <c r="HXQ8" s="1"/>
      <c r="HXR8" s="1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27"/>
      <c r="HYP8" s="31"/>
      <c r="HYQ8" s="4"/>
      <c r="HYR8" s="1"/>
      <c r="HYS8" s="1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27"/>
      <c r="HZQ8" s="31"/>
      <c r="HZR8" s="4"/>
      <c r="HZS8" s="1"/>
      <c r="HZT8" s="1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27"/>
      <c r="IAR8" s="31"/>
      <c r="IAS8" s="4"/>
      <c r="IAT8" s="1"/>
      <c r="IAU8" s="1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27"/>
      <c r="IBS8" s="31"/>
      <c r="IBT8" s="4"/>
      <c r="IBU8" s="1"/>
      <c r="IBV8" s="1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27"/>
      <c r="ICT8" s="31"/>
      <c r="ICU8" s="4"/>
      <c r="ICV8" s="1"/>
      <c r="ICW8" s="1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27"/>
      <c r="IDU8" s="31"/>
      <c r="IDV8" s="4"/>
      <c r="IDW8" s="1"/>
      <c r="IDX8" s="1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27"/>
      <c r="IEV8" s="31"/>
      <c r="IEW8" s="4"/>
      <c r="IEX8" s="1"/>
      <c r="IEY8" s="1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27"/>
      <c r="IFW8" s="31"/>
      <c r="IFX8" s="4"/>
      <c r="IFY8" s="1"/>
      <c r="IFZ8" s="1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27"/>
      <c r="IGX8" s="31"/>
      <c r="IGY8" s="4"/>
      <c r="IGZ8" s="1"/>
      <c r="IHA8" s="1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27"/>
      <c r="IHY8" s="31"/>
      <c r="IHZ8" s="4"/>
      <c r="IIA8" s="1"/>
      <c r="IIB8" s="1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27"/>
      <c r="IIZ8" s="31"/>
      <c r="IJA8" s="4"/>
      <c r="IJB8" s="1"/>
      <c r="IJC8" s="1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27"/>
      <c r="IKA8" s="31"/>
      <c r="IKB8" s="4"/>
      <c r="IKC8" s="1"/>
      <c r="IKD8" s="1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27"/>
      <c r="ILB8" s="31"/>
      <c r="ILC8" s="4"/>
      <c r="ILD8" s="1"/>
      <c r="ILE8" s="1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27"/>
      <c r="IMC8" s="31"/>
      <c r="IMD8" s="4"/>
      <c r="IME8" s="1"/>
      <c r="IMF8" s="1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27"/>
      <c r="IND8" s="31"/>
      <c r="INE8" s="4"/>
      <c r="INF8" s="1"/>
      <c r="ING8" s="1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27"/>
      <c r="IOE8" s="31"/>
      <c r="IOF8" s="4"/>
      <c r="IOG8" s="1"/>
      <c r="IOH8" s="1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27"/>
      <c r="IPF8" s="31"/>
      <c r="IPG8" s="4"/>
      <c r="IPH8" s="1"/>
      <c r="IPI8" s="1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27"/>
      <c r="IQG8" s="31"/>
      <c r="IQH8" s="4"/>
      <c r="IQI8" s="1"/>
      <c r="IQJ8" s="1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27"/>
      <c r="IRH8" s="31"/>
      <c r="IRI8" s="4"/>
      <c r="IRJ8" s="1"/>
      <c r="IRK8" s="1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27"/>
      <c r="ISI8" s="31"/>
      <c r="ISJ8" s="4"/>
      <c r="ISK8" s="1"/>
      <c r="ISL8" s="1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27"/>
      <c r="ITJ8" s="31"/>
      <c r="ITK8" s="4"/>
      <c r="ITL8" s="1"/>
      <c r="ITM8" s="1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27"/>
      <c r="IUK8" s="31"/>
      <c r="IUL8" s="4"/>
      <c r="IUM8" s="1"/>
      <c r="IUN8" s="1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27"/>
      <c r="IVL8" s="31"/>
      <c r="IVM8" s="4"/>
      <c r="IVN8" s="1"/>
      <c r="IVO8" s="1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27"/>
      <c r="IWM8" s="31"/>
      <c r="IWN8" s="4"/>
      <c r="IWO8" s="1"/>
      <c r="IWP8" s="1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27"/>
      <c r="IXN8" s="31"/>
      <c r="IXO8" s="4"/>
      <c r="IXP8" s="1"/>
      <c r="IXQ8" s="1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27"/>
      <c r="IYO8" s="31"/>
      <c r="IYP8" s="4"/>
      <c r="IYQ8" s="1"/>
      <c r="IYR8" s="1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27"/>
      <c r="IZP8" s="31"/>
      <c r="IZQ8" s="4"/>
      <c r="IZR8" s="1"/>
      <c r="IZS8" s="1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27"/>
      <c r="JAQ8" s="31"/>
      <c r="JAR8" s="4"/>
      <c r="JAS8" s="1"/>
      <c r="JAT8" s="1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27"/>
      <c r="JBR8" s="31"/>
      <c r="JBS8" s="4"/>
      <c r="JBT8" s="1"/>
      <c r="JBU8" s="1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27"/>
      <c r="JCS8" s="31"/>
      <c r="JCT8" s="4"/>
      <c r="JCU8" s="1"/>
      <c r="JCV8" s="1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27"/>
      <c r="JDT8" s="31"/>
      <c r="JDU8" s="4"/>
      <c r="JDV8" s="1"/>
      <c r="JDW8" s="1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27"/>
      <c r="JEU8" s="31"/>
      <c r="JEV8" s="4"/>
      <c r="JEW8" s="1"/>
      <c r="JEX8" s="1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27"/>
      <c r="JFV8" s="31"/>
      <c r="JFW8" s="4"/>
      <c r="JFX8" s="1"/>
      <c r="JFY8" s="1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27"/>
      <c r="JGW8" s="31"/>
      <c r="JGX8" s="4"/>
      <c r="JGY8" s="1"/>
      <c r="JGZ8" s="1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27"/>
      <c r="JHX8" s="31"/>
      <c r="JHY8" s="4"/>
      <c r="JHZ8" s="1"/>
      <c r="JIA8" s="1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27"/>
      <c r="JIY8" s="31"/>
      <c r="JIZ8" s="4"/>
      <c r="JJA8" s="1"/>
      <c r="JJB8" s="1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27"/>
      <c r="JJZ8" s="31"/>
      <c r="JKA8" s="4"/>
      <c r="JKB8" s="1"/>
      <c r="JKC8" s="1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27"/>
      <c r="JLA8" s="31"/>
      <c r="JLB8" s="4"/>
      <c r="JLC8" s="1"/>
      <c r="JLD8" s="1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27"/>
      <c r="JMB8" s="31"/>
      <c r="JMC8" s="4"/>
      <c r="JMD8" s="1"/>
      <c r="JME8" s="1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27"/>
      <c r="JNC8" s="31"/>
      <c r="JND8" s="4"/>
      <c r="JNE8" s="1"/>
      <c r="JNF8" s="1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27"/>
      <c r="JOD8" s="31"/>
      <c r="JOE8" s="4"/>
      <c r="JOF8" s="1"/>
      <c r="JOG8" s="1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27"/>
      <c r="JPE8" s="31"/>
      <c r="JPF8" s="4"/>
      <c r="JPG8" s="1"/>
      <c r="JPH8" s="1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27"/>
      <c r="JQF8" s="31"/>
      <c r="JQG8" s="4"/>
      <c r="JQH8" s="1"/>
      <c r="JQI8" s="1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27"/>
      <c r="JRG8" s="31"/>
      <c r="JRH8" s="4"/>
      <c r="JRI8" s="1"/>
      <c r="JRJ8" s="1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27"/>
      <c r="JSH8" s="31"/>
      <c r="JSI8" s="4"/>
      <c r="JSJ8" s="1"/>
      <c r="JSK8" s="1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27"/>
      <c r="JTI8" s="31"/>
      <c r="JTJ8" s="4"/>
      <c r="JTK8" s="1"/>
      <c r="JTL8" s="1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27"/>
      <c r="JUJ8" s="31"/>
      <c r="JUK8" s="4"/>
      <c r="JUL8" s="1"/>
      <c r="JUM8" s="1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27"/>
      <c r="JVK8" s="31"/>
      <c r="JVL8" s="4"/>
      <c r="JVM8" s="1"/>
      <c r="JVN8" s="1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27"/>
      <c r="JWL8" s="31"/>
      <c r="JWM8" s="4"/>
      <c r="JWN8" s="1"/>
      <c r="JWO8" s="1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27"/>
      <c r="JXM8" s="31"/>
      <c r="JXN8" s="4"/>
      <c r="JXO8" s="1"/>
      <c r="JXP8" s="1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27"/>
      <c r="JYN8" s="31"/>
      <c r="JYO8" s="4"/>
      <c r="JYP8" s="1"/>
      <c r="JYQ8" s="1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27"/>
      <c r="JZO8" s="31"/>
      <c r="JZP8" s="4"/>
      <c r="JZQ8" s="1"/>
      <c r="JZR8" s="1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27"/>
      <c r="KAP8" s="31"/>
      <c r="KAQ8" s="4"/>
      <c r="KAR8" s="1"/>
      <c r="KAS8" s="1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27"/>
      <c r="KBQ8" s="31"/>
      <c r="KBR8" s="4"/>
      <c r="KBS8" s="1"/>
      <c r="KBT8" s="1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27"/>
      <c r="KCR8" s="31"/>
      <c r="KCS8" s="4"/>
      <c r="KCT8" s="1"/>
      <c r="KCU8" s="1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27"/>
      <c r="KDS8" s="31"/>
      <c r="KDT8" s="4"/>
      <c r="KDU8" s="1"/>
      <c r="KDV8" s="1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27"/>
      <c r="KET8" s="31"/>
      <c r="KEU8" s="4"/>
      <c r="KEV8" s="1"/>
      <c r="KEW8" s="1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27"/>
      <c r="KFU8" s="31"/>
      <c r="KFV8" s="4"/>
      <c r="KFW8" s="1"/>
      <c r="KFX8" s="1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27"/>
      <c r="KGV8" s="31"/>
      <c r="KGW8" s="4"/>
      <c r="KGX8" s="1"/>
      <c r="KGY8" s="1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27"/>
      <c r="KHW8" s="31"/>
      <c r="KHX8" s="4"/>
      <c r="KHY8" s="1"/>
      <c r="KHZ8" s="1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27"/>
      <c r="KIX8" s="31"/>
      <c r="KIY8" s="4"/>
      <c r="KIZ8" s="1"/>
      <c r="KJA8" s="1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27"/>
      <c r="KJY8" s="31"/>
      <c r="KJZ8" s="4"/>
      <c r="KKA8" s="1"/>
      <c r="KKB8" s="1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27"/>
      <c r="KKZ8" s="31"/>
      <c r="KLA8" s="4"/>
      <c r="KLB8" s="1"/>
      <c r="KLC8" s="1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27"/>
      <c r="KMA8" s="31"/>
      <c r="KMB8" s="4"/>
      <c r="KMC8" s="1"/>
      <c r="KMD8" s="1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27"/>
      <c r="KNB8" s="31"/>
      <c r="KNC8" s="4"/>
      <c r="KND8" s="1"/>
      <c r="KNE8" s="1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27"/>
      <c r="KOC8" s="31"/>
      <c r="KOD8" s="4"/>
      <c r="KOE8" s="1"/>
      <c r="KOF8" s="1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27"/>
      <c r="KPD8" s="31"/>
      <c r="KPE8" s="4"/>
      <c r="KPF8" s="1"/>
      <c r="KPG8" s="1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27"/>
      <c r="KQE8" s="31"/>
      <c r="KQF8" s="4"/>
      <c r="KQG8" s="1"/>
      <c r="KQH8" s="1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27"/>
      <c r="KRF8" s="31"/>
      <c r="KRG8" s="4"/>
      <c r="KRH8" s="1"/>
      <c r="KRI8" s="1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27"/>
      <c r="KSG8" s="31"/>
      <c r="KSH8" s="4"/>
      <c r="KSI8" s="1"/>
      <c r="KSJ8" s="1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27"/>
      <c r="KTH8" s="31"/>
      <c r="KTI8" s="4"/>
      <c r="KTJ8" s="1"/>
      <c r="KTK8" s="1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27"/>
      <c r="KUI8" s="31"/>
      <c r="KUJ8" s="4"/>
      <c r="KUK8" s="1"/>
      <c r="KUL8" s="1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27"/>
      <c r="KVJ8" s="31"/>
      <c r="KVK8" s="4"/>
      <c r="KVL8" s="1"/>
      <c r="KVM8" s="1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27"/>
      <c r="KWK8" s="31"/>
      <c r="KWL8" s="4"/>
      <c r="KWM8" s="1"/>
      <c r="KWN8" s="1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27"/>
      <c r="KXL8" s="31"/>
      <c r="KXM8" s="4"/>
      <c r="KXN8" s="1"/>
      <c r="KXO8" s="1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27"/>
      <c r="KYM8" s="31"/>
      <c r="KYN8" s="4"/>
      <c r="KYO8" s="1"/>
      <c r="KYP8" s="1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27"/>
      <c r="KZN8" s="31"/>
      <c r="KZO8" s="4"/>
      <c r="KZP8" s="1"/>
      <c r="KZQ8" s="1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27"/>
      <c r="LAO8" s="31"/>
      <c r="LAP8" s="4"/>
      <c r="LAQ8" s="1"/>
      <c r="LAR8" s="1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27"/>
      <c r="LBP8" s="31"/>
      <c r="LBQ8" s="4"/>
      <c r="LBR8" s="1"/>
      <c r="LBS8" s="1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27"/>
      <c r="LCQ8" s="31"/>
      <c r="LCR8" s="4"/>
      <c r="LCS8" s="1"/>
      <c r="LCT8" s="1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27"/>
      <c r="LDR8" s="31"/>
      <c r="LDS8" s="4"/>
      <c r="LDT8" s="1"/>
      <c r="LDU8" s="1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27"/>
      <c r="LES8" s="31"/>
      <c r="LET8" s="4"/>
      <c r="LEU8" s="1"/>
      <c r="LEV8" s="1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27"/>
      <c r="LFT8" s="31"/>
      <c r="LFU8" s="4"/>
      <c r="LFV8" s="1"/>
      <c r="LFW8" s="1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27"/>
      <c r="LGU8" s="31"/>
      <c r="LGV8" s="4"/>
      <c r="LGW8" s="1"/>
      <c r="LGX8" s="1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27"/>
      <c r="LHV8" s="31"/>
      <c r="LHW8" s="4"/>
      <c r="LHX8" s="1"/>
      <c r="LHY8" s="1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27"/>
      <c r="LIW8" s="31"/>
      <c r="LIX8" s="4"/>
      <c r="LIY8" s="1"/>
      <c r="LIZ8" s="1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27"/>
      <c r="LJX8" s="31"/>
      <c r="LJY8" s="4"/>
      <c r="LJZ8" s="1"/>
      <c r="LKA8" s="1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27"/>
      <c r="LKY8" s="31"/>
      <c r="LKZ8" s="4"/>
      <c r="LLA8" s="1"/>
      <c r="LLB8" s="1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27"/>
      <c r="LLZ8" s="31"/>
      <c r="LMA8" s="4"/>
      <c r="LMB8" s="1"/>
      <c r="LMC8" s="1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27"/>
      <c r="LNA8" s="31"/>
      <c r="LNB8" s="4"/>
      <c r="LNC8" s="1"/>
      <c r="LND8" s="1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27"/>
      <c r="LOB8" s="31"/>
      <c r="LOC8" s="4"/>
      <c r="LOD8" s="1"/>
      <c r="LOE8" s="1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27"/>
      <c r="LPC8" s="31"/>
      <c r="LPD8" s="4"/>
      <c r="LPE8" s="1"/>
      <c r="LPF8" s="1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27"/>
      <c r="LQD8" s="31"/>
      <c r="LQE8" s="4"/>
      <c r="LQF8" s="1"/>
      <c r="LQG8" s="1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27"/>
      <c r="LRE8" s="31"/>
      <c r="LRF8" s="4"/>
      <c r="LRG8" s="1"/>
      <c r="LRH8" s="1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27"/>
      <c r="LSF8" s="31"/>
      <c r="LSG8" s="4"/>
      <c r="LSH8" s="1"/>
      <c r="LSI8" s="1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27"/>
      <c r="LTG8" s="31"/>
      <c r="LTH8" s="4"/>
      <c r="LTI8" s="1"/>
      <c r="LTJ8" s="1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27"/>
      <c r="LUH8" s="31"/>
      <c r="LUI8" s="4"/>
      <c r="LUJ8" s="1"/>
      <c r="LUK8" s="1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27"/>
      <c r="LVI8" s="31"/>
      <c r="LVJ8" s="4"/>
      <c r="LVK8" s="1"/>
      <c r="LVL8" s="1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27"/>
      <c r="LWJ8" s="31"/>
      <c r="LWK8" s="4"/>
      <c r="LWL8" s="1"/>
      <c r="LWM8" s="1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27"/>
      <c r="LXK8" s="31"/>
      <c r="LXL8" s="4"/>
      <c r="LXM8" s="1"/>
      <c r="LXN8" s="1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27"/>
      <c r="LYL8" s="31"/>
      <c r="LYM8" s="4"/>
      <c r="LYN8" s="1"/>
      <c r="LYO8" s="1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27"/>
      <c r="LZM8" s="31"/>
      <c r="LZN8" s="4"/>
      <c r="LZO8" s="1"/>
      <c r="LZP8" s="1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27"/>
      <c r="MAN8" s="31"/>
      <c r="MAO8" s="4"/>
      <c r="MAP8" s="1"/>
      <c r="MAQ8" s="1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27"/>
      <c r="MBO8" s="31"/>
      <c r="MBP8" s="4"/>
      <c r="MBQ8" s="1"/>
      <c r="MBR8" s="1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27"/>
      <c r="MCP8" s="31"/>
      <c r="MCQ8" s="4"/>
      <c r="MCR8" s="1"/>
      <c r="MCS8" s="1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27"/>
      <c r="MDQ8" s="31"/>
      <c r="MDR8" s="4"/>
      <c r="MDS8" s="1"/>
      <c r="MDT8" s="1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27"/>
      <c r="MER8" s="31"/>
      <c r="MES8" s="4"/>
      <c r="MET8" s="1"/>
      <c r="MEU8" s="1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27"/>
      <c r="MFS8" s="31"/>
      <c r="MFT8" s="4"/>
      <c r="MFU8" s="1"/>
      <c r="MFV8" s="1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27"/>
      <c r="MGT8" s="31"/>
      <c r="MGU8" s="4"/>
      <c r="MGV8" s="1"/>
      <c r="MGW8" s="1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27"/>
      <c r="MHU8" s="31"/>
      <c r="MHV8" s="4"/>
      <c r="MHW8" s="1"/>
      <c r="MHX8" s="1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27"/>
      <c r="MIV8" s="31"/>
      <c r="MIW8" s="4"/>
      <c r="MIX8" s="1"/>
      <c r="MIY8" s="1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27"/>
      <c r="MJW8" s="31"/>
      <c r="MJX8" s="4"/>
      <c r="MJY8" s="1"/>
      <c r="MJZ8" s="1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27"/>
      <c r="MKX8" s="31"/>
      <c r="MKY8" s="4"/>
      <c r="MKZ8" s="1"/>
      <c r="MLA8" s="1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27"/>
      <c r="MLY8" s="31"/>
      <c r="MLZ8" s="4"/>
      <c r="MMA8" s="1"/>
      <c r="MMB8" s="1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27"/>
      <c r="MMZ8" s="31"/>
      <c r="MNA8" s="4"/>
      <c r="MNB8" s="1"/>
      <c r="MNC8" s="1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27"/>
      <c r="MOA8" s="31"/>
      <c r="MOB8" s="4"/>
      <c r="MOC8" s="1"/>
      <c r="MOD8" s="1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27"/>
      <c r="MPB8" s="31"/>
      <c r="MPC8" s="4"/>
      <c r="MPD8" s="1"/>
      <c r="MPE8" s="1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27"/>
      <c r="MQC8" s="31"/>
      <c r="MQD8" s="4"/>
      <c r="MQE8" s="1"/>
      <c r="MQF8" s="1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27"/>
      <c r="MRD8" s="31"/>
      <c r="MRE8" s="4"/>
      <c r="MRF8" s="1"/>
      <c r="MRG8" s="1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27"/>
      <c r="MSE8" s="31"/>
      <c r="MSF8" s="4"/>
      <c r="MSG8" s="1"/>
      <c r="MSH8" s="1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27"/>
      <c r="MTF8" s="31"/>
      <c r="MTG8" s="4"/>
      <c r="MTH8" s="1"/>
      <c r="MTI8" s="1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27"/>
      <c r="MUG8" s="31"/>
      <c r="MUH8" s="4"/>
      <c r="MUI8" s="1"/>
      <c r="MUJ8" s="1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27"/>
      <c r="MVH8" s="31"/>
      <c r="MVI8" s="4"/>
      <c r="MVJ8" s="1"/>
      <c r="MVK8" s="1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27"/>
      <c r="MWI8" s="31"/>
      <c r="MWJ8" s="4"/>
      <c r="MWK8" s="1"/>
      <c r="MWL8" s="1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27"/>
      <c r="MXJ8" s="31"/>
      <c r="MXK8" s="4"/>
      <c r="MXL8" s="1"/>
      <c r="MXM8" s="1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27"/>
      <c r="MYK8" s="31"/>
      <c r="MYL8" s="4"/>
      <c r="MYM8" s="1"/>
      <c r="MYN8" s="1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27"/>
      <c r="MZL8" s="31"/>
      <c r="MZM8" s="4"/>
      <c r="MZN8" s="1"/>
      <c r="MZO8" s="1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27"/>
      <c r="NAM8" s="31"/>
      <c r="NAN8" s="4"/>
      <c r="NAO8" s="1"/>
      <c r="NAP8" s="1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27"/>
      <c r="NBN8" s="31"/>
      <c r="NBO8" s="4"/>
      <c r="NBP8" s="1"/>
      <c r="NBQ8" s="1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27"/>
      <c r="NCO8" s="31"/>
      <c r="NCP8" s="4"/>
      <c r="NCQ8" s="1"/>
      <c r="NCR8" s="1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27"/>
      <c r="NDP8" s="31"/>
      <c r="NDQ8" s="4"/>
      <c r="NDR8" s="1"/>
      <c r="NDS8" s="1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27"/>
      <c r="NEQ8" s="31"/>
      <c r="NER8" s="4"/>
      <c r="NES8" s="1"/>
      <c r="NET8" s="1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27"/>
      <c r="NFR8" s="31"/>
      <c r="NFS8" s="4"/>
      <c r="NFT8" s="1"/>
      <c r="NFU8" s="1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27"/>
      <c r="NGS8" s="31"/>
      <c r="NGT8" s="4"/>
      <c r="NGU8" s="1"/>
      <c r="NGV8" s="1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27"/>
      <c r="NHT8" s="31"/>
      <c r="NHU8" s="4"/>
      <c r="NHV8" s="1"/>
      <c r="NHW8" s="1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27"/>
      <c r="NIU8" s="31"/>
      <c r="NIV8" s="4"/>
      <c r="NIW8" s="1"/>
      <c r="NIX8" s="1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27"/>
      <c r="NJV8" s="31"/>
      <c r="NJW8" s="4"/>
      <c r="NJX8" s="1"/>
      <c r="NJY8" s="1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27"/>
      <c r="NKW8" s="31"/>
      <c r="NKX8" s="4"/>
      <c r="NKY8" s="1"/>
      <c r="NKZ8" s="1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27"/>
      <c r="NLX8" s="31"/>
      <c r="NLY8" s="4"/>
      <c r="NLZ8" s="1"/>
      <c r="NMA8" s="1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27"/>
      <c r="NMY8" s="31"/>
      <c r="NMZ8" s="4"/>
      <c r="NNA8" s="1"/>
      <c r="NNB8" s="1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27"/>
      <c r="NNZ8" s="31"/>
      <c r="NOA8" s="4"/>
      <c r="NOB8" s="1"/>
      <c r="NOC8" s="1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27"/>
      <c r="NPA8" s="31"/>
      <c r="NPB8" s="4"/>
      <c r="NPC8" s="1"/>
      <c r="NPD8" s="1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27"/>
      <c r="NQB8" s="31"/>
      <c r="NQC8" s="4"/>
      <c r="NQD8" s="1"/>
      <c r="NQE8" s="1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27"/>
      <c r="NRC8" s="31"/>
      <c r="NRD8" s="4"/>
      <c r="NRE8" s="1"/>
      <c r="NRF8" s="1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27"/>
      <c r="NSD8" s="31"/>
      <c r="NSE8" s="4"/>
      <c r="NSF8" s="1"/>
      <c r="NSG8" s="1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27"/>
      <c r="NTE8" s="31"/>
      <c r="NTF8" s="4"/>
      <c r="NTG8" s="1"/>
      <c r="NTH8" s="1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27"/>
      <c r="NUF8" s="31"/>
      <c r="NUG8" s="4"/>
      <c r="NUH8" s="1"/>
      <c r="NUI8" s="1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27"/>
      <c r="NVG8" s="31"/>
      <c r="NVH8" s="4"/>
      <c r="NVI8" s="1"/>
      <c r="NVJ8" s="1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27"/>
      <c r="NWH8" s="31"/>
      <c r="NWI8" s="4"/>
      <c r="NWJ8" s="1"/>
      <c r="NWK8" s="1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27"/>
      <c r="NXI8" s="31"/>
      <c r="NXJ8" s="4"/>
      <c r="NXK8" s="1"/>
      <c r="NXL8" s="1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27"/>
      <c r="NYJ8" s="31"/>
      <c r="NYK8" s="4"/>
      <c r="NYL8" s="1"/>
      <c r="NYM8" s="1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27"/>
      <c r="NZK8" s="31"/>
      <c r="NZL8" s="4"/>
      <c r="NZM8" s="1"/>
      <c r="NZN8" s="1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27"/>
      <c r="OAL8" s="31"/>
      <c r="OAM8" s="4"/>
      <c r="OAN8" s="1"/>
      <c r="OAO8" s="1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27"/>
      <c r="OBM8" s="31"/>
      <c r="OBN8" s="4"/>
      <c r="OBO8" s="1"/>
      <c r="OBP8" s="1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27"/>
      <c r="OCN8" s="31"/>
      <c r="OCO8" s="4"/>
      <c r="OCP8" s="1"/>
      <c r="OCQ8" s="1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27"/>
      <c r="ODO8" s="31"/>
      <c r="ODP8" s="4"/>
      <c r="ODQ8" s="1"/>
      <c r="ODR8" s="1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27"/>
      <c r="OEP8" s="31"/>
      <c r="OEQ8" s="4"/>
      <c r="OER8" s="1"/>
      <c r="OES8" s="1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27"/>
      <c r="OFQ8" s="31"/>
      <c r="OFR8" s="4"/>
      <c r="OFS8" s="1"/>
      <c r="OFT8" s="1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27"/>
      <c r="OGR8" s="31"/>
      <c r="OGS8" s="4"/>
      <c r="OGT8" s="1"/>
      <c r="OGU8" s="1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27"/>
      <c r="OHS8" s="31"/>
      <c r="OHT8" s="4"/>
      <c r="OHU8" s="1"/>
      <c r="OHV8" s="1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27"/>
      <c r="OIT8" s="31"/>
      <c r="OIU8" s="4"/>
      <c r="OIV8" s="1"/>
      <c r="OIW8" s="1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27"/>
      <c r="OJU8" s="31"/>
      <c r="OJV8" s="4"/>
      <c r="OJW8" s="1"/>
      <c r="OJX8" s="1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27"/>
      <c r="OKV8" s="31"/>
      <c r="OKW8" s="4"/>
      <c r="OKX8" s="1"/>
      <c r="OKY8" s="1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27"/>
      <c r="OLW8" s="31"/>
      <c r="OLX8" s="4"/>
      <c r="OLY8" s="1"/>
      <c r="OLZ8" s="1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27"/>
      <c r="OMX8" s="31"/>
      <c r="OMY8" s="4"/>
      <c r="OMZ8" s="1"/>
      <c r="ONA8" s="1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27"/>
      <c r="ONY8" s="31"/>
      <c r="ONZ8" s="4"/>
      <c r="OOA8" s="1"/>
      <c r="OOB8" s="1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27"/>
      <c r="OOZ8" s="31"/>
      <c r="OPA8" s="4"/>
      <c r="OPB8" s="1"/>
      <c r="OPC8" s="1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27"/>
      <c r="OQA8" s="31"/>
      <c r="OQB8" s="4"/>
      <c r="OQC8" s="1"/>
      <c r="OQD8" s="1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27"/>
      <c r="ORB8" s="31"/>
      <c r="ORC8" s="4"/>
      <c r="ORD8" s="1"/>
      <c r="ORE8" s="1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27"/>
      <c r="OSC8" s="31"/>
      <c r="OSD8" s="4"/>
      <c r="OSE8" s="1"/>
      <c r="OSF8" s="1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27"/>
      <c r="OTD8" s="31"/>
      <c r="OTE8" s="4"/>
      <c r="OTF8" s="1"/>
      <c r="OTG8" s="1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27"/>
      <c r="OUE8" s="31"/>
      <c r="OUF8" s="4"/>
      <c r="OUG8" s="1"/>
      <c r="OUH8" s="1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27"/>
      <c r="OVF8" s="31"/>
      <c r="OVG8" s="4"/>
      <c r="OVH8" s="1"/>
      <c r="OVI8" s="1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27"/>
      <c r="OWG8" s="31"/>
      <c r="OWH8" s="4"/>
      <c r="OWI8" s="1"/>
      <c r="OWJ8" s="1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27"/>
      <c r="OXH8" s="31"/>
      <c r="OXI8" s="4"/>
      <c r="OXJ8" s="1"/>
      <c r="OXK8" s="1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27"/>
      <c r="OYI8" s="31"/>
      <c r="OYJ8" s="4"/>
      <c r="OYK8" s="1"/>
      <c r="OYL8" s="1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27"/>
      <c r="OZJ8" s="31"/>
      <c r="OZK8" s="4"/>
      <c r="OZL8" s="1"/>
      <c r="OZM8" s="1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27"/>
      <c r="PAK8" s="31"/>
      <c r="PAL8" s="4"/>
      <c r="PAM8" s="1"/>
      <c r="PAN8" s="1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27"/>
      <c r="PBL8" s="31"/>
      <c r="PBM8" s="4"/>
      <c r="PBN8" s="1"/>
      <c r="PBO8" s="1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27"/>
      <c r="PCM8" s="31"/>
      <c r="PCN8" s="4"/>
      <c r="PCO8" s="1"/>
      <c r="PCP8" s="1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27"/>
      <c r="PDN8" s="31"/>
      <c r="PDO8" s="4"/>
      <c r="PDP8" s="1"/>
      <c r="PDQ8" s="1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27"/>
      <c r="PEO8" s="31"/>
      <c r="PEP8" s="4"/>
      <c r="PEQ8" s="1"/>
      <c r="PER8" s="1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27"/>
      <c r="PFP8" s="31"/>
      <c r="PFQ8" s="4"/>
      <c r="PFR8" s="1"/>
      <c r="PFS8" s="1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27"/>
      <c r="PGQ8" s="31"/>
      <c r="PGR8" s="4"/>
      <c r="PGS8" s="1"/>
      <c r="PGT8" s="1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27"/>
      <c r="PHR8" s="31"/>
      <c r="PHS8" s="4"/>
      <c r="PHT8" s="1"/>
      <c r="PHU8" s="1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27"/>
      <c r="PIS8" s="31"/>
      <c r="PIT8" s="4"/>
      <c r="PIU8" s="1"/>
      <c r="PIV8" s="1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27"/>
      <c r="PJT8" s="31"/>
      <c r="PJU8" s="4"/>
      <c r="PJV8" s="1"/>
      <c r="PJW8" s="1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27"/>
      <c r="PKU8" s="31"/>
      <c r="PKV8" s="4"/>
      <c r="PKW8" s="1"/>
      <c r="PKX8" s="1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27"/>
      <c r="PLV8" s="31"/>
      <c r="PLW8" s="4"/>
      <c r="PLX8" s="1"/>
      <c r="PLY8" s="1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27"/>
      <c r="PMW8" s="31"/>
      <c r="PMX8" s="4"/>
      <c r="PMY8" s="1"/>
      <c r="PMZ8" s="1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27"/>
      <c r="PNX8" s="31"/>
      <c r="PNY8" s="4"/>
      <c r="PNZ8" s="1"/>
      <c r="POA8" s="1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27"/>
      <c r="POY8" s="31"/>
      <c r="POZ8" s="4"/>
      <c r="PPA8" s="1"/>
      <c r="PPB8" s="1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27"/>
      <c r="PPZ8" s="31"/>
      <c r="PQA8" s="4"/>
      <c r="PQB8" s="1"/>
      <c r="PQC8" s="1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27"/>
      <c r="PRA8" s="31"/>
      <c r="PRB8" s="4"/>
      <c r="PRC8" s="1"/>
      <c r="PRD8" s="1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27"/>
      <c r="PSB8" s="31"/>
      <c r="PSC8" s="4"/>
      <c r="PSD8" s="1"/>
      <c r="PSE8" s="1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27"/>
      <c r="PTC8" s="31"/>
      <c r="PTD8" s="4"/>
      <c r="PTE8" s="1"/>
      <c r="PTF8" s="1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27"/>
      <c r="PUD8" s="31"/>
      <c r="PUE8" s="4"/>
      <c r="PUF8" s="1"/>
      <c r="PUG8" s="1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27"/>
      <c r="PVE8" s="31"/>
      <c r="PVF8" s="4"/>
      <c r="PVG8" s="1"/>
      <c r="PVH8" s="1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27"/>
      <c r="PWF8" s="31"/>
      <c r="PWG8" s="4"/>
      <c r="PWH8" s="1"/>
      <c r="PWI8" s="1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27"/>
      <c r="PXG8" s="31"/>
      <c r="PXH8" s="4"/>
      <c r="PXI8" s="1"/>
      <c r="PXJ8" s="1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27"/>
      <c r="PYH8" s="31"/>
      <c r="PYI8" s="4"/>
      <c r="PYJ8" s="1"/>
      <c r="PYK8" s="1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27"/>
      <c r="PZI8" s="31"/>
      <c r="PZJ8" s="4"/>
      <c r="PZK8" s="1"/>
      <c r="PZL8" s="1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27"/>
      <c r="QAJ8" s="31"/>
      <c r="QAK8" s="4"/>
      <c r="QAL8" s="1"/>
      <c r="QAM8" s="1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27"/>
      <c r="QBK8" s="31"/>
      <c r="QBL8" s="4"/>
      <c r="QBM8" s="1"/>
      <c r="QBN8" s="1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27"/>
      <c r="QCL8" s="31"/>
      <c r="QCM8" s="4"/>
      <c r="QCN8" s="1"/>
      <c r="QCO8" s="1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27"/>
      <c r="QDM8" s="31"/>
      <c r="QDN8" s="4"/>
      <c r="QDO8" s="1"/>
      <c r="QDP8" s="1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27"/>
      <c r="QEN8" s="31"/>
      <c r="QEO8" s="4"/>
      <c r="QEP8" s="1"/>
      <c r="QEQ8" s="1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27"/>
      <c r="QFO8" s="31"/>
      <c r="QFP8" s="4"/>
      <c r="QFQ8" s="1"/>
      <c r="QFR8" s="1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27"/>
      <c r="QGP8" s="31"/>
      <c r="QGQ8" s="4"/>
      <c r="QGR8" s="1"/>
      <c r="QGS8" s="1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27"/>
      <c r="QHQ8" s="31"/>
      <c r="QHR8" s="4"/>
      <c r="QHS8" s="1"/>
      <c r="QHT8" s="1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27"/>
      <c r="QIR8" s="31"/>
      <c r="QIS8" s="4"/>
      <c r="QIT8" s="1"/>
      <c r="QIU8" s="1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27"/>
      <c r="QJS8" s="31"/>
      <c r="QJT8" s="4"/>
      <c r="QJU8" s="1"/>
      <c r="QJV8" s="1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27"/>
      <c r="QKT8" s="31"/>
      <c r="QKU8" s="4"/>
      <c r="QKV8" s="1"/>
      <c r="QKW8" s="1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27"/>
      <c r="QLU8" s="31"/>
      <c r="QLV8" s="4"/>
      <c r="QLW8" s="1"/>
      <c r="QLX8" s="1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27"/>
      <c r="QMV8" s="31"/>
      <c r="QMW8" s="4"/>
      <c r="QMX8" s="1"/>
      <c r="QMY8" s="1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27"/>
      <c r="QNW8" s="31"/>
      <c r="QNX8" s="4"/>
      <c r="QNY8" s="1"/>
      <c r="QNZ8" s="1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27"/>
      <c r="QOX8" s="31"/>
      <c r="QOY8" s="4"/>
      <c r="QOZ8" s="1"/>
      <c r="QPA8" s="1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27"/>
      <c r="QPY8" s="31"/>
      <c r="QPZ8" s="4"/>
      <c r="QQA8" s="1"/>
      <c r="QQB8" s="1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27"/>
      <c r="QQZ8" s="31"/>
      <c r="QRA8" s="4"/>
      <c r="QRB8" s="1"/>
      <c r="QRC8" s="1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27"/>
      <c r="QSA8" s="31"/>
      <c r="QSB8" s="4"/>
      <c r="QSC8" s="1"/>
      <c r="QSD8" s="1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27"/>
      <c r="QTB8" s="31"/>
      <c r="QTC8" s="4"/>
      <c r="QTD8" s="1"/>
      <c r="QTE8" s="1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27"/>
      <c r="QUC8" s="31"/>
      <c r="QUD8" s="4"/>
      <c r="QUE8" s="1"/>
      <c r="QUF8" s="1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27"/>
      <c r="QVD8" s="31"/>
      <c r="QVE8" s="4"/>
      <c r="QVF8" s="1"/>
      <c r="QVG8" s="1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27"/>
      <c r="QWE8" s="31"/>
      <c r="QWF8" s="4"/>
      <c r="QWG8" s="1"/>
      <c r="QWH8" s="1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27"/>
      <c r="QXF8" s="31"/>
      <c r="QXG8" s="4"/>
      <c r="QXH8" s="1"/>
      <c r="QXI8" s="1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27"/>
      <c r="QYG8" s="31"/>
      <c r="QYH8" s="4"/>
      <c r="QYI8" s="1"/>
      <c r="QYJ8" s="1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27"/>
      <c r="QZH8" s="31"/>
      <c r="QZI8" s="4"/>
      <c r="QZJ8" s="1"/>
      <c r="QZK8" s="1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27"/>
      <c r="RAI8" s="31"/>
      <c r="RAJ8" s="4"/>
      <c r="RAK8" s="1"/>
      <c r="RAL8" s="1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27"/>
      <c r="RBJ8" s="31"/>
      <c r="RBK8" s="4"/>
      <c r="RBL8" s="1"/>
      <c r="RBM8" s="1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27"/>
      <c r="RCK8" s="31"/>
      <c r="RCL8" s="4"/>
      <c r="RCM8" s="1"/>
      <c r="RCN8" s="1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27"/>
      <c r="RDL8" s="31"/>
      <c r="RDM8" s="4"/>
      <c r="RDN8" s="1"/>
      <c r="RDO8" s="1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27"/>
      <c r="REM8" s="31"/>
      <c r="REN8" s="4"/>
      <c r="REO8" s="1"/>
      <c r="REP8" s="1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27"/>
      <c r="RFN8" s="31"/>
      <c r="RFO8" s="4"/>
      <c r="RFP8" s="1"/>
      <c r="RFQ8" s="1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27"/>
      <c r="RGO8" s="31"/>
      <c r="RGP8" s="4"/>
      <c r="RGQ8" s="1"/>
      <c r="RGR8" s="1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27"/>
      <c r="RHP8" s="31"/>
      <c r="RHQ8" s="4"/>
      <c r="RHR8" s="1"/>
      <c r="RHS8" s="1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27"/>
      <c r="RIQ8" s="31"/>
      <c r="RIR8" s="4"/>
      <c r="RIS8" s="1"/>
      <c r="RIT8" s="1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27"/>
      <c r="RJR8" s="31"/>
      <c r="RJS8" s="4"/>
      <c r="RJT8" s="1"/>
      <c r="RJU8" s="1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27"/>
      <c r="RKS8" s="31"/>
      <c r="RKT8" s="4"/>
      <c r="RKU8" s="1"/>
      <c r="RKV8" s="1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27"/>
      <c r="RLT8" s="31"/>
      <c r="RLU8" s="4"/>
      <c r="RLV8" s="1"/>
      <c r="RLW8" s="1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27"/>
      <c r="RMU8" s="31"/>
      <c r="RMV8" s="4"/>
      <c r="RMW8" s="1"/>
      <c r="RMX8" s="1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27"/>
      <c r="RNV8" s="31"/>
      <c r="RNW8" s="4"/>
      <c r="RNX8" s="1"/>
      <c r="RNY8" s="1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27"/>
      <c r="ROW8" s="31"/>
      <c r="ROX8" s="4"/>
      <c r="ROY8" s="1"/>
      <c r="ROZ8" s="1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27"/>
      <c r="RPX8" s="31"/>
      <c r="RPY8" s="4"/>
      <c r="RPZ8" s="1"/>
      <c r="RQA8" s="1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27"/>
      <c r="RQY8" s="31"/>
      <c r="RQZ8" s="4"/>
      <c r="RRA8" s="1"/>
      <c r="RRB8" s="1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27"/>
      <c r="RRZ8" s="31"/>
      <c r="RSA8" s="4"/>
      <c r="RSB8" s="1"/>
      <c r="RSC8" s="1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27"/>
      <c r="RTA8" s="31"/>
      <c r="RTB8" s="4"/>
      <c r="RTC8" s="1"/>
      <c r="RTD8" s="1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27"/>
      <c r="RUB8" s="31"/>
      <c r="RUC8" s="4"/>
      <c r="RUD8" s="1"/>
      <c r="RUE8" s="1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27"/>
      <c r="RVC8" s="31"/>
      <c r="RVD8" s="4"/>
      <c r="RVE8" s="1"/>
      <c r="RVF8" s="1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27"/>
      <c r="RWD8" s="31"/>
      <c r="RWE8" s="4"/>
      <c r="RWF8" s="1"/>
      <c r="RWG8" s="1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27"/>
      <c r="RXE8" s="31"/>
      <c r="RXF8" s="4"/>
      <c r="RXG8" s="1"/>
      <c r="RXH8" s="1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27"/>
      <c r="RYF8" s="31"/>
      <c r="RYG8" s="4"/>
      <c r="RYH8" s="1"/>
      <c r="RYI8" s="1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27"/>
      <c r="RZG8" s="31"/>
      <c r="RZH8" s="4"/>
      <c r="RZI8" s="1"/>
      <c r="RZJ8" s="1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27"/>
      <c r="SAH8" s="31"/>
      <c r="SAI8" s="4"/>
      <c r="SAJ8" s="1"/>
      <c r="SAK8" s="1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27"/>
      <c r="SBI8" s="31"/>
      <c r="SBJ8" s="4"/>
      <c r="SBK8" s="1"/>
      <c r="SBL8" s="1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27"/>
      <c r="SCJ8" s="31"/>
      <c r="SCK8" s="4"/>
      <c r="SCL8" s="1"/>
      <c r="SCM8" s="1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27"/>
      <c r="SDK8" s="31"/>
      <c r="SDL8" s="4"/>
      <c r="SDM8" s="1"/>
      <c r="SDN8" s="1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27"/>
      <c r="SEL8" s="31"/>
      <c r="SEM8" s="4"/>
      <c r="SEN8" s="1"/>
      <c r="SEO8" s="1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27"/>
      <c r="SFM8" s="31"/>
      <c r="SFN8" s="4"/>
      <c r="SFO8" s="1"/>
      <c r="SFP8" s="1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27"/>
      <c r="SGN8" s="31"/>
      <c r="SGO8" s="4"/>
      <c r="SGP8" s="1"/>
      <c r="SGQ8" s="1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27"/>
      <c r="SHO8" s="31"/>
      <c r="SHP8" s="4"/>
      <c r="SHQ8" s="1"/>
      <c r="SHR8" s="1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27"/>
      <c r="SIP8" s="31"/>
      <c r="SIQ8" s="4"/>
      <c r="SIR8" s="1"/>
      <c r="SIS8" s="1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27"/>
      <c r="SJQ8" s="31"/>
      <c r="SJR8" s="4"/>
      <c r="SJS8" s="1"/>
      <c r="SJT8" s="1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27"/>
      <c r="SKR8" s="31"/>
      <c r="SKS8" s="4"/>
      <c r="SKT8" s="1"/>
      <c r="SKU8" s="1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27"/>
      <c r="SLS8" s="31"/>
      <c r="SLT8" s="4"/>
      <c r="SLU8" s="1"/>
      <c r="SLV8" s="1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27"/>
      <c r="SMT8" s="31"/>
      <c r="SMU8" s="4"/>
      <c r="SMV8" s="1"/>
      <c r="SMW8" s="1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27"/>
      <c r="SNU8" s="31"/>
      <c r="SNV8" s="4"/>
      <c r="SNW8" s="1"/>
      <c r="SNX8" s="1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27"/>
      <c r="SOV8" s="31"/>
      <c r="SOW8" s="4"/>
      <c r="SOX8" s="1"/>
      <c r="SOY8" s="1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27"/>
      <c r="SPW8" s="31"/>
      <c r="SPX8" s="4"/>
      <c r="SPY8" s="1"/>
      <c r="SPZ8" s="1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27"/>
      <c r="SQX8" s="31"/>
      <c r="SQY8" s="4"/>
      <c r="SQZ8" s="1"/>
      <c r="SRA8" s="1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27"/>
      <c r="SRY8" s="31"/>
      <c r="SRZ8" s="4"/>
      <c r="SSA8" s="1"/>
      <c r="SSB8" s="1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27"/>
      <c r="SSZ8" s="31"/>
      <c r="STA8" s="4"/>
      <c r="STB8" s="1"/>
      <c r="STC8" s="1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27"/>
      <c r="SUA8" s="31"/>
      <c r="SUB8" s="4"/>
      <c r="SUC8" s="1"/>
      <c r="SUD8" s="1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27"/>
      <c r="SVB8" s="31"/>
      <c r="SVC8" s="4"/>
      <c r="SVD8" s="1"/>
      <c r="SVE8" s="1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27"/>
      <c r="SWC8" s="31"/>
      <c r="SWD8" s="4"/>
      <c r="SWE8" s="1"/>
      <c r="SWF8" s="1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27"/>
      <c r="SXD8" s="31"/>
      <c r="SXE8" s="4"/>
      <c r="SXF8" s="1"/>
      <c r="SXG8" s="1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27"/>
      <c r="SYE8" s="31"/>
      <c r="SYF8" s="4"/>
      <c r="SYG8" s="1"/>
      <c r="SYH8" s="1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27"/>
      <c r="SZF8" s="31"/>
      <c r="SZG8" s="4"/>
      <c r="SZH8" s="1"/>
      <c r="SZI8" s="1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27"/>
      <c r="TAG8" s="31"/>
      <c r="TAH8" s="4"/>
      <c r="TAI8" s="1"/>
      <c r="TAJ8" s="1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27"/>
      <c r="TBH8" s="31"/>
      <c r="TBI8" s="4"/>
      <c r="TBJ8" s="1"/>
      <c r="TBK8" s="1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27"/>
      <c r="TCI8" s="31"/>
      <c r="TCJ8" s="4"/>
      <c r="TCK8" s="1"/>
      <c r="TCL8" s="1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27"/>
      <c r="TDJ8" s="31"/>
      <c r="TDK8" s="4"/>
      <c r="TDL8" s="1"/>
      <c r="TDM8" s="1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27"/>
      <c r="TEK8" s="31"/>
      <c r="TEL8" s="4"/>
      <c r="TEM8" s="1"/>
      <c r="TEN8" s="1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27"/>
      <c r="TFL8" s="31"/>
      <c r="TFM8" s="4"/>
      <c r="TFN8" s="1"/>
      <c r="TFO8" s="1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27"/>
      <c r="TGM8" s="31"/>
      <c r="TGN8" s="4"/>
      <c r="TGO8" s="1"/>
      <c r="TGP8" s="1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27"/>
      <c r="THN8" s="31"/>
      <c r="THO8" s="4"/>
      <c r="THP8" s="1"/>
      <c r="THQ8" s="1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27"/>
      <c r="TIO8" s="31"/>
      <c r="TIP8" s="4"/>
      <c r="TIQ8" s="1"/>
      <c r="TIR8" s="1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27"/>
      <c r="TJP8" s="31"/>
      <c r="TJQ8" s="4"/>
      <c r="TJR8" s="1"/>
      <c r="TJS8" s="1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27"/>
      <c r="TKQ8" s="31"/>
      <c r="TKR8" s="4"/>
      <c r="TKS8" s="1"/>
      <c r="TKT8" s="1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27"/>
      <c r="TLR8" s="31"/>
      <c r="TLS8" s="4"/>
      <c r="TLT8" s="1"/>
      <c r="TLU8" s="1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27"/>
      <c r="TMS8" s="31"/>
      <c r="TMT8" s="4"/>
      <c r="TMU8" s="1"/>
      <c r="TMV8" s="1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27"/>
      <c r="TNT8" s="31"/>
      <c r="TNU8" s="4"/>
      <c r="TNV8" s="1"/>
      <c r="TNW8" s="1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27"/>
      <c r="TOU8" s="31"/>
      <c r="TOV8" s="4"/>
      <c r="TOW8" s="1"/>
      <c r="TOX8" s="1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27"/>
      <c r="TPV8" s="31"/>
      <c r="TPW8" s="4"/>
      <c r="TPX8" s="1"/>
      <c r="TPY8" s="1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27"/>
      <c r="TQW8" s="31"/>
      <c r="TQX8" s="4"/>
      <c r="TQY8" s="1"/>
      <c r="TQZ8" s="1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27"/>
      <c r="TRX8" s="31"/>
      <c r="TRY8" s="4"/>
      <c r="TRZ8" s="1"/>
      <c r="TSA8" s="1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27"/>
      <c r="TSY8" s="31"/>
      <c r="TSZ8" s="4"/>
      <c r="TTA8" s="1"/>
      <c r="TTB8" s="1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27"/>
      <c r="TTZ8" s="31"/>
      <c r="TUA8" s="4"/>
      <c r="TUB8" s="1"/>
      <c r="TUC8" s="1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27"/>
      <c r="TVA8" s="31"/>
      <c r="TVB8" s="4"/>
      <c r="TVC8" s="1"/>
      <c r="TVD8" s="1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27"/>
      <c r="TWB8" s="31"/>
      <c r="TWC8" s="4"/>
      <c r="TWD8" s="1"/>
      <c r="TWE8" s="1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27"/>
      <c r="TXC8" s="31"/>
      <c r="TXD8" s="4"/>
      <c r="TXE8" s="1"/>
      <c r="TXF8" s="1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27"/>
      <c r="TYD8" s="31"/>
      <c r="TYE8" s="4"/>
      <c r="TYF8" s="1"/>
      <c r="TYG8" s="1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27"/>
      <c r="TZE8" s="31"/>
      <c r="TZF8" s="4"/>
      <c r="TZG8" s="1"/>
      <c r="TZH8" s="1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27"/>
      <c r="UAF8" s="31"/>
      <c r="UAG8" s="4"/>
      <c r="UAH8" s="1"/>
      <c r="UAI8" s="1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27"/>
      <c r="UBG8" s="31"/>
      <c r="UBH8" s="4"/>
      <c r="UBI8" s="1"/>
      <c r="UBJ8" s="1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27"/>
      <c r="UCH8" s="31"/>
      <c r="UCI8" s="4"/>
      <c r="UCJ8" s="1"/>
      <c r="UCK8" s="1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27"/>
      <c r="UDI8" s="31"/>
      <c r="UDJ8" s="4"/>
      <c r="UDK8" s="1"/>
      <c r="UDL8" s="1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27"/>
      <c r="UEJ8" s="31"/>
      <c r="UEK8" s="4"/>
      <c r="UEL8" s="1"/>
      <c r="UEM8" s="1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27"/>
      <c r="UFK8" s="31"/>
      <c r="UFL8" s="4"/>
      <c r="UFM8" s="1"/>
      <c r="UFN8" s="1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27"/>
      <c r="UGL8" s="31"/>
      <c r="UGM8" s="4"/>
      <c r="UGN8" s="1"/>
      <c r="UGO8" s="1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27"/>
      <c r="UHM8" s="31"/>
      <c r="UHN8" s="4"/>
      <c r="UHO8" s="1"/>
      <c r="UHP8" s="1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27"/>
      <c r="UIN8" s="31"/>
      <c r="UIO8" s="4"/>
      <c r="UIP8" s="1"/>
      <c r="UIQ8" s="1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27"/>
      <c r="UJO8" s="31"/>
      <c r="UJP8" s="4"/>
      <c r="UJQ8" s="1"/>
      <c r="UJR8" s="1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27"/>
      <c r="UKP8" s="31"/>
      <c r="UKQ8" s="4"/>
      <c r="UKR8" s="1"/>
      <c r="UKS8" s="1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27"/>
      <c r="ULQ8" s="31"/>
      <c r="ULR8" s="4"/>
      <c r="ULS8" s="1"/>
      <c r="ULT8" s="1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27"/>
      <c r="UMR8" s="31"/>
      <c r="UMS8" s="4"/>
      <c r="UMT8" s="1"/>
      <c r="UMU8" s="1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27"/>
      <c r="UNS8" s="31"/>
      <c r="UNT8" s="4"/>
      <c r="UNU8" s="1"/>
      <c r="UNV8" s="1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27"/>
      <c r="UOT8" s="31"/>
      <c r="UOU8" s="4"/>
      <c r="UOV8" s="1"/>
      <c r="UOW8" s="1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27"/>
      <c r="UPU8" s="31"/>
      <c r="UPV8" s="4"/>
      <c r="UPW8" s="1"/>
      <c r="UPX8" s="1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27"/>
      <c r="UQV8" s="31"/>
      <c r="UQW8" s="4"/>
      <c r="UQX8" s="1"/>
      <c r="UQY8" s="1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27"/>
      <c r="URW8" s="31"/>
      <c r="URX8" s="4"/>
      <c r="URY8" s="1"/>
      <c r="URZ8" s="1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27"/>
      <c r="USX8" s="31"/>
      <c r="USY8" s="4"/>
      <c r="USZ8" s="1"/>
      <c r="UTA8" s="1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27"/>
      <c r="UTY8" s="31"/>
      <c r="UTZ8" s="4"/>
      <c r="UUA8" s="1"/>
      <c r="UUB8" s="1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27"/>
      <c r="UUZ8" s="31"/>
      <c r="UVA8" s="4"/>
      <c r="UVB8" s="1"/>
      <c r="UVC8" s="1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27"/>
      <c r="UWA8" s="31"/>
      <c r="UWB8" s="4"/>
      <c r="UWC8" s="1"/>
      <c r="UWD8" s="1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27"/>
      <c r="UXB8" s="31"/>
      <c r="UXC8" s="4"/>
      <c r="UXD8" s="1"/>
      <c r="UXE8" s="1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27"/>
      <c r="UYC8" s="31"/>
      <c r="UYD8" s="4"/>
      <c r="UYE8" s="1"/>
      <c r="UYF8" s="1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27"/>
      <c r="UZD8" s="31"/>
      <c r="UZE8" s="4"/>
      <c r="UZF8" s="1"/>
      <c r="UZG8" s="1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27"/>
      <c r="VAE8" s="31"/>
      <c r="VAF8" s="4"/>
      <c r="VAG8" s="1"/>
      <c r="VAH8" s="1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27"/>
      <c r="VBF8" s="31"/>
      <c r="VBG8" s="4"/>
      <c r="VBH8" s="1"/>
      <c r="VBI8" s="1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27"/>
      <c r="VCG8" s="31"/>
      <c r="VCH8" s="4"/>
      <c r="VCI8" s="1"/>
      <c r="VCJ8" s="1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27"/>
      <c r="VDH8" s="31"/>
      <c r="VDI8" s="4"/>
      <c r="VDJ8" s="1"/>
      <c r="VDK8" s="1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27"/>
      <c r="VEI8" s="31"/>
      <c r="VEJ8" s="4"/>
      <c r="VEK8" s="1"/>
      <c r="VEL8" s="1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27"/>
      <c r="VFJ8" s="31"/>
      <c r="VFK8" s="4"/>
      <c r="VFL8" s="1"/>
      <c r="VFM8" s="1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27"/>
      <c r="VGK8" s="31"/>
      <c r="VGL8" s="4"/>
      <c r="VGM8" s="1"/>
      <c r="VGN8" s="1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27"/>
      <c r="VHL8" s="31"/>
      <c r="VHM8" s="4"/>
      <c r="VHN8" s="1"/>
      <c r="VHO8" s="1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27"/>
      <c r="VIM8" s="31"/>
      <c r="VIN8" s="4"/>
      <c r="VIO8" s="1"/>
      <c r="VIP8" s="1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27"/>
      <c r="VJN8" s="31"/>
      <c r="VJO8" s="4"/>
      <c r="VJP8" s="1"/>
      <c r="VJQ8" s="1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27"/>
      <c r="VKO8" s="31"/>
      <c r="VKP8" s="4"/>
      <c r="VKQ8" s="1"/>
      <c r="VKR8" s="1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27"/>
      <c r="VLP8" s="31"/>
      <c r="VLQ8" s="4"/>
      <c r="VLR8" s="1"/>
      <c r="VLS8" s="1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27"/>
      <c r="VMQ8" s="31"/>
      <c r="VMR8" s="4"/>
      <c r="VMS8" s="1"/>
      <c r="VMT8" s="1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27"/>
      <c r="VNR8" s="31"/>
      <c r="VNS8" s="4"/>
      <c r="VNT8" s="1"/>
      <c r="VNU8" s="1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27"/>
      <c r="VOS8" s="31"/>
      <c r="VOT8" s="4"/>
      <c r="VOU8" s="1"/>
      <c r="VOV8" s="1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27"/>
      <c r="VPT8" s="31"/>
      <c r="VPU8" s="4"/>
      <c r="VPV8" s="1"/>
      <c r="VPW8" s="1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27"/>
      <c r="VQU8" s="31"/>
      <c r="VQV8" s="4"/>
      <c r="VQW8" s="1"/>
      <c r="VQX8" s="1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27"/>
      <c r="VRV8" s="31"/>
      <c r="VRW8" s="4"/>
      <c r="VRX8" s="1"/>
      <c r="VRY8" s="1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27"/>
      <c r="VSW8" s="31"/>
      <c r="VSX8" s="4"/>
      <c r="VSY8" s="1"/>
      <c r="VSZ8" s="1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27"/>
      <c r="VTX8" s="31"/>
      <c r="VTY8" s="4"/>
      <c r="VTZ8" s="1"/>
      <c r="VUA8" s="1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27"/>
      <c r="VUY8" s="31"/>
      <c r="VUZ8" s="4"/>
      <c r="VVA8" s="1"/>
      <c r="VVB8" s="1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27"/>
      <c r="VVZ8" s="31"/>
      <c r="VWA8" s="4"/>
      <c r="VWB8" s="1"/>
      <c r="VWC8" s="1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27"/>
      <c r="VXA8" s="31"/>
      <c r="VXB8" s="4"/>
      <c r="VXC8" s="1"/>
      <c r="VXD8" s="1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27"/>
      <c r="VYB8" s="31"/>
      <c r="VYC8" s="4"/>
      <c r="VYD8" s="1"/>
      <c r="VYE8" s="1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27"/>
      <c r="VZC8" s="31"/>
      <c r="VZD8" s="4"/>
      <c r="VZE8" s="1"/>
      <c r="VZF8" s="1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27"/>
      <c r="WAD8" s="31"/>
      <c r="WAE8" s="4"/>
      <c r="WAF8" s="1"/>
      <c r="WAG8" s="1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27"/>
      <c r="WBE8" s="31"/>
      <c r="WBF8" s="4"/>
      <c r="WBG8" s="1"/>
      <c r="WBH8" s="1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27"/>
      <c r="WCF8" s="31"/>
      <c r="WCG8" s="4"/>
      <c r="WCH8" s="1"/>
      <c r="WCI8" s="1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27"/>
      <c r="WDG8" s="31"/>
      <c r="WDH8" s="4"/>
      <c r="WDI8" s="1"/>
      <c r="WDJ8" s="1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27"/>
      <c r="WEH8" s="31"/>
      <c r="WEI8" s="4"/>
      <c r="WEJ8" s="1"/>
      <c r="WEK8" s="1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27"/>
      <c r="WFI8" s="31"/>
      <c r="WFJ8" s="4"/>
      <c r="WFK8" s="1"/>
      <c r="WFL8" s="1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27"/>
      <c r="WGJ8" s="31"/>
      <c r="WGK8" s="4"/>
      <c r="WGL8" s="1"/>
      <c r="WGM8" s="1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27"/>
      <c r="WHK8" s="31"/>
      <c r="WHL8" s="4"/>
      <c r="WHM8" s="1"/>
      <c r="WHN8" s="1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27"/>
      <c r="WIL8" s="31"/>
      <c r="WIM8" s="4"/>
      <c r="WIN8" s="1"/>
      <c r="WIO8" s="1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27"/>
      <c r="WJM8" s="31"/>
      <c r="WJN8" s="4"/>
      <c r="WJO8" s="1"/>
      <c r="WJP8" s="1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27"/>
      <c r="WKN8" s="31"/>
      <c r="WKO8" s="4"/>
      <c r="WKP8" s="1"/>
      <c r="WKQ8" s="1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27"/>
      <c r="WLO8" s="31"/>
      <c r="WLP8" s="4"/>
      <c r="WLQ8" s="1"/>
      <c r="WLR8" s="1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27"/>
      <c r="WMP8" s="31"/>
      <c r="WMQ8" s="4"/>
      <c r="WMR8" s="1"/>
      <c r="WMS8" s="1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27"/>
      <c r="WNQ8" s="31"/>
      <c r="WNR8" s="4"/>
      <c r="WNS8" s="1"/>
      <c r="WNT8" s="1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27"/>
      <c r="WOR8" s="31"/>
      <c r="WOS8" s="4"/>
      <c r="WOT8" s="1"/>
      <c r="WOU8" s="1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27"/>
      <c r="WPS8" s="31"/>
      <c r="WPT8" s="4"/>
      <c r="WPU8" s="1"/>
      <c r="WPV8" s="1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27"/>
      <c r="WQT8" s="31"/>
      <c r="WQU8" s="4"/>
      <c r="WQV8" s="1"/>
      <c r="WQW8" s="1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27"/>
      <c r="WRU8" s="31"/>
      <c r="WRV8" s="4"/>
      <c r="WRW8" s="1"/>
      <c r="WRX8" s="1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27"/>
      <c r="WSV8" s="31"/>
      <c r="WSW8" s="4"/>
      <c r="WSX8" s="1"/>
      <c r="WSY8" s="1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27"/>
      <c r="WTW8" s="31"/>
      <c r="WTX8" s="4"/>
      <c r="WTY8" s="1"/>
      <c r="WTZ8" s="1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27"/>
      <c r="WUX8" s="31"/>
      <c r="WUY8" s="4"/>
      <c r="WUZ8" s="1"/>
      <c r="WVA8" s="1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27"/>
      <c r="WVY8" s="31"/>
      <c r="WVZ8" s="4"/>
      <c r="WWA8" s="1"/>
      <c r="WWB8" s="1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27"/>
      <c r="WWZ8" s="31"/>
      <c r="WXA8" s="4"/>
      <c r="WXB8" s="1"/>
      <c r="WXC8" s="1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27"/>
      <c r="WYA8" s="31"/>
      <c r="WYB8" s="4"/>
      <c r="WYC8" s="1"/>
      <c r="WYD8" s="1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27"/>
      <c r="WZB8" s="31"/>
      <c r="WZC8" s="4"/>
      <c r="WZD8" s="1"/>
      <c r="WZE8" s="1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27"/>
      <c r="XAC8" s="31"/>
      <c r="XAD8" s="4"/>
      <c r="XAE8" s="1"/>
      <c r="XAF8" s="1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27"/>
      <c r="XBD8" s="31"/>
      <c r="XBE8" s="4"/>
      <c r="XBF8" s="1"/>
      <c r="XBG8" s="1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27"/>
      <c r="XCE8" s="31"/>
      <c r="XCF8" s="4"/>
      <c r="XCG8" s="1"/>
      <c r="XCH8" s="1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27"/>
      <c r="XDF8" s="31"/>
      <c r="XDG8" s="4"/>
      <c r="XDH8" s="1"/>
      <c r="XDI8" s="1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27"/>
      <c r="XEG8" s="31"/>
      <c r="XEH8" s="4"/>
      <c r="XEI8" s="1"/>
      <c r="XEJ8" s="1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</row>
    <row r="9" spans="1:16376" ht="15.75" x14ac:dyDescent="0.25">
      <c r="A9" s="2"/>
      <c r="B9" s="31"/>
      <c r="C9" s="4"/>
      <c r="D9" s="1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2"/>
      <c r="V9" s="7"/>
      <c r="W9" s="7"/>
      <c r="X9" s="7"/>
      <c r="Y9" s="27"/>
      <c r="Z9" s="31"/>
      <c r="AA9" s="4"/>
      <c r="AB9" s="1"/>
      <c r="AC9" s="1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27"/>
      <c r="BA9" s="31"/>
      <c r="BB9" s="4"/>
      <c r="BC9" s="1"/>
      <c r="BD9" s="1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27"/>
      <c r="CB9" s="31"/>
      <c r="CC9" s="4"/>
      <c r="CD9" s="1"/>
      <c r="CE9" s="1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27"/>
      <c r="DC9" s="31"/>
      <c r="DD9" s="4"/>
      <c r="DE9" s="1"/>
      <c r="DF9" s="1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27"/>
      <c r="ED9" s="31"/>
      <c r="EE9" s="4"/>
      <c r="EF9" s="1"/>
      <c r="EG9" s="1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27"/>
      <c r="FE9" s="31"/>
      <c r="FF9" s="4"/>
      <c r="FG9" s="1"/>
      <c r="FH9" s="1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27"/>
      <c r="GF9" s="31"/>
      <c r="GG9" s="4"/>
      <c r="GH9" s="1"/>
      <c r="GI9" s="1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27"/>
      <c r="HG9" s="31"/>
      <c r="HH9" s="4"/>
      <c r="HI9" s="1"/>
      <c r="HJ9" s="1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27"/>
      <c r="IH9" s="31"/>
      <c r="II9" s="4"/>
      <c r="IJ9" s="1"/>
      <c r="IK9" s="1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27"/>
      <c r="JI9" s="31"/>
      <c r="JJ9" s="4"/>
      <c r="JK9" s="1"/>
      <c r="JL9" s="1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27"/>
      <c r="KJ9" s="31"/>
      <c r="KK9" s="4"/>
      <c r="KL9" s="1"/>
      <c r="KM9" s="1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27"/>
      <c r="LK9" s="31"/>
      <c r="LL9" s="4"/>
      <c r="LM9" s="1"/>
      <c r="LN9" s="1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27"/>
      <c r="ML9" s="31"/>
      <c r="MM9" s="4"/>
      <c r="MN9" s="1"/>
      <c r="MO9" s="1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27"/>
      <c r="NM9" s="31"/>
      <c r="NN9" s="4"/>
      <c r="NO9" s="1"/>
      <c r="NP9" s="1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27"/>
      <c r="ON9" s="31"/>
      <c r="OO9" s="4"/>
      <c r="OP9" s="1"/>
      <c r="OQ9" s="1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27"/>
      <c r="PO9" s="31"/>
      <c r="PP9" s="4"/>
      <c r="PQ9" s="1"/>
      <c r="PR9" s="1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27"/>
      <c r="QP9" s="31"/>
      <c r="QQ9" s="4"/>
      <c r="QR9" s="1"/>
      <c r="QS9" s="1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27"/>
      <c r="RQ9" s="31"/>
      <c r="RR9" s="4"/>
      <c r="RS9" s="1"/>
      <c r="RT9" s="1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27"/>
      <c r="SR9" s="31"/>
      <c r="SS9" s="4"/>
      <c r="ST9" s="1"/>
      <c r="SU9" s="1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27"/>
      <c r="TS9" s="31"/>
      <c r="TT9" s="4"/>
      <c r="TU9" s="1"/>
      <c r="TV9" s="1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27"/>
      <c r="UT9" s="31"/>
      <c r="UU9" s="4"/>
      <c r="UV9" s="1"/>
      <c r="UW9" s="1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27"/>
      <c r="VU9" s="31"/>
      <c r="VV9" s="4"/>
      <c r="VW9" s="1"/>
      <c r="VX9" s="1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27"/>
      <c r="WV9" s="31"/>
      <c r="WW9" s="4"/>
      <c r="WX9" s="1"/>
      <c r="WY9" s="1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27"/>
      <c r="XW9" s="31"/>
      <c r="XX9" s="4"/>
      <c r="XY9" s="1"/>
      <c r="XZ9" s="1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27"/>
      <c r="YX9" s="31"/>
      <c r="YY9" s="4"/>
      <c r="YZ9" s="1"/>
      <c r="ZA9" s="1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27"/>
      <c r="ZY9" s="31"/>
      <c r="ZZ9" s="4"/>
      <c r="AAA9" s="1"/>
      <c r="AAB9" s="1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27"/>
      <c r="AAZ9" s="31"/>
      <c r="ABA9" s="4"/>
      <c r="ABB9" s="1"/>
      <c r="ABC9" s="1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27"/>
      <c r="ACA9" s="31"/>
      <c r="ACB9" s="4"/>
      <c r="ACC9" s="1"/>
      <c r="ACD9" s="1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27"/>
      <c r="ADB9" s="31"/>
      <c r="ADC9" s="4"/>
      <c r="ADD9" s="1"/>
      <c r="ADE9" s="1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27"/>
      <c r="AEC9" s="31"/>
      <c r="AED9" s="4"/>
      <c r="AEE9" s="1"/>
      <c r="AEF9" s="1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27"/>
      <c r="AFD9" s="31"/>
      <c r="AFE9" s="4"/>
      <c r="AFF9" s="1"/>
      <c r="AFG9" s="1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27"/>
      <c r="AGE9" s="31"/>
      <c r="AGF9" s="4"/>
      <c r="AGG9" s="1"/>
      <c r="AGH9" s="1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27"/>
      <c r="AHF9" s="31"/>
      <c r="AHG9" s="4"/>
      <c r="AHH9" s="1"/>
      <c r="AHI9" s="1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27"/>
      <c r="AIG9" s="31"/>
      <c r="AIH9" s="4"/>
      <c r="AII9" s="1"/>
      <c r="AIJ9" s="1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27"/>
      <c r="AJH9" s="31"/>
      <c r="AJI9" s="4"/>
      <c r="AJJ9" s="1"/>
      <c r="AJK9" s="1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27"/>
      <c r="AKI9" s="31"/>
      <c r="AKJ9" s="4"/>
      <c r="AKK9" s="1"/>
      <c r="AKL9" s="1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27"/>
      <c r="ALJ9" s="31"/>
      <c r="ALK9" s="4"/>
      <c r="ALL9" s="1"/>
      <c r="ALM9" s="1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27"/>
      <c r="AMK9" s="31"/>
      <c r="AML9" s="4"/>
      <c r="AMM9" s="1"/>
      <c r="AMN9" s="1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27"/>
      <c r="ANL9" s="31"/>
      <c r="ANM9" s="4"/>
      <c r="ANN9" s="1"/>
      <c r="ANO9" s="1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27"/>
      <c r="AOM9" s="31"/>
      <c r="AON9" s="4"/>
      <c r="AOO9" s="1"/>
      <c r="AOP9" s="1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27"/>
      <c r="APN9" s="31"/>
      <c r="APO9" s="4"/>
      <c r="APP9" s="1"/>
      <c r="APQ9" s="1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27"/>
      <c r="AQO9" s="31"/>
      <c r="AQP9" s="4"/>
      <c r="AQQ9" s="1"/>
      <c r="AQR9" s="1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27"/>
      <c r="ARP9" s="31"/>
      <c r="ARQ9" s="4"/>
      <c r="ARR9" s="1"/>
      <c r="ARS9" s="1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27"/>
      <c r="ASQ9" s="31"/>
      <c r="ASR9" s="4"/>
      <c r="ASS9" s="1"/>
      <c r="AST9" s="1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27"/>
      <c r="ATR9" s="31"/>
      <c r="ATS9" s="4"/>
      <c r="ATT9" s="1"/>
      <c r="ATU9" s="1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27"/>
      <c r="AUS9" s="31"/>
      <c r="AUT9" s="4"/>
      <c r="AUU9" s="1"/>
      <c r="AUV9" s="1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27"/>
      <c r="AVT9" s="31"/>
      <c r="AVU9" s="4"/>
      <c r="AVV9" s="1"/>
      <c r="AVW9" s="1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27"/>
      <c r="AWU9" s="31"/>
      <c r="AWV9" s="4"/>
      <c r="AWW9" s="1"/>
      <c r="AWX9" s="1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27"/>
      <c r="AXV9" s="31"/>
      <c r="AXW9" s="4"/>
      <c r="AXX9" s="1"/>
      <c r="AXY9" s="1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27"/>
      <c r="AYW9" s="31"/>
      <c r="AYX9" s="4"/>
      <c r="AYY9" s="1"/>
      <c r="AYZ9" s="1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27"/>
      <c r="AZX9" s="31"/>
      <c r="AZY9" s="4"/>
      <c r="AZZ9" s="1"/>
      <c r="BAA9" s="1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27"/>
      <c r="BAY9" s="31"/>
      <c r="BAZ9" s="4"/>
      <c r="BBA9" s="1"/>
      <c r="BBB9" s="1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27"/>
      <c r="BBZ9" s="31"/>
      <c r="BCA9" s="4"/>
      <c r="BCB9" s="1"/>
      <c r="BCC9" s="1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27"/>
      <c r="BDA9" s="31"/>
      <c r="BDB9" s="4"/>
      <c r="BDC9" s="1"/>
      <c r="BDD9" s="1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27"/>
      <c r="BEB9" s="31"/>
      <c r="BEC9" s="4"/>
      <c r="BED9" s="1"/>
      <c r="BEE9" s="1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27"/>
      <c r="BFC9" s="31"/>
      <c r="BFD9" s="4"/>
      <c r="BFE9" s="1"/>
      <c r="BFF9" s="1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27"/>
      <c r="BGD9" s="31"/>
      <c r="BGE9" s="4"/>
      <c r="BGF9" s="1"/>
      <c r="BGG9" s="1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27"/>
      <c r="BHE9" s="31"/>
      <c r="BHF9" s="4"/>
      <c r="BHG9" s="1"/>
      <c r="BHH9" s="1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27"/>
      <c r="BIF9" s="31"/>
      <c r="BIG9" s="4"/>
      <c r="BIH9" s="1"/>
      <c r="BII9" s="1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27"/>
      <c r="BJG9" s="31"/>
      <c r="BJH9" s="4"/>
      <c r="BJI9" s="1"/>
      <c r="BJJ9" s="1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27"/>
      <c r="BKH9" s="31"/>
      <c r="BKI9" s="4"/>
      <c r="BKJ9" s="1"/>
      <c r="BKK9" s="1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27"/>
      <c r="BLI9" s="31"/>
      <c r="BLJ9" s="4"/>
      <c r="BLK9" s="1"/>
      <c r="BLL9" s="1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27"/>
      <c r="BMJ9" s="31"/>
      <c r="BMK9" s="4"/>
      <c r="BML9" s="1"/>
      <c r="BMM9" s="1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27"/>
      <c r="BNK9" s="31"/>
      <c r="BNL9" s="4"/>
      <c r="BNM9" s="1"/>
      <c r="BNN9" s="1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27"/>
      <c r="BOL9" s="31"/>
      <c r="BOM9" s="4"/>
      <c r="BON9" s="1"/>
      <c r="BOO9" s="1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27"/>
      <c r="BPM9" s="31"/>
      <c r="BPN9" s="4"/>
      <c r="BPO9" s="1"/>
      <c r="BPP9" s="1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27"/>
      <c r="BQN9" s="31"/>
      <c r="BQO9" s="4"/>
      <c r="BQP9" s="1"/>
      <c r="BQQ9" s="1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27"/>
      <c r="BRO9" s="31"/>
      <c r="BRP9" s="4"/>
      <c r="BRQ9" s="1"/>
      <c r="BRR9" s="1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27"/>
      <c r="BSP9" s="31"/>
      <c r="BSQ9" s="4"/>
      <c r="BSR9" s="1"/>
      <c r="BSS9" s="1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27"/>
      <c r="BTQ9" s="31"/>
      <c r="BTR9" s="4"/>
      <c r="BTS9" s="1"/>
      <c r="BTT9" s="1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27"/>
      <c r="BUR9" s="31"/>
      <c r="BUS9" s="4"/>
      <c r="BUT9" s="1"/>
      <c r="BUU9" s="1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27"/>
      <c r="BVS9" s="31"/>
      <c r="BVT9" s="4"/>
      <c r="BVU9" s="1"/>
      <c r="BVV9" s="1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27"/>
      <c r="BWT9" s="31"/>
      <c r="BWU9" s="4"/>
      <c r="BWV9" s="1"/>
      <c r="BWW9" s="1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27"/>
      <c r="BXU9" s="31"/>
      <c r="BXV9" s="4"/>
      <c r="BXW9" s="1"/>
      <c r="BXX9" s="1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27"/>
      <c r="BYV9" s="31"/>
      <c r="BYW9" s="4"/>
      <c r="BYX9" s="1"/>
      <c r="BYY9" s="1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27"/>
      <c r="BZW9" s="31"/>
      <c r="BZX9" s="4"/>
      <c r="BZY9" s="1"/>
      <c r="BZZ9" s="1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27"/>
      <c r="CAX9" s="31"/>
      <c r="CAY9" s="4"/>
      <c r="CAZ9" s="1"/>
      <c r="CBA9" s="1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27"/>
      <c r="CBY9" s="31"/>
      <c r="CBZ9" s="4"/>
      <c r="CCA9" s="1"/>
      <c r="CCB9" s="1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27"/>
      <c r="CCZ9" s="31"/>
      <c r="CDA9" s="4"/>
      <c r="CDB9" s="1"/>
      <c r="CDC9" s="1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27"/>
      <c r="CEA9" s="31"/>
      <c r="CEB9" s="4"/>
      <c r="CEC9" s="1"/>
      <c r="CED9" s="1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27"/>
      <c r="CFB9" s="31"/>
      <c r="CFC9" s="4"/>
      <c r="CFD9" s="1"/>
      <c r="CFE9" s="1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27"/>
      <c r="CGC9" s="31"/>
      <c r="CGD9" s="4"/>
      <c r="CGE9" s="1"/>
      <c r="CGF9" s="1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27"/>
      <c r="CHD9" s="31"/>
      <c r="CHE9" s="4"/>
      <c r="CHF9" s="1"/>
      <c r="CHG9" s="1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27"/>
      <c r="CIE9" s="31"/>
      <c r="CIF9" s="4"/>
      <c r="CIG9" s="1"/>
      <c r="CIH9" s="1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27"/>
      <c r="CJF9" s="31"/>
      <c r="CJG9" s="4"/>
      <c r="CJH9" s="1"/>
      <c r="CJI9" s="1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27"/>
      <c r="CKG9" s="31"/>
      <c r="CKH9" s="4"/>
      <c r="CKI9" s="1"/>
      <c r="CKJ9" s="1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27"/>
      <c r="CLH9" s="31"/>
      <c r="CLI9" s="4"/>
      <c r="CLJ9" s="1"/>
      <c r="CLK9" s="1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27"/>
      <c r="CMI9" s="31"/>
      <c r="CMJ9" s="4"/>
      <c r="CMK9" s="1"/>
      <c r="CML9" s="1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27"/>
      <c r="CNJ9" s="31"/>
      <c r="CNK9" s="4"/>
      <c r="CNL9" s="1"/>
      <c r="CNM9" s="1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27"/>
      <c r="COK9" s="31"/>
      <c r="COL9" s="4"/>
      <c r="COM9" s="1"/>
      <c r="CON9" s="1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27"/>
      <c r="CPL9" s="31"/>
      <c r="CPM9" s="4"/>
      <c r="CPN9" s="1"/>
      <c r="CPO9" s="1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27"/>
      <c r="CQM9" s="31"/>
      <c r="CQN9" s="4"/>
      <c r="CQO9" s="1"/>
      <c r="CQP9" s="1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27"/>
      <c r="CRN9" s="31"/>
      <c r="CRO9" s="4"/>
      <c r="CRP9" s="1"/>
      <c r="CRQ9" s="1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27"/>
      <c r="CSO9" s="31"/>
      <c r="CSP9" s="4"/>
      <c r="CSQ9" s="1"/>
      <c r="CSR9" s="1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27"/>
      <c r="CTP9" s="31"/>
      <c r="CTQ9" s="4"/>
      <c r="CTR9" s="1"/>
      <c r="CTS9" s="1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27"/>
      <c r="CUQ9" s="31"/>
      <c r="CUR9" s="4"/>
      <c r="CUS9" s="1"/>
      <c r="CUT9" s="1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27"/>
      <c r="CVR9" s="31"/>
      <c r="CVS9" s="4"/>
      <c r="CVT9" s="1"/>
      <c r="CVU9" s="1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27"/>
      <c r="CWS9" s="31"/>
      <c r="CWT9" s="4"/>
      <c r="CWU9" s="1"/>
      <c r="CWV9" s="1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27"/>
      <c r="CXT9" s="31"/>
      <c r="CXU9" s="4"/>
      <c r="CXV9" s="1"/>
      <c r="CXW9" s="1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27"/>
      <c r="CYU9" s="31"/>
      <c r="CYV9" s="4"/>
      <c r="CYW9" s="1"/>
      <c r="CYX9" s="1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27"/>
      <c r="CZV9" s="31"/>
      <c r="CZW9" s="4"/>
      <c r="CZX9" s="1"/>
      <c r="CZY9" s="1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27"/>
      <c r="DAW9" s="31"/>
      <c r="DAX9" s="4"/>
      <c r="DAY9" s="1"/>
      <c r="DAZ9" s="1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27"/>
      <c r="DBX9" s="31"/>
      <c r="DBY9" s="4"/>
      <c r="DBZ9" s="1"/>
      <c r="DCA9" s="1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27"/>
      <c r="DCY9" s="31"/>
      <c r="DCZ9" s="4"/>
      <c r="DDA9" s="1"/>
      <c r="DDB9" s="1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27"/>
      <c r="DDZ9" s="31"/>
      <c r="DEA9" s="4"/>
      <c r="DEB9" s="1"/>
      <c r="DEC9" s="1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27"/>
      <c r="DFA9" s="31"/>
      <c r="DFB9" s="4"/>
      <c r="DFC9" s="1"/>
      <c r="DFD9" s="1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27"/>
      <c r="DGB9" s="31"/>
      <c r="DGC9" s="4"/>
      <c r="DGD9" s="1"/>
      <c r="DGE9" s="1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27"/>
      <c r="DHC9" s="31"/>
      <c r="DHD9" s="4"/>
      <c r="DHE9" s="1"/>
      <c r="DHF9" s="1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27"/>
      <c r="DID9" s="31"/>
      <c r="DIE9" s="4"/>
      <c r="DIF9" s="1"/>
      <c r="DIG9" s="1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27"/>
      <c r="DJE9" s="31"/>
      <c r="DJF9" s="4"/>
      <c r="DJG9" s="1"/>
      <c r="DJH9" s="1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27"/>
      <c r="DKF9" s="31"/>
      <c r="DKG9" s="4"/>
      <c r="DKH9" s="1"/>
      <c r="DKI9" s="1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27"/>
      <c r="DLG9" s="31"/>
      <c r="DLH9" s="4"/>
      <c r="DLI9" s="1"/>
      <c r="DLJ9" s="1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27"/>
      <c r="DMH9" s="31"/>
      <c r="DMI9" s="4"/>
      <c r="DMJ9" s="1"/>
      <c r="DMK9" s="1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27"/>
      <c r="DNI9" s="31"/>
      <c r="DNJ9" s="4"/>
      <c r="DNK9" s="1"/>
      <c r="DNL9" s="1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27"/>
      <c r="DOJ9" s="31"/>
      <c r="DOK9" s="4"/>
      <c r="DOL9" s="1"/>
      <c r="DOM9" s="1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27"/>
      <c r="DPK9" s="31"/>
      <c r="DPL9" s="4"/>
      <c r="DPM9" s="1"/>
      <c r="DPN9" s="1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27"/>
      <c r="DQL9" s="31"/>
      <c r="DQM9" s="4"/>
      <c r="DQN9" s="1"/>
      <c r="DQO9" s="1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27"/>
      <c r="DRM9" s="31"/>
      <c r="DRN9" s="4"/>
      <c r="DRO9" s="1"/>
      <c r="DRP9" s="1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27"/>
      <c r="DSN9" s="31"/>
      <c r="DSO9" s="4"/>
      <c r="DSP9" s="1"/>
      <c r="DSQ9" s="1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27"/>
      <c r="DTO9" s="31"/>
      <c r="DTP9" s="4"/>
      <c r="DTQ9" s="1"/>
      <c r="DTR9" s="1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27"/>
      <c r="DUP9" s="31"/>
      <c r="DUQ9" s="4"/>
      <c r="DUR9" s="1"/>
      <c r="DUS9" s="1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27"/>
      <c r="DVQ9" s="31"/>
      <c r="DVR9" s="4"/>
      <c r="DVS9" s="1"/>
      <c r="DVT9" s="1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27"/>
      <c r="DWR9" s="31"/>
      <c r="DWS9" s="4"/>
      <c r="DWT9" s="1"/>
      <c r="DWU9" s="1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27"/>
      <c r="DXS9" s="31"/>
      <c r="DXT9" s="4"/>
      <c r="DXU9" s="1"/>
      <c r="DXV9" s="1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27"/>
      <c r="DYT9" s="31"/>
      <c r="DYU9" s="4"/>
      <c r="DYV9" s="1"/>
      <c r="DYW9" s="1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27"/>
      <c r="DZU9" s="31"/>
      <c r="DZV9" s="4"/>
      <c r="DZW9" s="1"/>
      <c r="DZX9" s="1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27"/>
      <c r="EAV9" s="31"/>
      <c r="EAW9" s="4"/>
      <c r="EAX9" s="1"/>
      <c r="EAY9" s="1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27"/>
      <c r="EBW9" s="31"/>
      <c r="EBX9" s="4"/>
      <c r="EBY9" s="1"/>
      <c r="EBZ9" s="1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27"/>
      <c r="ECX9" s="31"/>
      <c r="ECY9" s="4"/>
      <c r="ECZ9" s="1"/>
      <c r="EDA9" s="1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27"/>
      <c r="EDY9" s="31"/>
      <c r="EDZ9" s="4"/>
      <c r="EEA9" s="1"/>
      <c r="EEB9" s="1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27"/>
      <c r="EEZ9" s="31"/>
      <c r="EFA9" s="4"/>
      <c r="EFB9" s="1"/>
      <c r="EFC9" s="1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27"/>
      <c r="EGA9" s="31"/>
      <c r="EGB9" s="4"/>
      <c r="EGC9" s="1"/>
      <c r="EGD9" s="1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27"/>
      <c r="EHB9" s="31"/>
      <c r="EHC9" s="4"/>
      <c r="EHD9" s="1"/>
      <c r="EHE9" s="1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27"/>
      <c r="EIC9" s="31"/>
      <c r="EID9" s="4"/>
      <c r="EIE9" s="1"/>
      <c r="EIF9" s="1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27"/>
      <c r="EJD9" s="31"/>
      <c r="EJE9" s="4"/>
      <c r="EJF9" s="1"/>
      <c r="EJG9" s="1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27"/>
      <c r="EKE9" s="31"/>
      <c r="EKF9" s="4"/>
      <c r="EKG9" s="1"/>
      <c r="EKH9" s="1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27"/>
      <c r="ELF9" s="31"/>
      <c r="ELG9" s="4"/>
      <c r="ELH9" s="1"/>
      <c r="ELI9" s="1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27"/>
      <c r="EMG9" s="31"/>
      <c r="EMH9" s="4"/>
      <c r="EMI9" s="1"/>
      <c r="EMJ9" s="1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27"/>
      <c r="ENH9" s="31"/>
      <c r="ENI9" s="4"/>
      <c r="ENJ9" s="1"/>
      <c r="ENK9" s="1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27"/>
      <c r="EOI9" s="31"/>
      <c r="EOJ9" s="4"/>
      <c r="EOK9" s="1"/>
      <c r="EOL9" s="1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27"/>
      <c r="EPJ9" s="31"/>
      <c r="EPK9" s="4"/>
      <c r="EPL9" s="1"/>
      <c r="EPM9" s="1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27"/>
      <c r="EQK9" s="31"/>
      <c r="EQL9" s="4"/>
      <c r="EQM9" s="1"/>
      <c r="EQN9" s="1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27"/>
      <c r="ERL9" s="31"/>
      <c r="ERM9" s="4"/>
      <c r="ERN9" s="1"/>
      <c r="ERO9" s="1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27"/>
      <c r="ESM9" s="31"/>
      <c r="ESN9" s="4"/>
      <c r="ESO9" s="1"/>
      <c r="ESP9" s="1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27"/>
      <c r="ETN9" s="31"/>
      <c r="ETO9" s="4"/>
      <c r="ETP9" s="1"/>
      <c r="ETQ9" s="1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27"/>
      <c r="EUO9" s="31"/>
      <c r="EUP9" s="4"/>
      <c r="EUQ9" s="1"/>
      <c r="EUR9" s="1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27"/>
      <c r="EVP9" s="31"/>
      <c r="EVQ9" s="4"/>
      <c r="EVR9" s="1"/>
      <c r="EVS9" s="1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27"/>
      <c r="EWQ9" s="31"/>
      <c r="EWR9" s="4"/>
      <c r="EWS9" s="1"/>
      <c r="EWT9" s="1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27"/>
      <c r="EXR9" s="31"/>
      <c r="EXS9" s="4"/>
      <c r="EXT9" s="1"/>
      <c r="EXU9" s="1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27"/>
      <c r="EYS9" s="31"/>
      <c r="EYT9" s="4"/>
      <c r="EYU9" s="1"/>
      <c r="EYV9" s="1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27"/>
      <c r="EZT9" s="31"/>
      <c r="EZU9" s="4"/>
      <c r="EZV9" s="1"/>
      <c r="EZW9" s="1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27"/>
      <c r="FAU9" s="31"/>
      <c r="FAV9" s="4"/>
      <c r="FAW9" s="1"/>
      <c r="FAX9" s="1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27"/>
      <c r="FBV9" s="31"/>
      <c r="FBW9" s="4"/>
      <c r="FBX9" s="1"/>
      <c r="FBY9" s="1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27"/>
      <c r="FCW9" s="31"/>
      <c r="FCX9" s="4"/>
      <c r="FCY9" s="1"/>
      <c r="FCZ9" s="1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27"/>
      <c r="FDX9" s="31"/>
      <c r="FDY9" s="4"/>
      <c r="FDZ9" s="1"/>
      <c r="FEA9" s="1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27"/>
      <c r="FEY9" s="31"/>
      <c r="FEZ9" s="4"/>
      <c r="FFA9" s="1"/>
      <c r="FFB9" s="1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27"/>
      <c r="FFZ9" s="31"/>
      <c r="FGA9" s="4"/>
      <c r="FGB9" s="1"/>
      <c r="FGC9" s="1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27"/>
      <c r="FHA9" s="31"/>
      <c r="FHB9" s="4"/>
      <c r="FHC9" s="1"/>
      <c r="FHD9" s="1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27"/>
      <c r="FIB9" s="31"/>
      <c r="FIC9" s="4"/>
      <c r="FID9" s="1"/>
      <c r="FIE9" s="1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27"/>
      <c r="FJC9" s="31"/>
      <c r="FJD9" s="4"/>
      <c r="FJE9" s="1"/>
      <c r="FJF9" s="1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27"/>
      <c r="FKD9" s="31"/>
      <c r="FKE9" s="4"/>
      <c r="FKF9" s="1"/>
      <c r="FKG9" s="1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27"/>
      <c r="FLE9" s="31"/>
      <c r="FLF9" s="4"/>
      <c r="FLG9" s="1"/>
      <c r="FLH9" s="1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27"/>
      <c r="FMF9" s="31"/>
      <c r="FMG9" s="4"/>
      <c r="FMH9" s="1"/>
      <c r="FMI9" s="1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27"/>
      <c r="FNG9" s="31"/>
      <c r="FNH9" s="4"/>
      <c r="FNI9" s="1"/>
      <c r="FNJ9" s="1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27"/>
      <c r="FOH9" s="31"/>
      <c r="FOI9" s="4"/>
      <c r="FOJ9" s="1"/>
      <c r="FOK9" s="1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27"/>
      <c r="FPI9" s="31"/>
      <c r="FPJ9" s="4"/>
      <c r="FPK9" s="1"/>
      <c r="FPL9" s="1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27"/>
      <c r="FQJ9" s="31"/>
      <c r="FQK9" s="4"/>
      <c r="FQL9" s="1"/>
      <c r="FQM9" s="1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27"/>
      <c r="FRK9" s="31"/>
      <c r="FRL9" s="4"/>
      <c r="FRM9" s="1"/>
      <c r="FRN9" s="1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27"/>
      <c r="FSL9" s="31"/>
      <c r="FSM9" s="4"/>
      <c r="FSN9" s="1"/>
      <c r="FSO9" s="1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27"/>
      <c r="FTM9" s="31"/>
      <c r="FTN9" s="4"/>
      <c r="FTO9" s="1"/>
      <c r="FTP9" s="1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27"/>
      <c r="FUN9" s="31"/>
      <c r="FUO9" s="4"/>
      <c r="FUP9" s="1"/>
      <c r="FUQ9" s="1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27"/>
      <c r="FVO9" s="31"/>
      <c r="FVP9" s="4"/>
      <c r="FVQ9" s="1"/>
      <c r="FVR9" s="1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27"/>
      <c r="FWP9" s="31"/>
      <c r="FWQ9" s="4"/>
      <c r="FWR9" s="1"/>
      <c r="FWS9" s="1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27"/>
      <c r="FXQ9" s="31"/>
      <c r="FXR9" s="4"/>
      <c r="FXS9" s="1"/>
      <c r="FXT9" s="1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27"/>
      <c r="FYR9" s="31"/>
      <c r="FYS9" s="4"/>
      <c r="FYT9" s="1"/>
      <c r="FYU9" s="1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27"/>
      <c r="FZS9" s="31"/>
      <c r="FZT9" s="4"/>
      <c r="FZU9" s="1"/>
      <c r="FZV9" s="1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27"/>
      <c r="GAT9" s="31"/>
      <c r="GAU9" s="4"/>
      <c r="GAV9" s="1"/>
      <c r="GAW9" s="1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27"/>
      <c r="GBU9" s="31"/>
      <c r="GBV9" s="4"/>
      <c r="GBW9" s="1"/>
      <c r="GBX9" s="1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27"/>
      <c r="GCV9" s="31"/>
      <c r="GCW9" s="4"/>
      <c r="GCX9" s="1"/>
      <c r="GCY9" s="1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27"/>
      <c r="GDW9" s="31"/>
      <c r="GDX9" s="4"/>
      <c r="GDY9" s="1"/>
      <c r="GDZ9" s="1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27"/>
      <c r="GEX9" s="31"/>
      <c r="GEY9" s="4"/>
      <c r="GEZ9" s="1"/>
      <c r="GFA9" s="1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27"/>
      <c r="GFY9" s="31"/>
      <c r="GFZ9" s="4"/>
      <c r="GGA9" s="1"/>
      <c r="GGB9" s="1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27"/>
      <c r="GGZ9" s="31"/>
      <c r="GHA9" s="4"/>
      <c r="GHB9" s="1"/>
      <c r="GHC9" s="1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27"/>
      <c r="GIA9" s="31"/>
      <c r="GIB9" s="4"/>
      <c r="GIC9" s="1"/>
      <c r="GID9" s="1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27"/>
      <c r="GJB9" s="31"/>
      <c r="GJC9" s="4"/>
      <c r="GJD9" s="1"/>
      <c r="GJE9" s="1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27"/>
      <c r="GKC9" s="31"/>
      <c r="GKD9" s="4"/>
      <c r="GKE9" s="1"/>
      <c r="GKF9" s="1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27"/>
      <c r="GLD9" s="31"/>
      <c r="GLE9" s="4"/>
      <c r="GLF9" s="1"/>
      <c r="GLG9" s="1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27"/>
      <c r="GME9" s="31"/>
      <c r="GMF9" s="4"/>
      <c r="GMG9" s="1"/>
      <c r="GMH9" s="1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27"/>
      <c r="GNF9" s="31"/>
      <c r="GNG9" s="4"/>
      <c r="GNH9" s="1"/>
      <c r="GNI9" s="1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27"/>
      <c r="GOG9" s="31"/>
      <c r="GOH9" s="4"/>
      <c r="GOI9" s="1"/>
      <c r="GOJ9" s="1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27"/>
      <c r="GPH9" s="31"/>
      <c r="GPI9" s="4"/>
      <c r="GPJ9" s="1"/>
      <c r="GPK9" s="1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27"/>
      <c r="GQI9" s="31"/>
      <c r="GQJ9" s="4"/>
      <c r="GQK9" s="1"/>
      <c r="GQL9" s="1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27"/>
      <c r="GRJ9" s="31"/>
      <c r="GRK9" s="4"/>
      <c r="GRL9" s="1"/>
      <c r="GRM9" s="1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27"/>
      <c r="GSK9" s="31"/>
      <c r="GSL9" s="4"/>
      <c r="GSM9" s="1"/>
      <c r="GSN9" s="1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27"/>
      <c r="GTL9" s="31"/>
      <c r="GTM9" s="4"/>
      <c r="GTN9" s="1"/>
      <c r="GTO9" s="1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27"/>
      <c r="GUM9" s="31"/>
      <c r="GUN9" s="4"/>
      <c r="GUO9" s="1"/>
      <c r="GUP9" s="1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27"/>
      <c r="GVN9" s="31"/>
      <c r="GVO9" s="4"/>
      <c r="GVP9" s="1"/>
      <c r="GVQ9" s="1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27"/>
      <c r="GWO9" s="31"/>
      <c r="GWP9" s="4"/>
      <c r="GWQ9" s="1"/>
      <c r="GWR9" s="1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27"/>
      <c r="GXP9" s="31"/>
      <c r="GXQ9" s="4"/>
      <c r="GXR9" s="1"/>
      <c r="GXS9" s="1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27"/>
      <c r="GYQ9" s="31"/>
      <c r="GYR9" s="4"/>
      <c r="GYS9" s="1"/>
      <c r="GYT9" s="1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27"/>
      <c r="GZR9" s="31"/>
      <c r="GZS9" s="4"/>
      <c r="GZT9" s="1"/>
      <c r="GZU9" s="1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27"/>
      <c r="HAS9" s="31"/>
      <c r="HAT9" s="4"/>
      <c r="HAU9" s="1"/>
      <c r="HAV9" s="1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27"/>
      <c r="HBT9" s="31"/>
      <c r="HBU9" s="4"/>
      <c r="HBV9" s="1"/>
      <c r="HBW9" s="1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27"/>
      <c r="HCU9" s="31"/>
      <c r="HCV9" s="4"/>
      <c r="HCW9" s="1"/>
      <c r="HCX9" s="1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27"/>
      <c r="HDV9" s="31"/>
      <c r="HDW9" s="4"/>
      <c r="HDX9" s="1"/>
      <c r="HDY9" s="1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27"/>
      <c r="HEW9" s="31"/>
      <c r="HEX9" s="4"/>
      <c r="HEY9" s="1"/>
      <c r="HEZ9" s="1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27"/>
      <c r="HFX9" s="31"/>
      <c r="HFY9" s="4"/>
      <c r="HFZ9" s="1"/>
      <c r="HGA9" s="1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27"/>
      <c r="HGY9" s="31"/>
      <c r="HGZ9" s="4"/>
      <c r="HHA9" s="1"/>
      <c r="HHB9" s="1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27"/>
      <c r="HHZ9" s="31"/>
      <c r="HIA9" s="4"/>
      <c r="HIB9" s="1"/>
      <c r="HIC9" s="1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27"/>
      <c r="HJA9" s="31"/>
      <c r="HJB9" s="4"/>
      <c r="HJC9" s="1"/>
      <c r="HJD9" s="1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27"/>
      <c r="HKB9" s="31"/>
      <c r="HKC9" s="4"/>
      <c r="HKD9" s="1"/>
      <c r="HKE9" s="1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27"/>
      <c r="HLC9" s="31"/>
      <c r="HLD9" s="4"/>
      <c r="HLE9" s="1"/>
      <c r="HLF9" s="1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27"/>
      <c r="HMD9" s="31"/>
      <c r="HME9" s="4"/>
      <c r="HMF9" s="1"/>
      <c r="HMG9" s="1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27"/>
      <c r="HNE9" s="31"/>
      <c r="HNF9" s="4"/>
      <c r="HNG9" s="1"/>
      <c r="HNH9" s="1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27"/>
      <c r="HOF9" s="31"/>
      <c r="HOG9" s="4"/>
      <c r="HOH9" s="1"/>
      <c r="HOI9" s="1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27"/>
      <c r="HPG9" s="31"/>
      <c r="HPH9" s="4"/>
      <c r="HPI9" s="1"/>
      <c r="HPJ9" s="1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27"/>
      <c r="HQH9" s="31"/>
      <c r="HQI9" s="4"/>
      <c r="HQJ9" s="1"/>
      <c r="HQK9" s="1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27"/>
      <c r="HRI9" s="31"/>
      <c r="HRJ9" s="4"/>
      <c r="HRK9" s="1"/>
      <c r="HRL9" s="1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27"/>
      <c r="HSJ9" s="31"/>
      <c r="HSK9" s="4"/>
      <c r="HSL9" s="1"/>
      <c r="HSM9" s="1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27"/>
      <c r="HTK9" s="31"/>
      <c r="HTL9" s="4"/>
      <c r="HTM9" s="1"/>
      <c r="HTN9" s="1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27"/>
      <c r="HUL9" s="31"/>
      <c r="HUM9" s="4"/>
      <c r="HUN9" s="1"/>
      <c r="HUO9" s="1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27"/>
      <c r="HVM9" s="31"/>
      <c r="HVN9" s="4"/>
      <c r="HVO9" s="1"/>
      <c r="HVP9" s="1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27"/>
      <c r="HWN9" s="31"/>
      <c r="HWO9" s="4"/>
      <c r="HWP9" s="1"/>
      <c r="HWQ9" s="1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27"/>
      <c r="HXO9" s="31"/>
      <c r="HXP9" s="4"/>
      <c r="HXQ9" s="1"/>
      <c r="HXR9" s="1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27"/>
      <c r="HYP9" s="31"/>
      <c r="HYQ9" s="4"/>
      <c r="HYR9" s="1"/>
      <c r="HYS9" s="1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27"/>
      <c r="HZQ9" s="31"/>
      <c r="HZR9" s="4"/>
      <c r="HZS9" s="1"/>
      <c r="HZT9" s="1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27"/>
      <c r="IAR9" s="31"/>
      <c r="IAS9" s="4"/>
      <c r="IAT9" s="1"/>
      <c r="IAU9" s="1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27"/>
      <c r="IBS9" s="31"/>
      <c r="IBT9" s="4"/>
      <c r="IBU9" s="1"/>
      <c r="IBV9" s="1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27"/>
      <c r="ICT9" s="31"/>
      <c r="ICU9" s="4"/>
      <c r="ICV9" s="1"/>
      <c r="ICW9" s="1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27"/>
      <c r="IDU9" s="31"/>
      <c r="IDV9" s="4"/>
      <c r="IDW9" s="1"/>
      <c r="IDX9" s="1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27"/>
      <c r="IEV9" s="31"/>
      <c r="IEW9" s="4"/>
      <c r="IEX9" s="1"/>
      <c r="IEY9" s="1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27"/>
      <c r="IFW9" s="31"/>
      <c r="IFX9" s="4"/>
      <c r="IFY9" s="1"/>
      <c r="IFZ9" s="1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27"/>
      <c r="IGX9" s="31"/>
      <c r="IGY9" s="4"/>
      <c r="IGZ9" s="1"/>
      <c r="IHA9" s="1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27"/>
      <c r="IHY9" s="31"/>
      <c r="IHZ9" s="4"/>
      <c r="IIA9" s="1"/>
      <c r="IIB9" s="1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27"/>
      <c r="IIZ9" s="31"/>
      <c r="IJA9" s="4"/>
      <c r="IJB9" s="1"/>
      <c r="IJC9" s="1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27"/>
      <c r="IKA9" s="31"/>
      <c r="IKB9" s="4"/>
      <c r="IKC9" s="1"/>
      <c r="IKD9" s="1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27"/>
      <c r="ILB9" s="31"/>
      <c r="ILC9" s="4"/>
      <c r="ILD9" s="1"/>
      <c r="ILE9" s="1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27"/>
      <c r="IMC9" s="31"/>
      <c r="IMD9" s="4"/>
      <c r="IME9" s="1"/>
      <c r="IMF9" s="1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27"/>
      <c r="IND9" s="31"/>
      <c r="INE9" s="4"/>
      <c r="INF9" s="1"/>
      <c r="ING9" s="1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27"/>
      <c r="IOE9" s="31"/>
      <c r="IOF9" s="4"/>
      <c r="IOG9" s="1"/>
      <c r="IOH9" s="1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27"/>
      <c r="IPF9" s="31"/>
      <c r="IPG9" s="4"/>
      <c r="IPH9" s="1"/>
      <c r="IPI9" s="1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27"/>
      <c r="IQG9" s="31"/>
      <c r="IQH9" s="4"/>
      <c r="IQI9" s="1"/>
      <c r="IQJ9" s="1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27"/>
      <c r="IRH9" s="31"/>
      <c r="IRI9" s="4"/>
      <c r="IRJ9" s="1"/>
      <c r="IRK9" s="1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27"/>
      <c r="ISI9" s="31"/>
      <c r="ISJ9" s="4"/>
      <c r="ISK9" s="1"/>
      <c r="ISL9" s="1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27"/>
      <c r="ITJ9" s="31"/>
      <c r="ITK9" s="4"/>
      <c r="ITL9" s="1"/>
      <c r="ITM9" s="1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27"/>
      <c r="IUK9" s="31"/>
      <c r="IUL9" s="4"/>
      <c r="IUM9" s="1"/>
      <c r="IUN9" s="1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27"/>
      <c r="IVL9" s="31"/>
      <c r="IVM9" s="4"/>
      <c r="IVN9" s="1"/>
      <c r="IVO9" s="1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27"/>
      <c r="IWM9" s="31"/>
      <c r="IWN9" s="4"/>
      <c r="IWO9" s="1"/>
      <c r="IWP9" s="1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27"/>
      <c r="IXN9" s="31"/>
      <c r="IXO9" s="4"/>
      <c r="IXP9" s="1"/>
      <c r="IXQ9" s="1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27"/>
      <c r="IYO9" s="31"/>
      <c r="IYP9" s="4"/>
      <c r="IYQ9" s="1"/>
      <c r="IYR9" s="1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27"/>
      <c r="IZP9" s="31"/>
      <c r="IZQ9" s="4"/>
      <c r="IZR9" s="1"/>
      <c r="IZS9" s="1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27"/>
      <c r="JAQ9" s="31"/>
      <c r="JAR9" s="4"/>
      <c r="JAS9" s="1"/>
      <c r="JAT9" s="1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27"/>
      <c r="JBR9" s="31"/>
      <c r="JBS9" s="4"/>
      <c r="JBT9" s="1"/>
      <c r="JBU9" s="1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27"/>
      <c r="JCS9" s="31"/>
      <c r="JCT9" s="4"/>
      <c r="JCU9" s="1"/>
      <c r="JCV9" s="1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27"/>
      <c r="JDT9" s="31"/>
      <c r="JDU9" s="4"/>
      <c r="JDV9" s="1"/>
      <c r="JDW9" s="1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27"/>
      <c r="JEU9" s="31"/>
      <c r="JEV9" s="4"/>
      <c r="JEW9" s="1"/>
      <c r="JEX9" s="1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27"/>
      <c r="JFV9" s="31"/>
      <c r="JFW9" s="4"/>
      <c r="JFX9" s="1"/>
      <c r="JFY9" s="1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27"/>
      <c r="JGW9" s="31"/>
      <c r="JGX9" s="4"/>
      <c r="JGY9" s="1"/>
      <c r="JGZ9" s="1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27"/>
      <c r="JHX9" s="31"/>
      <c r="JHY9" s="4"/>
      <c r="JHZ9" s="1"/>
      <c r="JIA9" s="1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27"/>
      <c r="JIY9" s="31"/>
      <c r="JIZ9" s="4"/>
      <c r="JJA9" s="1"/>
      <c r="JJB9" s="1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27"/>
      <c r="JJZ9" s="31"/>
      <c r="JKA9" s="4"/>
      <c r="JKB9" s="1"/>
      <c r="JKC9" s="1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27"/>
      <c r="JLA9" s="31"/>
      <c r="JLB9" s="4"/>
      <c r="JLC9" s="1"/>
      <c r="JLD9" s="1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27"/>
      <c r="JMB9" s="31"/>
      <c r="JMC9" s="4"/>
      <c r="JMD9" s="1"/>
      <c r="JME9" s="1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27"/>
      <c r="JNC9" s="31"/>
      <c r="JND9" s="4"/>
      <c r="JNE9" s="1"/>
      <c r="JNF9" s="1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27"/>
      <c r="JOD9" s="31"/>
      <c r="JOE9" s="4"/>
      <c r="JOF9" s="1"/>
      <c r="JOG9" s="1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27"/>
      <c r="JPE9" s="31"/>
      <c r="JPF9" s="4"/>
      <c r="JPG9" s="1"/>
      <c r="JPH9" s="1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27"/>
      <c r="JQF9" s="31"/>
      <c r="JQG9" s="4"/>
      <c r="JQH9" s="1"/>
      <c r="JQI9" s="1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27"/>
      <c r="JRG9" s="31"/>
      <c r="JRH9" s="4"/>
      <c r="JRI9" s="1"/>
      <c r="JRJ9" s="1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27"/>
      <c r="JSH9" s="31"/>
      <c r="JSI9" s="4"/>
      <c r="JSJ9" s="1"/>
      <c r="JSK9" s="1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27"/>
      <c r="JTI9" s="31"/>
      <c r="JTJ9" s="4"/>
      <c r="JTK9" s="1"/>
      <c r="JTL9" s="1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27"/>
      <c r="JUJ9" s="31"/>
      <c r="JUK9" s="4"/>
      <c r="JUL9" s="1"/>
      <c r="JUM9" s="1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27"/>
      <c r="JVK9" s="31"/>
      <c r="JVL9" s="4"/>
      <c r="JVM9" s="1"/>
      <c r="JVN9" s="1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27"/>
      <c r="JWL9" s="31"/>
      <c r="JWM9" s="4"/>
      <c r="JWN9" s="1"/>
      <c r="JWO9" s="1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27"/>
      <c r="JXM9" s="31"/>
      <c r="JXN9" s="4"/>
      <c r="JXO9" s="1"/>
      <c r="JXP9" s="1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27"/>
      <c r="JYN9" s="31"/>
      <c r="JYO9" s="4"/>
      <c r="JYP9" s="1"/>
      <c r="JYQ9" s="1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27"/>
      <c r="JZO9" s="31"/>
      <c r="JZP9" s="4"/>
      <c r="JZQ9" s="1"/>
      <c r="JZR9" s="1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27"/>
      <c r="KAP9" s="31"/>
      <c r="KAQ9" s="4"/>
      <c r="KAR9" s="1"/>
      <c r="KAS9" s="1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27"/>
      <c r="KBQ9" s="31"/>
      <c r="KBR9" s="4"/>
      <c r="KBS9" s="1"/>
      <c r="KBT9" s="1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27"/>
      <c r="KCR9" s="31"/>
      <c r="KCS9" s="4"/>
      <c r="KCT9" s="1"/>
      <c r="KCU9" s="1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27"/>
      <c r="KDS9" s="31"/>
      <c r="KDT9" s="4"/>
      <c r="KDU9" s="1"/>
      <c r="KDV9" s="1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27"/>
      <c r="KET9" s="31"/>
      <c r="KEU9" s="4"/>
      <c r="KEV9" s="1"/>
      <c r="KEW9" s="1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27"/>
      <c r="KFU9" s="31"/>
      <c r="KFV9" s="4"/>
      <c r="KFW9" s="1"/>
      <c r="KFX9" s="1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27"/>
      <c r="KGV9" s="31"/>
      <c r="KGW9" s="4"/>
      <c r="KGX9" s="1"/>
      <c r="KGY9" s="1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27"/>
      <c r="KHW9" s="31"/>
      <c r="KHX9" s="4"/>
      <c r="KHY9" s="1"/>
      <c r="KHZ9" s="1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27"/>
      <c r="KIX9" s="31"/>
      <c r="KIY9" s="4"/>
      <c r="KIZ9" s="1"/>
      <c r="KJA9" s="1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27"/>
      <c r="KJY9" s="31"/>
      <c r="KJZ9" s="4"/>
      <c r="KKA9" s="1"/>
      <c r="KKB9" s="1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27"/>
      <c r="KKZ9" s="31"/>
      <c r="KLA9" s="4"/>
      <c r="KLB9" s="1"/>
      <c r="KLC9" s="1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27"/>
      <c r="KMA9" s="31"/>
      <c r="KMB9" s="4"/>
      <c r="KMC9" s="1"/>
      <c r="KMD9" s="1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27"/>
      <c r="KNB9" s="31"/>
      <c r="KNC9" s="4"/>
      <c r="KND9" s="1"/>
      <c r="KNE9" s="1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27"/>
      <c r="KOC9" s="31"/>
      <c r="KOD9" s="4"/>
      <c r="KOE9" s="1"/>
      <c r="KOF9" s="1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27"/>
      <c r="KPD9" s="31"/>
      <c r="KPE9" s="4"/>
      <c r="KPF9" s="1"/>
      <c r="KPG9" s="1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27"/>
      <c r="KQE9" s="31"/>
      <c r="KQF9" s="4"/>
      <c r="KQG9" s="1"/>
      <c r="KQH9" s="1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27"/>
      <c r="KRF9" s="31"/>
      <c r="KRG9" s="4"/>
      <c r="KRH9" s="1"/>
      <c r="KRI9" s="1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27"/>
      <c r="KSG9" s="31"/>
      <c r="KSH9" s="4"/>
      <c r="KSI9" s="1"/>
      <c r="KSJ9" s="1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27"/>
      <c r="KTH9" s="31"/>
      <c r="KTI9" s="4"/>
      <c r="KTJ9" s="1"/>
      <c r="KTK9" s="1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27"/>
      <c r="KUI9" s="31"/>
      <c r="KUJ9" s="4"/>
      <c r="KUK9" s="1"/>
      <c r="KUL9" s="1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27"/>
      <c r="KVJ9" s="31"/>
      <c r="KVK9" s="4"/>
      <c r="KVL9" s="1"/>
      <c r="KVM9" s="1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27"/>
      <c r="KWK9" s="31"/>
      <c r="KWL9" s="4"/>
      <c r="KWM9" s="1"/>
      <c r="KWN9" s="1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27"/>
      <c r="KXL9" s="31"/>
      <c r="KXM9" s="4"/>
      <c r="KXN9" s="1"/>
      <c r="KXO9" s="1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27"/>
      <c r="KYM9" s="31"/>
      <c r="KYN9" s="4"/>
      <c r="KYO9" s="1"/>
      <c r="KYP9" s="1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27"/>
      <c r="KZN9" s="31"/>
      <c r="KZO9" s="4"/>
      <c r="KZP9" s="1"/>
      <c r="KZQ9" s="1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27"/>
      <c r="LAO9" s="31"/>
      <c r="LAP9" s="4"/>
      <c r="LAQ9" s="1"/>
      <c r="LAR9" s="1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27"/>
      <c r="LBP9" s="31"/>
      <c r="LBQ9" s="4"/>
      <c r="LBR9" s="1"/>
      <c r="LBS9" s="1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27"/>
      <c r="LCQ9" s="31"/>
      <c r="LCR9" s="4"/>
      <c r="LCS9" s="1"/>
      <c r="LCT9" s="1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27"/>
      <c r="LDR9" s="31"/>
      <c r="LDS9" s="4"/>
      <c r="LDT9" s="1"/>
      <c r="LDU9" s="1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27"/>
      <c r="LES9" s="31"/>
      <c r="LET9" s="4"/>
      <c r="LEU9" s="1"/>
      <c r="LEV9" s="1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27"/>
      <c r="LFT9" s="31"/>
      <c r="LFU9" s="4"/>
      <c r="LFV9" s="1"/>
      <c r="LFW9" s="1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27"/>
      <c r="LGU9" s="31"/>
      <c r="LGV9" s="4"/>
      <c r="LGW9" s="1"/>
      <c r="LGX9" s="1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27"/>
      <c r="LHV9" s="31"/>
      <c r="LHW9" s="4"/>
      <c r="LHX9" s="1"/>
      <c r="LHY9" s="1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27"/>
      <c r="LIW9" s="31"/>
      <c r="LIX9" s="4"/>
      <c r="LIY9" s="1"/>
      <c r="LIZ9" s="1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27"/>
      <c r="LJX9" s="31"/>
      <c r="LJY9" s="4"/>
      <c r="LJZ9" s="1"/>
      <c r="LKA9" s="1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27"/>
      <c r="LKY9" s="31"/>
      <c r="LKZ9" s="4"/>
      <c r="LLA9" s="1"/>
      <c r="LLB9" s="1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27"/>
      <c r="LLZ9" s="31"/>
      <c r="LMA9" s="4"/>
      <c r="LMB9" s="1"/>
      <c r="LMC9" s="1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27"/>
      <c r="LNA9" s="31"/>
      <c r="LNB9" s="4"/>
      <c r="LNC9" s="1"/>
      <c r="LND9" s="1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27"/>
      <c r="LOB9" s="31"/>
      <c r="LOC9" s="4"/>
      <c r="LOD9" s="1"/>
      <c r="LOE9" s="1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27"/>
      <c r="LPC9" s="31"/>
      <c r="LPD9" s="4"/>
      <c r="LPE9" s="1"/>
      <c r="LPF9" s="1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27"/>
      <c r="LQD9" s="31"/>
      <c r="LQE9" s="4"/>
      <c r="LQF9" s="1"/>
      <c r="LQG9" s="1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27"/>
      <c r="LRE9" s="31"/>
      <c r="LRF9" s="4"/>
      <c r="LRG9" s="1"/>
      <c r="LRH9" s="1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27"/>
      <c r="LSF9" s="31"/>
      <c r="LSG9" s="4"/>
      <c r="LSH9" s="1"/>
      <c r="LSI9" s="1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27"/>
      <c r="LTG9" s="31"/>
      <c r="LTH9" s="4"/>
      <c r="LTI9" s="1"/>
      <c r="LTJ9" s="1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27"/>
      <c r="LUH9" s="31"/>
      <c r="LUI9" s="4"/>
      <c r="LUJ9" s="1"/>
      <c r="LUK9" s="1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27"/>
      <c r="LVI9" s="31"/>
      <c r="LVJ9" s="4"/>
      <c r="LVK9" s="1"/>
      <c r="LVL9" s="1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27"/>
      <c r="LWJ9" s="31"/>
      <c r="LWK9" s="4"/>
      <c r="LWL9" s="1"/>
      <c r="LWM9" s="1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27"/>
      <c r="LXK9" s="31"/>
      <c r="LXL9" s="4"/>
      <c r="LXM9" s="1"/>
      <c r="LXN9" s="1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27"/>
      <c r="LYL9" s="31"/>
      <c r="LYM9" s="4"/>
      <c r="LYN9" s="1"/>
      <c r="LYO9" s="1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27"/>
      <c r="LZM9" s="31"/>
      <c r="LZN9" s="4"/>
      <c r="LZO9" s="1"/>
      <c r="LZP9" s="1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27"/>
      <c r="MAN9" s="31"/>
      <c r="MAO9" s="4"/>
      <c r="MAP9" s="1"/>
      <c r="MAQ9" s="1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27"/>
      <c r="MBO9" s="31"/>
      <c r="MBP9" s="4"/>
      <c r="MBQ9" s="1"/>
      <c r="MBR9" s="1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27"/>
      <c r="MCP9" s="31"/>
      <c r="MCQ9" s="4"/>
      <c r="MCR9" s="1"/>
      <c r="MCS9" s="1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27"/>
      <c r="MDQ9" s="31"/>
      <c r="MDR9" s="4"/>
      <c r="MDS9" s="1"/>
      <c r="MDT9" s="1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27"/>
      <c r="MER9" s="31"/>
      <c r="MES9" s="4"/>
      <c r="MET9" s="1"/>
      <c r="MEU9" s="1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27"/>
      <c r="MFS9" s="31"/>
      <c r="MFT9" s="4"/>
      <c r="MFU9" s="1"/>
      <c r="MFV9" s="1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27"/>
      <c r="MGT9" s="31"/>
      <c r="MGU9" s="4"/>
      <c r="MGV9" s="1"/>
      <c r="MGW9" s="1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27"/>
      <c r="MHU9" s="31"/>
      <c r="MHV9" s="4"/>
      <c r="MHW9" s="1"/>
      <c r="MHX9" s="1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27"/>
      <c r="MIV9" s="31"/>
      <c r="MIW9" s="4"/>
      <c r="MIX9" s="1"/>
      <c r="MIY9" s="1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27"/>
      <c r="MJW9" s="31"/>
      <c r="MJX9" s="4"/>
      <c r="MJY9" s="1"/>
      <c r="MJZ9" s="1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27"/>
      <c r="MKX9" s="31"/>
      <c r="MKY9" s="4"/>
      <c r="MKZ9" s="1"/>
      <c r="MLA9" s="1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27"/>
      <c r="MLY9" s="31"/>
      <c r="MLZ9" s="4"/>
      <c r="MMA9" s="1"/>
      <c r="MMB9" s="1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27"/>
      <c r="MMZ9" s="31"/>
      <c r="MNA9" s="4"/>
      <c r="MNB9" s="1"/>
      <c r="MNC9" s="1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27"/>
      <c r="MOA9" s="31"/>
      <c r="MOB9" s="4"/>
      <c r="MOC9" s="1"/>
      <c r="MOD9" s="1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27"/>
      <c r="MPB9" s="31"/>
      <c r="MPC9" s="4"/>
      <c r="MPD9" s="1"/>
      <c r="MPE9" s="1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27"/>
      <c r="MQC9" s="31"/>
      <c r="MQD9" s="4"/>
      <c r="MQE9" s="1"/>
      <c r="MQF9" s="1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27"/>
      <c r="MRD9" s="31"/>
      <c r="MRE9" s="4"/>
      <c r="MRF9" s="1"/>
      <c r="MRG9" s="1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27"/>
      <c r="MSE9" s="31"/>
      <c r="MSF9" s="4"/>
      <c r="MSG9" s="1"/>
      <c r="MSH9" s="1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27"/>
      <c r="MTF9" s="31"/>
      <c r="MTG9" s="4"/>
      <c r="MTH9" s="1"/>
      <c r="MTI9" s="1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27"/>
      <c r="MUG9" s="31"/>
      <c r="MUH9" s="4"/>
      <c r="MUI9" s="1"/>
      <c r="MUJ9" s="1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27"/>
      <c r="MVH9" s="31"/>
      <c r="MVI9" s="4"/>
      <c r="MVJ9" s="1"/>
      <c r="MVK9" s="1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27"/>
      <c r="MWI9" s="31"/>
      <c r="MWJ9" s="4"/>
      <c r="MWK9" s="1"/>
      <c r="MWL9" s="1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27"/>
      <c r="MXJ9" s="31"/>
      <c r="MXK9" s="4"/>
      <c r="MXL9" s="1"/>
      <c r="MXM9" s="1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27"/>
      <c r="MYK9" s="31"/>
      <c r="MYL9" s="4"/>
      <c r="MYM9" s="1"/>
      <c r="MYN9" s="1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27"/>
      <c r="MZL9" s="31"/>
      <c r="MZM9" s="4"/>
      <c r="MZN9" s="1"/>
      <c r="MZO9" s="1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27"/>
      <c r="NAM9" s="31"/>
      <c r="NAN9" s="4"/>
      <c r="NAO9" s="1"/>
      <c r="NAP9" s="1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27"/>
      <c r="NBN9" s="31"/>
      <c r="NBO9" s="4"/>
      <c r="NBP9" s="1"/>
      <c r="NBQ9" s="1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27"/>
      <c r="NCO9" s="31"/>
      <c r="NCP9" s="4"/>
      <c r="NCQ9" s="1"/>
      <c r="NCR9" s="1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27"/>
      <c r="NDP9" s="31"/>
      <c r="NDQ9" s="4"/>
      <c r="NDR9" s="1"/>
      <c r="NDS9" s="1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27"/>
      <c r="NEQ9" s="31"/>
      <c r="NER9" s="4"/>
      <c r="NES9" s="1"/>
      <c r="NET9" s="1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27"/>
      <c r="NFR9" s="31"/>
      <c r="NFS9" s="4"/>
      <c r="NFT9" s="1"/>
      <c r="NFU9" s="1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27"/>
      <c r="NGS9" s="31"/>
      <c r="NGT9" s="4"/>
      <c r="NGU9" s="1"/>
      <c r="NGV9" s="1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27"/>
      <c r="NHT9" s="31"/>
      <c r="NHU9" s="4"/>
      <c r="NHV9" s="1"/>
      <c r="NHW9" s="1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27"/>
      <c r="NIU9" s="31"/>
      <c r="NIV9" s="4"/>
      <c r="NIW9" s="1"/>
      <c r="NIX9" s="1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27"/>
      <c r="NJV9" s="31"/>
      <c r="NJW9" s="4"/>
      <c r="NJX9" s="1"/>
      <c r="NJY9" s="1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27"/>
      <c r="NKW9" s="31"/>
      <c r="NKX9" s="4"/>
      <c r="NKY9" s="1"/>
      <c r="NKZ9" s="1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27"/>
      <c r="NLX9" s="31"/>
      <c r="NLY9" s="4"/>
      <c r="NLZ9" s="1"/>
      <c r="NMA9" s="1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27"/>
      <c r="NMY9" s="31"/>
      <c r="NMZ9" s="4"/>
      <c r="NNA9" s="1"/>
      <c r="NNB9" s="1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27"/>
      <c r="NNZ9" s="31"/>
      <c r="NOA9" s="4"/>
      <c r="NOB9" s="1"/>
      <c r="NOC9" s="1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27"/>
      <c r="NPA9" s="31"/>
      <c r="NPB9" s="4"/>
      <c r="NPC9" s="1"/>
      <c r="NPD9" s="1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27"/>
      <c r="NQB9" s="31"/>
      <c r="NQC9" s="4"/>
      <c r="NQD9" s="1"/>
      <c r="NQE9" s="1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27"/>
      <c r="NRC9" s="31"/>
      <c r="NRD9" s="4"/>
      <c r="NRE9" s="1"/>
      <c r="NRF9" s="1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27"/>
      <c r="NSD9" s="31"/>
      <c r="NSE9" s="4"/>
      <c r="NSF9" s="1"/>
      <c r="NSG9" s="1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27"/>
      <c r="NTE9" s="31"/>
      <c r="NTF9" s="4"/>
      <c r="NTG9" s="1"/>
      <c r="NTH9" s="1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27"/>
      <c r="NUF9" s="31"/>
      <c r="NUG9" s="4"/>
      <c r="NUH9" s="1"/>
      <c r="NUI9" s="1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27"/>
      <c r="NVG9" s="31"/>
      <c r="NVH9" s="4"/>
      <c r="NVI9" s="1"/>
      <c r="NVJ9" s="1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27"/>
      <c r="NWH9" s="31"/>
      <c r="NWI9" s="4"/>
      <c r="NWJ9" s="1"/>
      <c r="NWK9" s="1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27"/>
      <c r="NXI9" s="31"/>
      <c r="NXJ9" s="4"/>
      <c r="NXK9" s="1"/>
      <c r="NXL9" s="1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27"/>
      <c r="NYJ9" s="31"/>
      <c r="NYK9" s="4"/>
      <c r="NYL9" s="1"/>
      <c r="NYM9" s="1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27"/>
      <c r="NZK9" s="31"/>
      <c r="NZL9" s="4"/>
      <c r="NZM9" s="1"/>
      <c r="NZN9" s="1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27"/>
      <c r="OAL9" s="31"/>
      <c r="OAM9" s="4"/>
      <c r="OAN9" s="1"/>
      <c r="OAO9" s="1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27"/>
      <c r="OBM9" s="31"/>
      <c r="OBN9" s="4"/>
      <c r="OBO9" s="1"/>
      <c r="OBP9" s="1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27"/>
      <c r="OCN9" s="31"/>
      <c r="OCO9" s="4"/>
      <c r="OCP9" s="1"/>
      <c r="OCQ9" s="1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27"/>
      <c r="ODO9" s="31"/>
      <c r="ODP9" s="4"/>
      <c r="ODQ9" s="1"/>
      <c r="ODR9" s="1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27"/>
      <c r="OEP9" s="31"/>
      <c r="OEQ9" s="4"/>
      <c r="OER9" s="1"/>
      <c r="OES9" s="1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27"/>
      <c r="OFQ9" s="31"/>
      <c r="OFR9" s="4"/>
      <c r="OFS9" s="1"/>
      <c r="OFT9" s="1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27"/>
      <c r="OGR9" s="31"/>
      <c r="OGS9" s="4"/>
      <c r="OGT9" s="1"/>
      <c r="OGU9" s="1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27"/>
      <c r="OHS9" s="31"/>
      <c r="OHT9" s="4"/>
      <c r="OHU9" s="1"/>
      <c r="OHV9" s="1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27"/>
      <c r="OIT9" s="31"/>
      <c r="OIU9" s="4"/>
      <c r="OIV9" s="1"/>
      <c r="OIW9" s="1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27"/>
      <c r="OJU9" s="31"/>
      <c r="OJV9" s="4"/>
      <c r="OJW9" s="1"/>
      <c r="OJX9" s="1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27"/>
      <c r="OKV9" s="31"/>
      <c r="OKW9" s="4"/>
      <c r="OKX9" s="1"/>
      <c r="OKY9" s="1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27"/>
      <c r="OLW9" s="31"/>
      <c r="OLX9" s="4"/>
      <c r="OLY9" s="1"/>
      <c r="OLZ9" s="1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27"/>
      <c r="OMX9" s="31"/>
      <c r="OMY9" s="4"/>
      <c r="OMZ9" s="1"/>
      <c r="ONA9" s="1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27"/>
      <c r="ONY9" s="31"/>
      <c r="ONZ9" s="4"/>
      <c r="OOA9" s="1"/>
      <c r="OOB9" s="1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27"/>
      <c r="OOZ9" s="31"/>
      <c r="OPA9" s="4"/>
      <c r="OPB9" s="1"/>
      <c r="OPC9" s="1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27"/>
      <c r="OQA9" s="31"/>
      <c r="OQB9" s="4"/>
      <c r="OQC9" s="1"/>
      <c r="OQD9" s="1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27"/>
      <c r="ORB9" s="31"/>
      <c r="ORC9" s="4"/>
      <c r="ORD9" s="1"/>
      <c r="ORE9" s="1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27"/>
      <c r="OSC9" s="31"/>
      <c r="OSD9" s="4"/>
      <c r="OSE9" s="1"/>
      <c r="OSF9" s="1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27"/>
      <c r="OTD9" s="31"/>
      <c r="OTE9" s="4"/>
      <c r="OTF9" s="1"/>
      <c r="OTG9" s="1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27"/>
      <c r="OUE9" s="31"/>
      <c r="OUF9" s="4"/>
      <c r="OUG9" s="1"/>
      <c r="OUH9" s="1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27"/>
      <c r="OVF9" s="31"/>
      <c r="OVG9" s="4"/>
      <c r="OVH9" s="1"/>
      <c r="OVI9" s="1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27"/>
      <c r="OWG9" s="31"/>
      <c r="OWH9" s="4"/>
      <c r="OWI9" s="1"/>
      <c r="OWJ9" s="1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27"/>
      <c r="OXH9" s="31"/>
      <c r="OXI9" s="4"/>
      <c r="OXJ9" s="1"/>
      <c r="OXK9" s="1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27"/>
      <c r="OYI9" s="31"/>
      <c r="OYJ9" s="4"/>
      <c r="OYK9" s="1"/>
      <c r="OYL9" s="1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27"/>
      <c r="OZJ9" s="31"/>
      <c r="OZK9" s="4"/>
      <c r="OZL9" s="1"/>
      <c r="OZM9" s="1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27"/>
      <c r="PAK9" s="31"/>
      <c r="PAL9" s="4"/>
      <c r="PAM9" s="1"/>
      <c r="PAN9" s="1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27"/>
      <c r="PBL9" s="31"/>
      <c r="PBM9" s="4"/>
      <c r="PBN9" s="1"/>
      <c r="PBO9" s="1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27"/>
      <c r="PCM9" s="31"/>
      <c r="PCN9" s="4"/>
      <c r="PCO9" s="1"/>
      <c r="PCP9" s="1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27"/>
      <c r="PDN9" s="31"/>
      <c r="PDO9" s="4"/>
      <c r="PDP9" s="1"/>
      <c r="PDQ9" s="1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27"/>
      <c r="PEO9" s="31"/>
      <c r="PEP9" s="4"/>
      <c r="PEQ9" s="1"/>
      <c r="PER9" s="1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27"/>
      <c r="PFP9" s="31"/>
      <c r="PFQ9" s="4"/>
      <c r="PFR9" s="1"/>
      <c r="PFS9" s="1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27"/>
      <c r="PGQ9" s="31"/>
      <c r="PGR9" s="4"/>
      <c r="PGS9" s="1"/>
      <c r="PGT9" s="1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27"/>
      <c r="PHR9" s="31"/>
      <c r="PHS9" s="4"/>
      <c r="PHT9" s="1"/>
      <c r="PHU9" s="1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27"/>
      <c r="PIS9" s="31"/>
      <c r="PIT9" s="4"/>
      <c r="PIU9" s="1"/>
      <c r="PIV9" s="1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27"/>
      <c r="PJT9" s="31"/>
      <c r="PJU9" s="4"/>
      <c r="PJV9" s="1"/>
      <c r="PJW9" s="1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27"/>
      <c r="PKU9" s="31"/>
      <c r="PKV9" s="4"/>
      <c r="PKW9" s="1"/>
      <c r="PKX9" s="1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27"/>
      <c r="PLV9" s="31"/>
      <c r="PLW9" s="4"/>
      <c r="PLX9" s="1"/>
      <c r="PLY9" s="1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27"/>
      <c r="PMW9" s="31"/>
      <c r="PMX9" s="4"/>
      <c r="PMY9" s="1"/>
      <c r="PMZ9" s="1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27"/>
      <c r="PNX9" s="31"/>
      <c r="PNY9" s="4"/>
      <c r="PNZ9" s="1"/>
      <c r="POA9" s="1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27"/>
      <c r="POY9" s="31"/>
      <c r="POZ9" s="4"/>
      <c r="PPA9" s="1"/>
      <c r="PPB9" s="1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27"/>
      <c r="PPZ9" s="31"/>
      <c r="PQA9" s="4"/>
      <c r="PQB9" s="1"/>
      <c r="PQC9" s="1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27"/>
      <c r="PRA9" s="31"/>
      <c r="PRB9" s="4"/>
      <c r="PRC9" s="1"/>
      <c r="PRD9" s="1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27"/>
      <c r="PSB9" s="31"/>
      <c r="PSC9" s="4"/>
      <c r="PSD9" s="1"/>
      <c r="PSE9" s="1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27"/>
      <c r="PTC9" s="31"/>
      <c r="PTD9" s="4"/>
      <c r="PTE9" s="1"/>
      <c r="PTF9" s="1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27"/>
      <c r="PUD9" s="31"/>
      <c r="PUE9" s="4"/>
      <c r="PUF9" s="1"/>
      <c r="PUG9" s="1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27"/>
      <c r="PVE9" s="31"/>
      <c r="PVF9" s="4"/>
      <c r="PVG9" s="1"/>
      <c r="PVH9" s="1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27"/>
      <c r="PWF9" s="31"/>
      <c r="PWG9" s="4"/>
      <c r="PWH9" s="1"/>
      <c r="PWI9" s="1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27"/>
      <c r="PXG9" s="31"/>
      <c r="PXH9" s="4"/>
      <c r="PXI9" s="1"/>
      <c r="PXJ9" s="1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27"/>
      <c r="PYH9" s="31"/>
      <c r="PYI9" s="4"/>
      <c r="PYJ9" s="1"/>
      <c r="PYK9" s="1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27"/>
      <c r="PZI9" s="31"/>
      <c r="PZJ9" s="4"/>
      <c r="PZK9" s="1"/>
      <c r="PZL9" s="1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27"/>
      <c r="QAJ9" s="31"/>
      <c r="QAK9" s="4"/>
      <c r="QAL9" s="1"/>
      <c r="QAM9" s="1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27"/>
      <c r="QBK9" s="31"/>
      <c r="QBL9" s="4"/>
      <c r="QBM9" s="1"/>
      <c r="QBN9" s="1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27"/>
      <c r="QCL9" s="31"/>
      <c r="QCM9" s="4"/>
      <c r="QCN9" s="1"/>
      <c r="QCO9" s="1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27"/>
      <c r="QDM9" s="31"/>
      <c r="QDN9" s="4"/>
      <c r="QDO9" s="1"/>
      <c r="QDP9" s="1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27"/>
      <c r="QEN9" s="31"/>
      <c r="QEO9" s="4"/>
      <c r="QEP9" s="1"/>
      <c r="QEQ9" s="1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27"/>
      <c r="QFO9" s="31"/>
      <c r="QFP9" s="4"/>
      <c r="QFQ9" s="1"/>
      <c r="QFR9" s="1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27"/>
      <c r="QGP9" s="31"/>
      <c r="QGQ9" s="4"/>
      <c r="QGR9" s="1"/>
      <c r="QGS9" s="1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27"/>
      <c r="QHQ9" s="31"/>
      <c r="QHR9" s="4"/>
      <c r="QHS9" s="1"/>
      <c r="QHT9" s="1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27"/>
      <c r="QIR9" s="31"/>
      <c r="QIS9" s="4"/>
      <c r="QIT9" s="1"/>
      <c r="QIU9" s="1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27"/>
      <c r="QJS9" s="31"/>
      <c r="QJT9" s="4"/>
      <c r="QJU9" s="1"/>
      <c r="QJV9" s="1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27"/>
      <c r="QKT9" s="31"/>
      <c r="QKU9" s="4"/>
      <c r="QKV9" s="1"/>
      <c r="QKW9" s="1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27"/>
      <c r="QLU9" s="31"/>
      <c r="QLV9" s="4"/>
      <c r="QLW9" s="1"/>
      <c r="QLX9" s="1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27"/>
      <c r="QMV9" s="31"/>
      <c r="QMW9" s="4"/>
      <c r="QMX9" s="1"/>
      <c r="QMY9" s="1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27"/>
      <c r="QNW9" s="31"/>
      <c r="QNX9" s="4"/>
      <c r="QNY9" s="1"/>
      <c r="QNZ9" s="1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27"/>
      <c r="QOX9" s="31"/>
      <c r="QOY9" s="4"/>
      <c r="QOZ9" s="1"/>
      <c r="QPA9" s="1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27"/>
      <c r="QPY9" s="31"/>
      <c r="QPZ9" s="4"/>
      <c r="QQA9" s="1"/>
      <c r="QQB9" s="1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27"/>
      <c r="QQZ9" s="31"/>
      <c r="QRA9" s="4"/>
      <c r="QRB9" s="1"/>
      <c r="QRC9" s="1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27"/>
      <c r="QSA9" s="31"/>
      <c r="QSB9" s="4"/>
      <c r="QSC9" s="1"/>
      <c r="QSD9" s="1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27"/>
      <c r="QTB9" s="31"/>
      <c r="QTC9" s="4"/>
      <c r="QTD9" s="1"/>
      <c r="QTE9" s="1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27"/>
      <c r="QUC9" s="31"/>
      <c r="QUD9" s="4"/>
      <c r="QUE9" s="1"/>
      <c r="QUF9" s="1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27"/>
      <c r="QVD9" s="31"/>
      <c r="QVE9" s="4"/>
      <c r="QVF9" s="1"/>
      <c r="QVG9" s="1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27"/>
      <c r="QWE9" s="31"/>
      <c r="QWF9" s="4"/>
      <c r="QWG9" s="1"/>
      <c r="QWH9" s="1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27"/>
      <c r="QXF9" s="31"/>
      <c r="QXG9" s="4"/>
      <c r="QXH9" s="1"/>
      <c r="QXI9" s="1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27"/>
      <c r="QYG9" s="31"/>
      <c r="QYH9" s="4"/>
      <c r="QYI9" s="1"/>
      <c r="QYJ9" s="1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27"/>
      <c r="QZH9" s="31"/>
      <c r="QZI9" s="4"/>
      <c r="QZJ9" s="1"/>
      <c r="QZK9" s="1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27"/>
      <c r="RAI9" s="31"/>
      <c r="RAJ9" s="4"/>
      <c r="RAK9" s="1"/>
      <c r="RAL9" s="1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27"/>
      <c r="RBJ9" s="31"/>
      <c r="RBK9" s="4"/>
      <c r="RBL9" s="1"/>
      <c r="RBM9" s="1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27"/>
      <c r="RCK9" s="31"/>
      <c r="RCL9" s="4"/>
      <c r="RCM9" s="1"/>
      <c r="RCN9" s="1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27"/>
      <c r="RDL9" s="31"/>
      <c r="RDM9" s="4"/>
      <c r="RDN9" s="1"/>
      <c r="RDO9" s="1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27"/>
      <c r="REM9" s="31"/>
      <c r="REN9" s="4"/>
      <c r="REO9" s="1"/>
      <c r="REP9" s="1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27"/>
      <c r="RFN9" s="31"/>
      <c r="RFO9" s="4"/>
      <c r="RFP9" s="1"/>
      <c r="RFQ9" s="1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27"/>
      <c r="RGO9" s="31"/>
      <c r="RGP9" s="4"/>
      <c r="RGQ9" s="1"/>
      <c r="RGR9" s="1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27"/>
      <c r="RHP9" s="31"/>
      <c r="RHQ9" s="4"/>
      <c r="RHR9" s="1"/>
      <c r="RHS9" s="1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27"/>
      <c r="RIQ9" s="31"/>
      <c r="RIR9" s="4"/>
      <c r="RIS9" s="1"/>
      <c r="RIT9" s="1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27"/>
      <c r="RJR9" s="31"/>
      <c r="RJS9" s="4"/>
      <c r="RJT9" s="1"/>
      <c r="RJU9" s="1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27"/>
      <c r="RKS9" s="31"/>
      <c r="RKT9" s="4"/>
      <c r="RKU9" s="1"/>
      <c r="RKV9" s="1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27"/>
      <c r="RLT9" s="31"/>
      <c r="RLU9" s="4"/>
      <c r="RLV9" s="1"/>
      <c r="RLW9" s="1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27"/>
      <c r="RMU9" s="31"/>
      <c r="RMV9" s="4"/>
      <c r="RMW9" s="1"/>
      <c r="RMX9" s="1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27"/>
      <c r="RNV9" s="31"/>
      <c r="RNW9" s="4"/>
      <c r="RNX9" s="1"/>
      <c r="RNY9" s="1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27"/>
      <c r="ROW9" s="31"/>
      <c r="ROX9" s="4"/>
      <c r="ROY9" s="1"/>
      <c r="ROZ9" s="1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27"/>
      <c r="RPX9" s="31"/>
      <c r="RPY9" s="4"/>
      <c r="RPZ9" s="1"/>
      <c r="RQA9" s="1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27"/>
      <c r="RQY9" s="31"/>
      <c r="RQZ9" s="4"/>
      <c r="RRA9" s="1"/>
      <c r="RRB9" s="1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27"/>
      <c r="RRZ9" s="31"/>
      <c r="RSA9" s="4"/>
      <c r="RSB9" s="1"/>
      <c r="RSC9" s="1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27"/>
      <c r="RTA9" s="31"/>
      <c r="RTB9" s="4"/>
      <c r="RTC9" s="1"/>
      <c r="RTD9" s="1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27"/>
      <c r="RUB9" s="31"/>
      <c r="RUC9" s="4"/>
      <c r="RUD9" s="1"/>
      <c r="RUE9" s="1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27"/>
      <c r="RVC9" s="31"/>
      <c r="RVD9" s="4"/>
      <c r="RVE9" s="1"/>
      <c r="RVF9" s="1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27"/>
      <c r="RWD9" s="31"/>
      <c r="RWE9" s="4"/>
      <c r="RWF9" s="1"/>
      <c r="RWG9" s="1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27"/>
      <c r="RXE9" s="31"/>
      <c r="RXF9" s="4"/>
      <c r="RXG9" s="1"/>
      <c r="RXH9" s="1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27"/>
      <c r="RYF9" s="31"/>
      <c r="RYG9" s="4"/>
      <c r="RYH9" s="1"/>
      <c r="RYI9" s="1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27"/>
      <c r="RZG9" s="31"/>
      <c r="RZH9" s="4"/>
      <c r="RZI9" s="1"/>
      <c r="RZJ9" s="1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27"/>
      <c r="SAH9" s="31"/>
      <c r="SAI9" s="4"/>
      <c r="SAJ9" s="1"/>
      <c r="SAK9" s="1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27"/>
      <c r="SBI9" s="31"/>
      <c r="SBJ9" s="4"/>
      <c r="SBK9" s="1"/>
      <c r="SBL9" s="1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27"/>
      <c r="SCJ9" s="31"/>
      <c r="SCK9" s="4"/>
      <c r="SCL9" s="1"/>
      <c r="SCM9" s="1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27"/>
      <c r="SDK9" s="31"/>
      <c r="SDL9" s="4"/>
      <c r="SDM9" s="1"/>
      <c r="SDN9" s="1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27"/>
      <c r="SEL9" s="31"/>
      <c r="SEM9" s="4"/>
      <c r="SEN9" s="1"/>
      <c r="SEO9" s="1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27"/>
      <c r="SFM9" s="31"/>
      <c r="SFN9" s="4"/>
      <c r="SFO9" s="1"/>
      <c r="SFP9" s="1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27"/>
      <c r="SGN9" s="31"/>
      <c r="SGO9" s="4"/>
      <c r="SGP9" s="1"/>
      <c r="SGQ9" s="1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27"/>
      <c r="SHO9" s="31"/>
      <c r="SHP9" s="4"/>
      <c r="SHQ9" s="1"/>
      <c r="SHR9" s="1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27"/>
      <c r="SIP9" s="31"/>
      <c r="SIQ9" s="4"/>
      <c r="SIR9" s="1"/>
      <c r="SIS9" s="1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27"/>
      <c r="SJQ9" s="31"/>
      <c r="SJR9" s="4"/>
      <c r="SJS9" s="1"/>
      <c r="SJT9" s="1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27"/>
      <c r="SKR9" s="31"/>
      <c r="SKS9" s="4"/>
      <c r="SKT9" s="1"/>
      <c r="SKU9" s="1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27"/>
      <c r="SLS9" s="31"/>
      <c r="SLT9" s="4"/>
      <c r="SLU9" s="1"/>
      <c r="SLV9" s="1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27"/>
      <c r="SMT9" s="31"/>
      <c r="SMU9" s="4"/>
      <c r="SMV9" s="1"/>
      <c r="SMW9" s="1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27"/>
      <c r="SNU9" s="31"/>
      <c r="SNV9" s="4"/>
      <c r="SNW9" s="1"/>
      <c r="SNX9" s="1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27"/>
      <c r="SOV9" s="31"/>
      <c r="SOW9" s="4"/>
      <c r="SOX9" s="1"/>
      <c r="SOY9" s="1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27"/>
      <c r="SPW9" s="31"/>
      <c r="SPX9" s="4"/>
      <c r="SPY9" s="1"/>
      <c r="SPZ9" s="1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27"/>
      <c r="SQX9" s="31"/>
      <c r="SQY9" s="4"/>
      <c r="SQZ9" s="1"/>
      <c r="SRA9" s="1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27"/>
      <c r="SRY9" s="31"/>
      <c r="SRZ9" s="4"/>
      <c r="SSA9" s="1"/>
      <c r="SSB9" s="1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27"/>
      <c r="SSZ9" s="31"/>
      <c r="STA9" s="4"/>
      <c r="STB9" s="1"/>
      <c r="STC9" s="1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27"/>
      <c r="SUA9" s="31"/>
      <c r="SUB9" s="4"/>
      <c r="SUC9" s="1"/>
      <c r="SUD9" s="1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27"/>
      <c r="SVB9" s="31"/>
      <c r="SVC9" s="4"/>
      <c r="SVD9" s="1"/>
      <c r="SVE9" s="1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27"/>
      <c r="SWC9" s="31"/>
      <c r="SWD9" s="4"/>
      <c r="SWE9" s="1"/>
      <c r="SWF9" s="1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27"/>
      <c r="SXD9" s="31"/>
      <c r="SXE9" s="4"/>
      <c r="SXF9" s="1"/>
      <c r="SXG9" s="1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27"/>
      <c r="SYE9" s="31"/>
      <c r="SYF9" s="4"/>
      <c r="SYG9" s="1"/>
      <c r="SYH9" s="1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27"/>
      <c r="SZF9" s="31"/>
      <c r="SZG9" s="4"/>
      <c r="SZH9" s="1"/>
      <c r="SZI9" s="1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27"/>
      <c r="TAG9" s="31"/>
      <c r="TAH9" s="4"/>
      <c r="TAI9" s="1"/>
      <c r="TAJ9" s="1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27"/>
      <c r="TBH9" s="31"/>
      <c r="TBI9" s="4"/>
      <c r="TBJ9" s="1"/>
      <c r="TBK9" s="1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27"/>
      <c r="TCI9" s="31"/>
      <c r="TCJ9" s="4"/>
      <c r="TCK9" s="1"/>
      <c r="TCL9" s="1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27"/>
      <c r="TDJ9" s="31"/>
      <c r="TDK9" s="4"/>
      <c r="TDL9" s="1"/>
      <c r="TDM9" s="1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27"/>
      <c r="TEK9" s="31"/>
      <c r="TEL9" s="4"/>
      <c r="TEM9" s="1"/>
      <c r="TEN9" s="1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27"/>
      <c r="TFL9" s="31"/>
      <c r="TFM9" s="4"/>
      <c r="TFN9" s="1"/>
      <c r="TFO9" s="1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27"/>
      <c r="TGM9" s="31"/>
      <c r="TGN9" s="4"/>
      <c r="TGO9" s="1"/>
      <c r="TGP9" s="1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27"/>
      <c r="THN9" s="31"/>
      <c r="THO9" s="4"/>
      <c r="THP9" s="1"/>
      <c r="THQ9" s="1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27"/>
      <c r="TIO9" s="31"/>
      <c r="TIP9" s="4"/>
      <c r="TIQ9" s="1"/>
      <c r="TIR9" s="1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27"/>
      <c r="TJP9" s="31"/>
      <c r="TJQ9" s="4"/>
      <c r="TJR9" s="1"/>
      <c r="TJS9" s="1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27"/>
      <c r="TKQ9" s="31"/>
      <c r="TKR9" s="4"/>
      <c r="TKS9" s="1"/>
      <c r="TKT9" s="1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27"/>
      <c r="TLR9" s="31"/>
      <c r="TLS9" s="4"/>
      <c r="TLT9" s="1"/>
      <c r="TLU9" s="1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27"/>
      <c r="TMS9" s="31"/>
      <c r="TMT9" s="4"/>
      <c r="TMU9" s="1"/>
      <c r="TMV9" s="1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27"/>
      <c r="TNT9" s="31"/>
      <c r="TNU9" s="4"/>
      <c r="TNV9" s="1"/>
      <c r="TNW9" s="1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27"/>
      <c r="TOU9" s="31"/>
      <c r="TOV9" s="4"/>
      <c r="TOW9" s="1"/>
      <c r="TOX9" s="1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27"/>
      <c r="TPV9" s="31"/>
      <c r="TPW9" s="4"/>
      <c r="TPX9" s="1"/>
      <c r="TPY9" s="1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27"/>
      <c r="TQW9" s="31"/>
      <c r="TQX9" s="4"/>
      <c r="TQY9" s="1"/>
      <c r="TQZ9" s="1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27"/>
      <c r="TRX9" s="31"/>
      <c r="TRY9" s="4"/>
      <c r="TRZ9" s="1"/>
      <c r="TSA9" s="1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27"/>
      <c r="TSY9" s="31"/>
      <c r="TSZ9" s="4"/>
      <c r="TTA9" s="1"/>
      <c r="TTB9" s="1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27"/>
      <c r="TTZ9" s="31"/>
      <c r="TUA9" s="4"/>
      <c r="TUB9" s="1"/>
      <c r="TUC9" s="1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27"/>
      <c r="TVA9" s="31"/>
      <c r="TVB9" s="4"/>
      <c r="TVC9" s="1"/>
      <c r="TVD9" s="1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27"/>
      <c r="TWB9" s="31"/>
      <c r="TWC9" s="4"/>
      <c r="TWD9" s="1"/>
      <c r="TWE9" s="1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27"/>
      <c r="TXC9" s="31"/>
      <c r="TXD9" s="4"/>
      <c r="TXE9" s="1"/>
      <c r="TXF9" s="1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27"/>
      <c r="TYD9" s="31"/>
      <c r="TYE9" s="4"/>
      <c r="TYF9" s="1"/>
      <c r="TYG9" s="1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27"/>
      <c r="TZE9" s="31"/>
      <c r="TZF9" s="4"/>
      <c r="TZG9" s="1"/>
      <c r="TZH9" s="1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27"/>
      <c r="UAF9" s="31"/>
      <c r="UAG9" s="4"/>
      <c r="UAH9" s="1"/>
      <c r="UAI9" s="1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27"/>
      <c r="UBG9" s="31"/>
      <c r="UBH9" s="4"/>
      <c r="UBI9" s="1"/>
      <c r="UBJ9" s="1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27"/>
      <c r="UCH9" s="31"/>
      <c r="UCI9" s="4"/>
      <c r="UCJ9" s="1"/>
      <c r="UCK9" s="1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27"/>
      <c r="UDI9" s="31"/>
      <c r="UDJ9" s="4"/>
      <c r="UDK9" s="1"/>
      <c r="UDL9" s="1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27"/>
      <c r="UEJ9" s="31"/>
      <c r="UEK9" s="4"/>
      <c r="UEL9" s="1"/>
      <c r="UEM9" s="1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27"/>
      <c r="UFK9" s="31"/>
      <c r="UFL9" s="4"/>
      <c r="UFM9" s="1"/>
      <c r="UFN9" s="1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27"/>
      <c r="UGL9" s="31"/>
      <c r="UGM9" s="4"/>
      <c r="UGN9" s="1"/>
      <c r="UGO9" s="1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27"/>
      <c r="UHM9" s="31"/>
      <c r="UHN9" s="4"/>
      <c r="UHO9" s="1"/>
      <c r="UHP9" s="1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27"/>
      <c r="UIN9" s="31"/>
      <c r="UIO9" s="4"/>
      <c r="UIP9" s="1"/>
      <c r="UIQ9" s="1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27"/>
      <c r="UJO9" s="31"/>
      <c r="UJP9" s="4"/>
      <c r="UJQ9" s="1"/>
      <c r="UJR9" s="1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27"/>
      <c r="UKP9" s="31"/>
      <c r="UKQ9" s="4"/>
      <c r="UKR9" s="1"/>
      <c r="UKS9" s="1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27"/>
      <c r="ULQ9" s="31"/>
      <c r="ULR9" s="4"/>
      <c r="ULS9" s="1"/>
      <c r="ULT9" s="1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27"/>
      <c r="UMR9" s="31"/>
      <c r="UMS9" s="4"/>
      <c r="UMT9" s="1"/>
      <c r="UMU9" s="1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27"/>
      <c r="UNS9" s="31"/>
      <c r="UNT9" s="4"/>
      <c r="UNU9" s="1"/>
      <c r="UNV9" s="1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27"/>
      <c r="UOT9" s="31"/>
      <c r="UOU9" s="4"/>
      <c r="UOV9" s="1"/>
      <c r="UOW9" s="1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27"/>
      <c r="UPU9" s="31"/>
      <c r="UPV9" s="4"/>
      <c r="UPW9" s="1"/>
      <c r="UPX9" s="1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27"/>
      <c r="UQV9" s="31"/>
      <c r="UQW9" s="4"/>
      <c r="UQX9" s="1"/>
      <c r="UQY9" s="1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27"/>
      <c r="URW9" s="31"/>
      <c r="URX9" s="4"/>
      <c r="URY9" s="1"/>
      <c r="URZ9" s="1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27"/>
      <c r="USX9" s="31"/>
      <c r="USY9" s="4"/>
      <c r="USZ9" s="1"/>
      <c r="UTA9" s="1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27"/>
      <c r="UTY9" s="31"/>
      <c r="UTZ9" s="4"/>
      <c r="UUA9" s="1"/>
      <c r="UUB9" s="1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27"/>
      <c r="UUZ9" s="31"/>
      <c r="UVA9" s="4"/>
      <c r="UVB9" s="1"/>
      <c r="UVC9" s="1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27"/>
      <c r="UWA9" s="31"/>
      <c r="UWB9" s="4"/>
      <c r="UWC9" s="1"/>
      <c r="UWD9" s="1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27"/>
      <c r="UXB9" s="31"/>
      <c r="UXC9" s="4"/>
      <c r="UXD9" s="1"/>
      <c r="UXE9" s="1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27"/>
      <c r="UYC9" s="31"/>
      <c r="UYD9" s="4"/>
      <c r="UYE9" s="1"/>
      <c r="UYF9" s="1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27"/>
      <c r="UZD9" s="31"/>
      <c r="UZE9" s="4"/>
      <c r="UZF9" s="1"/>
      <c r="UZG9" s="1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27"/>
      <c r="VAE9" s="31"/>
      <c r="VAF9" s="4"/>
      <c r="VAG9" s="1"/>
      <c r="VAH9" s="1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27"/>
      <c r="VBF9" s="31"/>
      <c r="VBG9" s="4"/>
      <c r="VBH9" s="1"/>
      <c r="VBI9" s="1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27"/>
      <c r="VCG9" s="31"/>
      <c r="VCH9" s="4"/>
      <c r="VCI9" s="1"/>
      <c r="VCJ9" s="1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27"/>
      <c r="VDH9" s="31"/>
      <c r="VDI9" s="4"/>
      <c r="VDJ9" s="1"/>
      <c r="VDK9" s="1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27"/>
      <c r="VEI9" s="31"/>
      <c r="VEJ9" s="4"/>
      <c r="VEK9" s="1"/>
      <c r="VEL9" s="1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27"/>
      <c r="VFJ9" s="31"/>
      <c r="VFK9" s="4"/>
      <c r="VFL9" s="1"/>
      <c r="VFM9" s="1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27"/>
      <c r="VGK9" s="31"/>
      <c r="VGL9" s="4"/>
      <c r="VGM9" s="1"/>
      <c r="VGN9" s="1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27"/>
      <c r="VHL9" s="31"/>
      <c r="VHM9" s="4"/>
      <c r="VHN9" s="1"/>
      <c r="VHO9" s="1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27"/>
      <c r="VIM9" s="31"/>
      <c r="VIN9" s="4"/>
      <c r="VIO9" s="1"/>
      <c r="VIP9" s="1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27"/>
      <c r="VJN9" s="31"/>
      <c r="VJO9" s="4"/>
      <c r="VJP9" s="1"/>
      <c r="VJQ9" s="1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27"/>
      <c r="VKO9" s="31"/>
      <c r="VKP9" s="4"/>
      <c r="VKQ9" s="1"/>
      <c r="VKR9" s="1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27"/>
      <c r="VLP9" s="31"/>
      <c r="VLQ9" s="4"/>
      <c r="VLR9" s="1"/>
      <c r="VLS9" s="1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27"/>
      <c r="VMQ9" s="31"/>
      <c r="VMR9" s="4"/>
      <c r="VMS9" s="1"/>
      <c r="VMT9" s="1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27"/>
      <c r="VNR9" s="31"/>
      <c r="VNS9" s="4"/>
      <c r="VNT9" s="1"/>
      <c r="VNU9" s="1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27"/>
      <c r="VOS9" s="31"/>
      <c r="VOT9" s="4"/>
      <c r="VOU9" s="1"/>
      <c r="VOV9" s="1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27"/>
      <c r="VPT9" s="31"/>
      <c r="VPU9" s="4"/>
      <c r="VPV9" s="1"/>
      <c r="VPW9" s="1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27"/>
      <c r="VQU9" s="31"/>
      <c r="VQV9" s="4"/>
      <c r="VQW9" s="1"/>
      <c r="VQX9" s="1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27"/>
      <c r="VRV9" s="31"/>
      <c r="VRW9" s="4"/>
      <c r="VRX9" s="1"/>
      <c r="VRY9" s="1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27"/>
      <c r="VSW9" s="31"/>
      <c r="VSX9" s="4"/>
      <c r="VSY9" s="1"/>
      <c r="VSZ9" s="1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27"/>
      <c r="VTX9" s="31"/>
      <c r="VTY9" s="4"/>
      <c r="VTZ9" s="1"/>
      <c r="VUA9" s="1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27"/>
      <c r="VUY9" s="31"/>
      <c r="VUZ9" s="4"/>
      <c r="VVA9" s="1"/>
      <c r="VVB9" s="1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27"/>
      <c r="VVZ9" s="31"/>
      <c r="VWA9" s="4"/>
      <c r="VWB9" s="1"/>
      <c r="VWC9" s="1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27"/>
      <c r="VXA9" s="31"/>
      <c r="VXB9" s="4"/>
      <c r="VXC9" s="1"/>
      <c r="VXD9" s="1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27"/>
      <c r="VYB9" s="31"/>
      <c r="VYC9" s="4"/>
      <c r="VYD9" s="1"/>
      <c r="VYE9" s="1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27"/>
      <c r="VZC9" s="31"/>
      <c r="VZD9" s="4"/>
      <c r="VZE9" s="1"/>
      <c r="VZF9" s="1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27"/>
      <c r="WAD9" s="31"/>
      <c r="WAE9" s="4"/>
      <c r="WAF9" s="1"/>
      <c r="WAG9" s="1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27"/>
      <c r="WBE9" s="31"/>
      <c r="WBF9" s="4"/>
      <c r="WBG9" s="1"/>
      <c r="WBH9" s="1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27"/>
      <c r="WCF9" s="31"/>
      <c r="WCG9" s="4"/>
      <c r="WCH9" s="1"/>
      <c r="WCI9" s="1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27"/>
      <c r="WDG9" s="31"/>
      <c r="WDH9" s="4"/>
      <c r="WDI9" s="1"/>
      <c r="WDJ9" s="1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27"/>
      <c r="WEH9" s="31"/>
      <c r="WEI9" s="4"/>
      <c r="WEJ9" s="1"/>
      <c r="WEK9" s="1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27"/>
      <c r="WFI9" s="31"/>
      <c r="WFJ9" s="4"/>
      <c r="WFK9" s="1"/>
      <c r="WFL9" s="1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27"/>
      <c r="WGJ9" s="31"/>
      <c r="WGK9" s="4"/>
      <c r="WGL9" s="1"/>
      <c r="WGM9" s="1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27"/>
      <c r="WHK9" s="31"/>
      <c r="WHL9" s="4"/>
      <c r="WHM9" s="1"/>
      <c r="WHN9" s="1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27"/>
      <c r="WIL9" s="31"/>
      <c r="WIM9" s="4"/>
      <c r="WIN9" s="1"/>
      <c r="WIO9" s="1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27"/>
      <c r="WJM9" s="31"/>
      <c r="WJN9" s="4"/>
      <c r="WJO9" s="1"/>
      <c r="WJP9" s="1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27"/>
      <c r="WKN9" s="31"/>
      <c r="WKO9" s="4"/>
      <c r="WKP9" s="1"/>
      <c r="WKQ9" s="1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27"/>
      <c r="WLO9" s="31"/>
      <c r="WLP9" s="4"/>
      <c r="WLQ9" s="1"/>
      <c r="WLR9" s="1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27"/>
      <c r="WMP9" s="31"/>
      <c r="WMQ9" s="4"/>
      <c r="WMR9" s="1"/>
      <c r="WMS9" s="1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27"/>
      <c r="WNQ9" s="31"/>
      <c r="WNR9" s="4"/>
      <c r="WNS9" s="1"/>
      <c r="WNT9" s="1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27"/>
      <c r="WOR9" s="31"/>
      <c r="WOS9" s="4"/>
      <c r="WOT9" s="1"/>
      <c r="WOU9" s="1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27"/>
      <c r="WPS9" s="31"/>
      <c r="WPT9" s="4"/>
      <c r="WPU9" s="1"/>
      <c r="WPV9" s="1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27"/>
      <c r="WQT9" s="31"/>
      <c r="WQU9" s="4"/>
      <c r="WQV9" s="1"/>
      <c r="WQW9" s="1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27"/>
      <c r="WRU9" s="31"/>
      <c r="WRV9" s="4"/>
      <c r="WRW9" s="1"/>
      <c r="WRX9" s="1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27"/>
      <c r="WSV9" s="31"/>
      <c r="WSW9" s="4"/>
      <c r="WSX9" s="1"/>
      <c r="WSY9" s="1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27"/>
      <c r="WTW9" s="31"/>
      <c r="WTX9" s="4"/>
      <c r="WTY9" s="1"/>
      <c r="WTZ9" s="1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27"/>
      <c r="WUX9" s="31"/>
      <c r="WUY9" s="4"/>
      <c r="WUZ9" s="1"/>
      <c r="WVA9" s="1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27"/>
      <c r="WVY9" s="31"/>
      <c r="WVZ9" s="4"/>
      <c r="WWA9" s="1"/>
      <c r="WWB9" s="1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27"/>
      <c r="WWZ9" s="31"/>
      <c r="WXA9" s="4"/>
      <c r="WXB9" s="1"/>
      <c r="WXC9" s="1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27"/>
      <c r="WYA9" s="31"/>
      <c r="WYB9" s="4"/>
      <c r="WYC9" s="1"/>
      <c r="WYD9" s="1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27"/>
      <c r="WZB9" s="31"/>
      <c r="WZC9" s="4"/>
      <c r="WZD9" s="1"/>
      <c r="WZE9" s="1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27"/>
      <c r="XAC9" s="31"/>
      <c r="XAD9" s="4"/>
      <c r="XAE9" s="1"/>
      <c r="XAF9" s="1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27"/>
      <c r="XBD9" s="31"/>
      <c r="XBE9" s="4"/>
      <c r="XBF9" s="1"/>
      <c r="XBG9" s="1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27"/>
      <c r="XCE9" s="31"/>
      <c r="XCF9" s="4"/>
      <c r="XCG9" s="1"/>
      <c r="XCH9" s="1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27"/>
      <c r="XDF9" s="31"/>
      <c r="XDG9" s="4"/>
      <c r="XDH9" s="1"/>
      <c r="XDI9" s="1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27"/>
      <c r="XEG9" s="31"/>
      <c r="XEH9" s="4"/>
      <c r="XEI9" s="1"/>
      <c r="XEJ9" s="1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</row>
    <row r="10" spans="1:16376" ht="15.75" x14ac:dyDescent="0.25">
      <c r="A10" s="2"/>
      <c r="B10" s="31"/>
      <c r="C10" s="4"/>
      <c r="D10" s="1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82"/>
      <c r="V10" s="7"/>
      <c r="W10" s="7"/>
      <c r="X10" s="7"/>
      <c r="Y10" s="27"/>
      <c r="Z10" s="31"/>
      <c r="AA10" s="4"/>
      <c r="AB10" s="1"/>
      <c r="AC10" s="1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27"/>
      <c r="BA10" s="31"/>
      <c r="BB10" s="4"/>
      <c r="BC10" s="1"/>
      <c r="BD10" s="1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27"/>
      <c r="CB10" s="31"/>
      <c r="CC10" s="4"/>
      <c r="CD10" s="1"/>
      <c r="CE10" s="1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27"/>
      <c r="DC10" s="31"/>
      <c r="DD10" s="4"/>
      <c r="DE10" s="1"/>
      <c r="DF10" s="1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27"/>
      <c r="ED10" s="31"/>
      <c r="EE10" s="4"/>
      <c r="EF10" s="1"/>
      <c r="EG10" s="1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27"/>
      <c r="FE10" s="31"/>
      <c r="FF10" s="4"/>
      <c r="FG10" s="1"/>
      <c r="FH10" s="1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27"/>
      <c r="GF10" s="31"/>
      <c r="GG10" s="4"/>
      <c r="GH10" s="1"/>
      <c r="GI10" s="1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27"/>
      <c r="HG10" s="31"/>
      <c r="HH10" s="4"/>
      <c r="HI10" s="1"/>
      <c r="HJ10" s="1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27"/>
      <c r="IH10" s="31"/>
      <c r="II10" s="4"/>
      <c r="IJ10" s="1"/>
      <c r="IK10" s="1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27"/>
      <c r="JI10" s="31"/>
      <c r="JJ10" s="4"/>
      <c r="JK10" s="1"/>
      <c r="JL10" s="1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27"/>
      <c r="KJ10" s="31"/>
      <c r="KK10" s="4"/>
      <c r="KL10" s="1"/>
      <c r="KM10" s="1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27"/>
      <c r="LK10" s="31"/>
      <c r="LL10" s="4"/>
      <c r="LM10" s="1"/>
      <c r="LN10" s="1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27"/>
      <c r="ML10" s="31"/>
      <c r="MM10" s="4"/>
      <c r="MN10" s="1"/>
      <c r="MO10" s="1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27"/>
      <c r="NM10" s="31"/>
      <c r="NN10" s="4"/>
      <c r="NO10" s="1"/>
      <c r="NP10" s="1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27"/>
      <c r="ON10" s="31"/>
      <c r="OO10" s="4"/>
      <c r="OP10" s="1"/>
      <c r="OQ10" s="1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27"/>
      <c r="PO10" s="31"/>
      <c r="PP10" s="4"/>
      <c r="PQ10" s="1"/>
      <c r="PR10" s="1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27"/>
      <c r="QP10" s="31"/>
      <c r="QQ10" s="4"/>
      <c r="QR10" s="1"/>
      <c r="QS10" s="1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27"/>
      <c r="RQ10" s="31"/>
      <c r="RR10" s="4"/>
      <c r="RS10" s="1"/>
      <c r="RT10" s="1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27"/>
      <c r="SR10" s="31"/>
      <c r="SS10" s="4"/>
      <c r="ST10" s="1"/>
      <c r="SU10" s="1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27"/>
      <c r="TS10" s="31"/>
      <c r="TT10" s="4"/>
      <c r="TU10" s="1"/>
      <c r="TV10" s="1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27"/>
      <c r="UT10" s="31"/>
      <c r="UU10" s="4"/>
      <c r="UV10" s="1"/>
      <c r="UW10" s="1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27"/>
      <c r="VU10" s="31"/>
      <c r="VV10" s="4"/>
      <c r="VW10" s="1"/>
      <c r="VX10" s="1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27"/>
      <c r="WV10" s="31"/>
      <c r="WW10" s="4"/>
      <c r="WX10" s="1"/>
      <c r="WY10" s="1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27"/>
      <c r="XW10" s="31"/>
      <c r="XX10" s="4"/>
      <c r="XY10" s="1"/>
      <c r="XZ10" s="1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27"/>
      <c r="YX10" s="31"/>
      <c r="YY10" s="4"/>
      <c r="YZ10" s="1"/>
      <c r="ZA10" s="1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27"/>
      <c r="ZY10" s="31"/>
      <c r="ZZ10" s="4"/>
      <c r="AAA10" s="1"/>
      <c r="AAB10" s="1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27"/>
      <c r="AAZ10" s="31"/>
      <c r="ABA10" s="4"/>
      <c r="ABB10" s="1"/>
      <c r="ABC10" s="1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27"/>
      <c r="ACA10" s="31"/>
      <c r="ACB10" s="4"/>
      <c r="ACC10" s="1"/>
      <c r="ACD10" s="1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27"/>
      <c r="ADB10" s="31"/>
      <c r="ADC10" s="4"/>
      <c r="ADD10" s="1"/>
      <c r="ADE10" s="1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27"/>
      <c r="AEC10" s="31"/>
      <c r="AED10" s="4"/>
      <c r="AEE10" s="1"/>
      <c r="AEF10" s="1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27"/>
      <c r="AFD10" s="31"/>
      <c r="AFE10" s="4"/>
      <c r="AFF10" s="1"/>
      <c r="AFG10" s="1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27"/>
      <c r="AGE10" s="31"/>
      <c r="AGF10" s="4"/>
      <c r="AGG10" s="1"/>
      <c r="AGH10" s="1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27"/>
      <c r="AHF10" s="31"/>
      <c r="AHG10" s="4"/>
      <c r="AHH10" s="1"/>
      <c r="AHI10" s="1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27"/>
      <c r="AIG10" s="31"/>
      <c r="AIH10" s="4"/>
      <c r="AII10" s="1"/>
      <c r="AIJ10" s="1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27"/>
      <c r="AJH10" s="31"/>
      <c r="AJI10" s="4"/>
      <c r="AJJ10" s="1"/>
      <c r="AJK10" s="1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27"/>
      <c r="AKI10" s="31"/>
      <c r="AKJ10" s="4"/>
      <c r="AKK10" s="1"/>
      <c r="AKL10" s="1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27"/>
      <c r="ALJ10" s="31"/>
      <c r="ALK10" s="4"/>
      <c r="ALL10" s="1"/>
      <c r="ALM10" s="1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27"/>
      <c r="AMK10" s="31"/>
      <c r="AML10" s="4"/>
      <c r="AMM10" s="1"/>
      <c r="AMN10" s="1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27"/>
      <c r="ANL10" s="31"/>
      <c r="ANM10" s="4"/>
      <c r="ANN10" s="1"/>
      <c r="ANO10" s="1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27"/>
      <c r="AOM10" s="31"/>
      <c r="AON10" s="4"/>
      <c r="AOO10" s="1"/>
      <c r="AOP10" s="1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27"/>
      <c r="APN10" s="31"/>
      <c r="APO10" s="4"/>
      <c r="APP10" s="1"/>
      <c r="APQ10" s="1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27"/>
      <c r="AQO10" s="31"/>
      <c r="AQP10" s="4"/>
      <c r="AQQ10" s="1"/>
      <c r="AQR10" s="1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27"/>
      <c r="ARP10" s="31"/>
      <c r="ARQ10" s="4"/>
      <c r="ARR10" s="1"/>
      <c r="ARS10" s="1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27"/>
      <c r="ASQ10" s="31"/>
      <c r="ASR10" s="4"/>
      <c r="ASS10" s="1"/>
      <c r="AST10" s="1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27"/>
      <c r="ATR10" s="31"/>
      <c r="ATS10" s="4"/>
      <c r="ATT10" s="1"/>
      <c r="ATU10" s="1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27"/>
      <c r="AUS10" s="31"/>
      <c r="AUT10" s="4"/>
      <c r="AUU10" s="1"/>
      <c r="AUV10" s="1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27"/>
      <c r="AVT10" s="31"/>
      <c r="AVU10" s="4"/>
      <c r="AVV10" s="1"/>
      <c r="AVW10" s="1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27"/>
      <c r="AWU10" s="31"/>
      <c r="AWV10" s="4"/>
      <c r="AWW10" s="1"/>
      <c r="AWX10" s="1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27"/>
      <c r="AXV10" s="31"/>
      <c r="AXW10" s="4"/>
      <c r="AXX10" s="1"/>
      <c r="AXY10" s="1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27"/>
      <c r="AYW10" s="31"/>
      <c r="AYX10" s="4"/>
      <c r="AYY10" s="1"/>
      <c r="AYZ10" s="1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27"/>
      <c r="AZX10" s="31"/>
      <c r="AZY10" s="4"/>
      <c r="AZZ10" s="1"/>
      <c r="BAA10" s="1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27"/>
      <c r="BAY10" s="31"/>
      <c r="BAZ10" s="4"/>
      <c r="BBA10" s="1"/>
      <c r="BBB10" s="1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27"/>
      <c r="BBZ10" s="31"/>
      <c r="BCA10" s="4"/>
      <c r="BCB10" s="1"/>
      <c r="BCC10" s="1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27"/>
      <c r="BDA10" s="31"/>
      <c r="BDB10" s="4"/>
      <c r="BDC10" s="1"/>
      <c r="BDD10" s="1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27"/>
      <c r="BEB10" s="31"/>
      <c r="BEC10" s="4"/>
      <c r="BED10" s="1"/>
      <c r="BEE10" s="1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27"/>
      <c r="BFC10" s="31"/>
      <c r="BFD10" s="4"/>
      <c r="BFE10" s="1"/>
      <c r="BFF10" s="1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27"/>
      <c r="BGD10" s="31"/>
      <c r="BGE10" s="4"/>
      <c r="BGF10" s="1"/>
      <c r="BGG10" s="1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27"/>
      <c r="BHE10" s="31"/>
      <c r="BHF10" s="4"/>
      <c r="BHG10" s="1"/>
      <c r="BHH10" s="1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27"/>
      <c r="BIF10" s="31"/>
      <c r="BIG10" s="4"/>
      <c r="BIH10" s="1"/>
      <c r="BII10" s="1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27"/>
      <c r="BJG10" s="31"/>
      <c r="BJH10" s="4"/>
      <c r="BJI10" s="1"/>
      <c r="BJJ10" s="1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27"/>
      <c r="BKH10" s="31"/>
      <c r="BKI10" s="4"/>
      <c r="BKJ10" s="1"/>
      <c r="BKK10" s="1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27"/>
      <c r="BLI10" s="31"/>
      <c r="BLJ10" s="4"/>
      <c r="BLK10" s="1"/>
      <c r="BLL10" s="1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27"/>
      <c r="BMJ10" s="31"/>
      <c r="BMK10" s="4"/>
      <c r="BML10" s="1"/>
      <c r="BMM10" s="1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27"/>
      <c r="BNK10" s="31"/>
      <c r="BNL10" s="4"/>
      <c r="BNM10" s="1"/>
      <c r="BNN10" s="1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27"/>
      <c r="BOL10" s="31"/>
      <c r="BOM10" s="4"/>
      <c r="BON10" s="1"/>
      <c r="BOO10" s="1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27"/>
      <c r="BPM10" s="31"/>
      <c r="BPN10" s="4"/>
      <c r="BPO10" s="1"/>
      <c r="BPP10" s="1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27"/>
      <c r="BQN10" s="31"/>
      <c r="BQO10" s="4"/>
      <c r="BQP10" s="1"/>
      <c r="BQQ10" s="1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27"/>
      <c r="BRO10" s="31"/>
      <c r="BRP10" s="4"/>
      <c r="BRQ10" s="1"/>
      <c r="BRR10" s="1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27"/>
      <c r="BSP10" s="31"/>
      <c r="BSQ10" s="4"/>
      <c r="BSR10" s="1"/>
      <c r="BSS10" s="1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27"/>
      <c r="BTQ10" s="31"/>
      <c r="BTR10" s="4"/>
      <c r="BTS10" s="1"/>
      <c r="BTT10" s="1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27"/>
      <c r="BUR10" s="31"/>
      <c r="BUS10" s="4"/>
      <c r="BUT10" s="1"/>
      <c r="BUU10" s="1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27"/>
      <c r="BVS10" s="31"/>
      <c r="BVT10" s="4"/>
      <c r="BVU10" s="1"/>
      <c r="BVV10" s="1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27"/>
      <c r="BWT10" s="31"/>
      <c r="BWU10" s="4"/>
      <c r="BWV10" s="1"/>
      <c r="BWW10" s="1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27"/>
      <c r="BXU10" s="31"/>
      <c r="BXV10" s="4"/>
      <c r="BXW10" s="1"/>
      <c r="BXX10" s="1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27"/>
      <c r="BYV10" s="31"/>
      <c r="BYW10" s="4"/>
      <c r="BYX10" s="1"/>
      <c r="BYY10" s="1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27"/>
      <c r="BZW10" s="31"/>
      <c r="BZX10" s="4"/>
      <c r="BZY10" s="1"/>
      <c r="BZZ10" s="1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27"/>
      <c r="CAX10" s="31"/>
      <c r="CAY10" s="4"/>
      <c r="CAZ10" s="1"/>
      <c r="CBA10" s="1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27"/>
      <c r="CBY10" s="31"/>
      <c r="CBZ10" s="4"/>
      <c r="CCA10" s="1"/>
      <c r="CCB10" s="1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27"/>
      <c r="CCZ10" s="31"/>
      <c r="CDA10" s="4"/>
      <c r="CDB10" s="1"/>
      <c r="CDC10" s="1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27"/>
      <c r="CEA10" s="31"/>
      <c r="CEB10" s="4"/>
      <c r="CEC10" s="1"/>
      <c r="CED10" s="1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27"/>
      <c r="CFB10" s="31"/>
      <c r="CFC10" s="4"/>
      <c r="CFD10" s="1"/>
      <c r="CFE10" s="1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27"/>
      <c r="CGC10" s="31"/>
      <c r="CGD10" s="4"/>
      <c r="CGE10" s="1"/>
      <c r="CGF10" s="1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27"/>
      <c r="CHD10" s="31"/>
      <c r="CHE10" s="4"/>
      <c r="CHF10" s="1"/>
      <c r="CHG10" s="1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27"/>
      <c r="CIE10" s="31"/>
      <c r="CIF10" s="4"/>
      <c r="CIG10" s="1"/>
      <c r="CIH10" s="1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27"/>
      <c r="CJF10" s="31"/>
      <c r="CJG10" s="4"/>
      <c r="CJH10" s="1"/>
      <c r="CJI10" s="1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27"/>
      <c r="CKG10" s="31"/>
      <c r="CKH10" s="4"/>
      <c r="CKI10" s="1"/>
      <c r="CKJ10" s="1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27"/>
      <c r="CLH10" s="31"/>
      <c r="CLI10" s="4"/>
      <c r="CLJ10" s="1"/>
      <c r="CLK10" s="1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27"/>
      <c r="CMI10" s="31"/>
      <c r="CMJ10" s="4"/>
      <c r="CMK10" s="1"/>
      <c r="CML10" s="1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27"/>
      <c r="CNJ10" s="31"/>
      <c r="CNK10" s="4"/>
      <c r="CNL10" s="1"/>
      <c r="CNM10" s="1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27"/>
      <c r="COK10" s="31"/>
      <c r="COL10" s="4"/>
      <c r="COM10" s="1"/>
      <c r="CON10" s="1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27"/>
      <c r="CPL10" s="31"/>
      <c r="CPM10" s="4"/>
      <c r="CPN10" s="1"/>
      <c r="CPO10" s="1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27"/>
      <c r="CQM10" s="31"/>
      <c r="CQN10" s="4"/>
      <c r="CQO10" s="1"/>
      <c r="CQP10" s="1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27"/>
      <c r="CRN10" s="31"/>
      <c r="CRO10" s="4"/>
      <c r="CRP10" s="1"/>
      <c r="CRQ10" s="1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27"/>
      <c r="CSO10" s="31"/>
      <c r="CSP10" s="4"/>
      <c r="CSQ10" s="1"/>
      <c r="CSR10" s="1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27"/>
      <c r="CTP10" s="31"/>
      <c r="CTQ10" s="4"/>
      <c r="CTR10" s="1"/>
      <c r="CTS10" s="1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27"/>
      <c r="CUQ10" s="31"/>
      <c r="CUR10" s="4"/>
      <c r="CUS10" s="1"/>
      <c r="CUT10" s="1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27"/>
      <c r="CVR10" s="31"/>
      <c r="CVS10" s="4"/>
      <c r="CVT10" s="1"/>
      <c r="CVU10" s="1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27"/>
      <c r="CWS10" s="31"/>
      <c r="CWT10" s="4"/>
      <c r="CWU10" s="1"/>
      <c r="CWV10" s="1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27"/>
      <c r="CXT10" s="31"/>
      <c r="CXU10" s="4"/>
      <c r="CXV10" s="1"/>
      <c r="CXW10" s="1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27"/>
      <c r="CYU10" s="31"/>
      <c r="CYV10" s="4"/>
      <c r="CYW10" s="1"/>
      <c r="CYX10" s="1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27"/>
      <c r="CZV10" s="31"/>
      <c r="CZW10" s="4"/>
      <c r="CZX10" s="1"/>
      <c r="CZY10" s="1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27"/>
      <c r="DAW10" s="31"/>
      <c r="DAX10" s="4"/>
      <c r="DAY10" s="1"/>
      <c r="DAZ10" s="1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27"/>
      <c r="DBX10" s="31"/>
      <c r="DBY10" s="4"/>
      <c r="DBZ10" s="1"/>
      <c r="DCA10" s="1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27"/>
      <c r="DCY10" s="31"/>
      <c r="DCZ10" s="4"/>
      <c r="DDA10" s="1"/>
      <c r="DDB10" s="1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27"/>
      <c r="DDZ10" s="31"/>
      <c r="DEA10" s="4"/>
      <c r="DEB10" s="1"/>
      <c r="DEC10" s="1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27"/>
      <c r="DFA10" s="31"/>
      <c r="DFB10" s="4"/>
      <c r="DFC10" s="1"/>
      <c r="DFD10" s="1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27"/>
      <c r="DGB10" s="31"/>
      <c r="DGC10" s="4"/>
      <c r="DGD10" s="1"/>
      <c r="DGE10" s="1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27"/>
      <c r="DHC10" s="31"/>
      <c r="DHD10" s="4"/>
      <c r="DHE10" s="1"/>
      <c r="DHF10" s="1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27"/>
      <c r="DID10" s="31"/>
      <c r="DIE10" s="4"/>
      <c r="DIF10" s="1"/>
      <c r="DIG10" s="1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27"/>
      <c r="DJE10" s="31"/>
      <c r="DJF10" s="4"/>
      <c r="DJG10" s="1"/>
      <c r="DJH10" s="1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27"/>
      <c r="DKF10" s="31"/>
      <c r="DKG10" s="4"/>
      <c r="DKH10" s="1"/>
      <c r="DKI10" s="1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27"/>
      <c r="DLG10" s="31"/>
      <c r="DLH10" s="4"/>
      <c r="DLI10" s="1"/>
      <c r="DLJ10" s="1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27"/>
      <c r="DMH10" s="31"/>
      <c r="DMI10" s="4"/>
      <c r="DMJ10" s="1"/>
      <c r="DMK10" s="1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27"/>
      <c r="DNI10" s="31"/>
      <c r="DNJ10" s="4"/>
      <c r="DNK10" s="1"/>
      <c r="DNL10" s="1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27"/>
      <c r="DOJ10" s="31"/>
      <c r="DOK10" s="4"/>
      <c r="DOL10" s="1"/>
      <c r="DOM10" s="1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27"/>
      <c r="DPK10" s="31"/>
      <c r="DPL10" s="4"/>
      <c r="DPM10" s="1"/>
      <c r="DPN10" s="1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27"/>
      <c r="DQL10" s="31"/>
      <c r="DQM10" s="4"/>
      <c r="DQN10" s="1"/>
      <c r="DQO10" s="1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27"/>
      <c r="DRM10" s="31"/>
      <c r="DRN10" s="4"/>
      <c r="DRO10" s="1"/>
      <c r="DRP10" s="1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27"/>
      <c r="DSN10" s="31"/>
      <c r="DSO10" s="4"/>
      <c r="DSP10" s="1"/>
      <c r="DSQ10" s="1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27"/>
      <c r="DTO10" s="31"/>
      <c r="DTP10" s="4"/>
      <c r="DTQ10" s="1"/>
      <c r="DTR10" s="1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27"/>
      <c r="DUP10" s="31"/>
      <c r="DUQ10" s="4"/>
      <c r="DUR10" s="1"/>
      <c r="DUS10" s="1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27"/>
      <c r="DVQ10" s="31"/>
      <c r="DVR10" s="4"/>
      <c r="DVS10" s="1"/>
      <c r="DVT10" s="1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27"/>
      <c r="DWR10" s="31"/>
      <c r="DWS10" s="4"/>
      <c r="DWT10" s="1"/>
      <c r="DWU10" s="1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27"/>
      <c r="DXS10" s="31"/>
      <c r="DXT10" s="4"/>
      <c r="DXU10" s="1"/>
      <c r="DXV10" s="1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27"/>
      <c r="DYT10" s="31"/>
      <c r="DYU10" s="4"/>
      <c r="DYV10" s="1"/>
      <c r="DYW10" s="1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27"/>
      <c r="DZU10" s="31"/>
      <c r="DZV10" s="4"/>
      <c r="DZW10" s="1"/>
      <c r="DZX10" s="1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27"/>
      <c r="EAV10" s="31"/>
      <c r="EAW10" s="4"/>
      <c r="EAX10" s="1"/>
      <c r="EAY10" s="1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27"/>
      <c r="EBW10" s="31"/>
      <c r="EBX10" s="4"/>
      <c r="EBY10" s="1"/>
      <c r="EBZ10" s="1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27"/>
      <c r="ECX10" s="31"/>
      <c r="ECY10" s="4"/>
      <c r="ECZ10" s="1"/>
      <c r="EDA10" s="1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27"/>
      <c r="EDY10" s="31"/>
      <c r="EDZ10" s="4"/>
      <c r="EEA10" s="1"/>
      <c r="EEB10" s="1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27"/>
      <c r="EEZ10" s="31"/>
      <c r="EFA10" s="4"/>
      <c r="EFB10" s="1"/>
      <c r="EFC10" s="1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27"/>
      <c r="EGA10" s="31"/>
      <c r="EGB10" s="4"/>
      <c r="EGC10" s="1"/>
      <c r="EGD10" s="1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27"/>
      <c r="EHB10" s="31"/>
      <c r="EHC10" s="4"/>
      <c r="EHD10" s="1"/>
      <c r="EHE10" s="1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27"/>
      <c r="EIC10" s="31"/>
      <c r="EID10" s="4"/>
      <c r="EIE10" s="1"/>
      <c r="EIF10" s="1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27"/>
      <c r="EJD10" s="31"/>
      <c r="EJE10" s="4"/>
      <c r="EJF10" s="1"/>
      <c r="EJG10" s="1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27"/>
      <c r="EKE10" s="31"/>
      <c r="EKF10" s="4"/>
      <c r="EKG10" s="1"/>
      <c r="EKH10" s="1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27"/>
      <c r="ELF10" s="31"/>
      <c r="ELG10" s="4"/>
      <c r="ELH10" s="1"/>
      <c r="ELI10" s="1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27"/>
      <c r="EMG10" s="31"/>
      <c r="EMH10" s="4"/>
      <c r="EMI10" s="1"/>
      <c r="EMJ10" s="1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27"/>
      <c r="ENH10" s="31"/>
      <c r="ENI10" s="4"/>
      <c r="ENJ10" s="1"/>
      <c r="ENK10" s="1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27"/>
      <c r="EOI10" s="31"/>
      <c r="EOJ10" s="4"/>
      <c r="EOK10" s="1"/>
      <c r="EOL10" s="1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27"/>
      <c r="EPJ10" s="31"/>
      <c r="EPK10" s="4"/>
      <c r="EPL10" s="1"/>
      <c r="EPM10" s="1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27"/>
      <c r="EQK10" s="31"/>
      <c r="EQL10" s="4"/>
      <c r="EQM10" s="1"/>
      <c r="EQN10" s="1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27"/>
      <c r="ERL10" s="31"/>
      <c r="ERM10" s="4"/>
      <c r="ERN10" s="1"/>
      <c r="ERO10" s="1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27"/>
      <c r="ESM10" s="31"/>
      <c r="ESN10" s="4"/>
      <c r="ESO10" s="1"/>
      <c r="ESP10" s="1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27"/>
      <c r="ETN10" s="31"/>
      <c r="ETO10" s="4"/>
      <c r="ETP10" s="1"/>
      <c r="ETQ10" s="1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27"/>
      <c r="EUO10" s="31"/>
      <c r="EUP10" s="4"/>
      <c r="EUQ10" s="1"/>
      <c r="EUR10" s="1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27"/>
      <c r="EVP10" s="31"/>
      <c r="EVQ10" s="4"/>
      <c r="EVR10" s="1"/>
      <c r="EVS10" s="1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27"/>
      <c r="EWQ10" s="31"/>
      <c r="EWR10" s="4"/>
      <c r="EWS10" s="1"/>
      <c r="EWT10" s="1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27"/>
      <c r="EXR10" s="31"/>
      <c r="EXS10" s="4"/>
      <c r="EXT10" s="1"/>
      <c r="EXU10" s="1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27"/>
      <c r="EYS10" s="31"/>
      <c r="EYT10" s="4"/>
      <c r="EYU10" s="1"/>
      <c r="EYV10" s="1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27"/>
      <c r="EZT10" s="31"/>
      <c r="EZU10" s="4"/>
      <c r="EZV10" s="1"/>
      <c r="EZW10" s="1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27"/>
      <c r="FAU10" s="31"/>
      <c r="FAV10" s="4"/>
      <c r="FAW10" s="1"/>
      <c r="FAX10" s="1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27"/>
      <c r="FBV10" s="31"/>
      <c r="FBW10" s="4"/>
      <c r="FBX10" s="1"/>
      <c r="FBY10" s="1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27"/>
      <c r="FCW10" s="31"/>
      <c r="FCX10" s="4"/>
      <c r="FCY10" s="1"/>
      <c r="FCZ10" s="1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27"/>
      <c r="FDX10" s="31"/>
      <c r="FDY10" s="4"/>
      <c r="FDZ10" s="1"/>
      <c r="FEA10" s="1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27"/>
      <c r="FEY10" s="31"/>
      <c r="FEZ10" s="4"/>
      <c r="FFA10" s="1"/>
      <c r="FFB10" s="1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27"/>
      <c r="FFZ10" s="31"/>
      <c r="FGA10" s="4"/>
      <c r="FGB10" s="1"/>
      <c r="FGC10" s="1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27"/>
      <c r="FHA10" s="31"/>
      <c r="FHB10" s="4"/>
      <c r="FHC10" s="1"/>
      <c r="FHD10" s="1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27"/>
      <c r="FIB10" s="31"/>
      <c r="FIC10" s="4"/>
      <c r="FID10" s="1"/>
      <c r="FIE10" s="1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27"/>
      <c r="FJC10" s="31"/>
      <c r="FJD10" s="4"/>
      <c r="FJE10" s="1"/>
      <c r="FJF10" s="1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27"/>
      <c r="FKD10" s="31"/>
      <c r="FKE10" s="4"/>
      <c r="FKF10" s="1"/>
      <c r="FKG10" s="1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27"/>
      <c r="FLE10" s="31"/>
      <c r="FLF10" s="4"/>
      <c r="FLG10" s="1"/>
      <c r="FLH10" s="1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27"/>
      <c r="FMF10" s="31"/>
      <c r="FMG10" s="4"/>
      <c r="FMH10" s="1"/>
      <c r="FMI10" s="1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27"/>
      <c r="FNG10" s="31"/>
      <c r="FNH10" s="4"/>
      <c r="FNI10" s="1"/>
      <c r="FNJ10" s="1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27"/>
      <c r="FOH10" s="31"/>
      <c r="FOI10" s="4"/>
      <c r="FOJ10" s="1"/>
      <c r="FOK10" s="1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27"/>
      <c r="FPI10" s="31"/>
      <c r="FPJ10" s="4"/>
      <c r="FPK10" s="1"/>
      <c r="FPL10" s="1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27"/>
      <c r="FQJ10" s="31"/>
      <c r="FQK10" s="4"/>
      <c r="FQL10" s="1"/>
      <c r="FQM10" s="1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27"/>
      <c r="FRK10" s="31"/>
      <c r="FRL10" s="4"/>
      <c r="FRM10" s="1"/>
      <c r="FRN10" s="1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27"/>
      <c r="FSL10" s="31"/>
      <c r="FSM10" s="4"/>
      <c r="FSN10" s="1"/>
      <c r="FSO10" s="1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27"/>
      <c r="FTM10" s="31"/>
      <c r="FTN10" s="4"/>
      <c r="FTO10" s="1"/>
      <c r="FTP10" s="1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27"/>
      <c r="FUN10" s="31"/>
      <c r="FUO10" s="4"/>
      <c r="FUP10" s="1"/>
      <c r="FUQ10" s="1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27"/>
      <c r="FVO10" s="31"/>
      <c r="FVP10" s="4"/>
      <c r="FVQ10" s="1"/>
      <c r="FVR10" s="1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27"/>
      <c r="FWP10" s="31"/>
      <c r="FWQ10" s="4"/>
      <c r="FWR10" s="1"/>
      <c r="FWS10" s="1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27"/>
      <c r="FXQ10" s="31"/>
      <c r="FXR10" s="4"/>
      <c r="FXS10" s="1"/>
      <c r="FXT10" s="1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27"/>
      <c r="FYR10" s="31"/>
      <c r="FYS10" s="4"/>
      <c r="FYT10" s="1"/>
      <c r="FYU10" s="1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27"/>
      <c r="FZS10" s="31"/>
      <c r="FZT10" s="4"/>
      <c r="FZU10" s="1"/>
      <c r="FZV10" s="1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27"/>
      <c r="GAT10" s="31"/>
      <c r="GAU10" s="4"/>
      <c r="GAV10" s="1"/>
      <c r="GAW10" s="1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27"/>
      <c r="GBU10" s="31"/>
      <c r="GBV10" s="4"/>
      <c r="GBW10" s="1"/>
      <c r="GBX10" s="1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27"/>
      <c r="GCV10" s="31"/>
      <c r="GCW10" s="4"/>
      <c r="GCX10" s="1"/>
      <c r="GCY10" s="1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27"/>
      <c r="GDW10" s="31"/>
      <c r="GDX10" s="4"/>
      <c r="GDY10" s="1"/>
      <c r="GDZ10" s="1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27"/>
      <c r="GEX10" s="31"/>
      <c r="GEY10" s="4"/>
      <c r="GEZ10" s="1"/>
      <c r="GFA10" s="1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27"/>
      <c r="GFY10" s="31"/>
      <c r="GFZ10" s="4"/>
      <c r="GGA10" s="1"/>
      <c r="GGB10" s="1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27"/>
      <c r="GGZ10" s="31"/>
      <c r="GHA10" s="4"/>
      <c r="GHB10" s="1"/>
      <c r="GHC10" s="1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27"/>
      <c r="GIA10" s="31"/>
      <c r="GIB10" s="4"/>
      <c r="GIC10" s="1"/>
      <c r="GID10" s="1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27"/>
      <c r="GJB10" s="31"/>
      <c r="GJC10" s="4"/>
      <c r="GJD10" s="1"/>
      <c r="GJE10" s="1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27"/>
      <c r="GKC10" s="31"/>
      <c r="GKD10" s="4"/>
      <c r="GKE10" s="1"/>
      <c r="GKF10" s="1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27"/>
      <c r="GLD10" s="31"/>
      <c r="GLE10" s="4"/>
      <c r="GLF10" s="1"/>
      <c r="GLG10" s="1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27"/>
      <c r="GME10" s="31"/>
      <c r="GMF10" s="4"/>
      <c r="GMG10" s="1"/>
      <c r="GMH10" s="1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27"/>
      <c r="GNF10" s="31"/>
      <c r="GNG10" s="4"/>
      <c r="GNH10" s="1"/>
      <c r="GNI10" s="1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27"/>
      <c r="GOG10" s="31"/>
      <c r="GOH10" s="4"/>
      <c r="GOI10" s="1"/>
      <c r="GOJ10" s="1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27"/>
      <c r="GPH10" s="31"/>
      <c r="GPI10" s="4"/>
      <c r="GPJ10" s="1"/>
      <c r="GPK10" s="1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27"/>
      <c r="GQI10" s="31"/>
      <c r="GQJ10" s="4"/>
      <c r="GQK10" s="1"/>
      <c r="GQL10" s="1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27"/>
      <c r="GRJ10" s="31"/>
      <c r="GRK10" s="4"/>
      <c r="GRL10" s="1"/>
      <c r="GRM10" s="1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27"/>
      <c r="GSK10" s="31"/>
      <c r="GSL10" s="4"/>
      <c r="GSM10" s="1"/>
      <c r="GSN10" s="1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27"/>
      <c r="GTL10" s="31"/>
      <c r="GTM10" s="4"/>
      <c r="GTN10" s="1"/>
      <c r="GTO10" s="1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27"/>
      <c r="GUM10" s="31"/>
      <c r="GUN10" s="4"/>
      <c r="GUO10" s="1"/>
      <c r="GUP10" s="1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27"/>
      <c r="GVN10" s="31"/>
      <c r="GVO10" s="4"/>
      <c r="GVP10" s="1"/>
      <c r="GVQ10" s="1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27"/>
      <c r="GWO10" s="31"/>
      <c r="GWP10" s="4"/>
      <c r="GWQ10" s="1"/>
      <c r="GWR10" s="1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27"/>
      <c r="GXP10" s="31"/>
      <c r="GXQ10" s="4"/>
      <c r="GXR10" s="1"/>
      <c r="GXS10" s="1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27"/>
      <c r="GYQ10" s="31"/>
      <c r="GYR10" s="4"/>
      <c r="GYS10" s="1"/>
      <c r="GYT10" s="1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27"/>
      <c r="GZR10" s="31"/>
      <c r="GZS10" s="4"/>
      <c r="GZT10" s="1"/>
      <c r="GZU10" s="1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27"/>
      <c r="HAS10" s="31"/>
      <c r="HAT10" s="4"/>
      <c r="HAU10" s="1"/>
      <c r="HAV10" s="1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27"/>
      <c r="HBT10" s="31"/>
      <c r="HBU10" s="4"/>
      <c r="HBV10" s="1"/>
      <c r="HBW10" s="1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27"/>
      <c r="HCU10" s="31"/>
      <c r="HCV10" s="4"/>
      <c r="HCW10" s="1"/>
      <c r="HCX10" s="1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27"/>
      <c r="HDV10" s="31"/>
      <c r="HDW10" s="4"/>
      <c r="HDX10" s="1"/>
      <c r="HDY10" s="1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27"/>
      <c r="HEW10" s="31"/>
      <c r="HEX10" s="4"/>
      <c r="HEY10" s="1"/>
      <c r="HEZ10" s="1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27"/>
      <c r="HFX10" s="31"/>
      <c r="HFY10" s="4"/>
      <c r="HFZ10" s="1"/>
      <c r="HGA10" s="1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27"/>
      <c r="HGY10" s="31"/>
      <c r="HGZ10" s="4"/>
      <c r="HHA10" s="1"/>
      <c r="HHB10" s="1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27"/>
      <c r="HHZ10" s="31"/>
      <c r="HIA10" s="4"/>
      <c r="HIB10" s="1"/>
      <c r="HIC10" s="1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27"/>
      <c r="HJA10" s="31"/>
      <c r="HJB10" s="4"/>
      <c r="HJC10" s="1"/>
      <c r="HJD10" s="1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27"/>
      <c r="HKB10" s="31"/>
      <c r="HKC10" s="4"/>
      <c r="HKD10" s="1"/>
      <c r="HKE10" s="1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27"/>
      <c r="HLC10" s="31"/>
      <c r="HLD10" s="4"/>
      <c r="HLE10" s="1"/>
      <c r="HLF10" s="1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27"/>
      <c r="HMD10" s="31"/>
      <c r="HME10" s="4"/>
      <c r="HMF10" s="1"/>
      <c r="HMG10" s="1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27"/>
      <c r="HNE10" s="31"/>
      <c r="HNF10" s="4"/>
      <c r="HNG10" s="1"/>
      <c r="HNH10" s="1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27"/>
      <c r="HOF10" s="31"/>
      <c r="HOG10" s="4"/>
      <c r="HOH10" s="1"/>
      <c r="HOI10" s="1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27"/>
      <c r="HPG10" s="31"/>
      <c r="HPH10" s="4"/>
      <c r="HPI10" s="1"/>
      <c r="HPJ10" s="1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27"/>
      <c r="HQH10" s="31"/>
      <c r="HQI10" s="4"/>
      <c r="HQJ10" s="1"/>
      <c r="HQK10" s="1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27"/>
      <c r="HRI10" s="31"/>
      <c r="HRJ10" s="4"/>
      <c r="HRK10" s="1"/>
      <c r="HRL10" s="1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27"/>
      <c r="HSJ10" s="31"/>
      <c r="HSK10" s="4"/>
      <c r="HSL10" s="1"/>
      <c r="HSM10" s="1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27"/>
      <c r="HTK10" s="31"/>
      <c r="HTL10" s="4"/>
      <c r="HTM10" s="1"/>
      <c r="HTN10" s="1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27"/>
      <c r="HUL10" s="31"/>
      <c r="HUM10" s="4"/>
      <c r="HUN10" s="1"/>
      <c r="HUO10" s="1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27"/>
      <c r="HVM10" s="31"/>
      <c r="HVN10" s="4"/>
      <c r="HVO10" s="1"/>
      <c r="HVP10" s="1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27"/>
      <c r="HWN10" s="31"/>
      <c r="HWO10" s="4"/>
      <c r="HWP10" s="1"/>
      <c r="HWQ10" s="1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27"/>
      <c r="HXO10" s="31"/>
      <c r="HXP10" s="4"/>
      <c r="HXQ10" s="1"/>
      <c r="HXR10" s="1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27"/>
      <c r="HYP10" s="31"/>
      <c r="HYQ10" s="4"/>
      <c r="HYR10" s="1"/>
      <c r="HYS10" s="1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27"/>
      <c r="HZQ10" s="31"/>
      <c r="HZR10" s="4"/>
      <c r="HZS10" s="1"/>
      <c r="HZT10" s="1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27"/>
      <c r="IAR10" s="31"/>
      <c r="IAS10" s="4"/>
      <c r="IAT10" s="1"/>
      <c r="IAU10" s="1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27"/>
      <c r="IBS10" s="31"/>
      <c r="IBT10" s="4"/>
      <c r="IBU10" s="1"/>
      <c r="IBV10" s="1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27"/>
      <c r="ICT10" s="31"/>
      <c r="ICU10" s="4"/>
      <c r="ICV10" s="1"/>
      <c r="ICW10" s="1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27"/>
      <c r="IDU10" s="31"/>
      <c r="IDV10" s="4"/>
      <c r="IDW10" s="1"/>
      <c r="IDX10" s="1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27"/>
      <c r="IEV10" s="31"/>
      <c r="IEW10" s="4"/>
      <c r="IEX10" s="1"/>
      <c r="IEY10" s="1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27"/>
      <c r="IFW10" s="31"/>
      <c r="IFX10" s="4"/>
      <c r="IFY10" s="1"/>
      <c r="IFZ10" s="1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27"/>
      <c r="IGX10" s="31"/>
      <c r="IGY10" s="4"/>
      <c r="IGZ10" s="1"/>
      <c r="IHA10" s="1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27"/>
      <c r="IHY10" s="31"/>
      <c r="IHZ10" s="4"/>
      <c r="IIA10" s="1"/>
      <c r="IIB10" s="1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27"/>
      <c r="IIZ10" s="31"/>
      <c r="IJA10" s="4"/>
      <c r="IJB10" s="1"/>
      <c r="IJC10" s="1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27"/>
      <c r="IKA10" s="31"/>
      <c r="IKB10" s="4"/>
      <c r="IKC10" s="1"/>
      <c r="IKD10" s="1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27"/>
      <c r="ILB10" s="31"/>
      <c r="ILC10" s="4"/>
      <c r="ILD10" s="1"/>
      <c r="ILE10" s="1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27"/>
      <c r="IMC10" s="31"/>
      <c r="IMD10" s="4"/>
      <c r="IME10" s="1"/>
      <c r="IMF10" s="1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27"/>
      <c r="IND10" s="31"/>
      <c r="INE10" s="4"/>
      <c r="INF10" s="1"/>
      <c r="ING10" s="1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27"/>
      <c r="IOE10" s="31"/>
      <c r="IOF10" s="4"/>
      <c r="IOG10" s="1"/>
      <c r="IOH10" s="1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27"/>
      <c r="IPF10" s="31"/>
      <c r="IPG10" s="4"/>
      <c r="IPH10" s="1"/>
      <c r="IPI10" s="1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27"/>
      <c r="IQG10" s="31"/>
      <c r="IQH10" s="4"/>
      <c r="IQI10" s="1"/>
      <c r="IQJ10" s="1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27"/>
      <c r="IRH10" s="31"/>
      <c r="IRI10" s="4"/>
      <c r="IRJ10" s="1"/>
      <c r="IRK10" s="1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27"/>
      <c r="ISI10" s="31"/>
      <c r="ISJ10" s="4"/>
      <c r="ISK10" s="1"/>
      <c r="ISL10" s="1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27"/>
      <c r="ITJ10" s="31"/>
      <c r="ITK10" s="4"/>
      <c r="ITL10" s="1"/>
      <c r="ITM10" s="1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27"/>
      <c r="IUK10" s="31"/>
      <c r="IUL10" s="4"/>
      <c r="IUM10" s="1"/>
      <c r="IUN10" s="1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27"/>
      <c r="IVL10" s="31"/>
      <c r="IVM10" s="4"/>
      <c r="IVN10" s="1"/>
      <c r="IVO10" s="1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27"/>
      <c r="IWM10" s="31"/>
      <c r="IWN10" s="4"/>
      <c r="IWO10" s="1"/>
      <c r="IWP10" s="1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27"/>
      <c r="IXN10" s="31"/>
      <c r="IXO10" s="4"/>
      <c r="IXP10" s="1"/>
      <c r="IXQ10" s="1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27"/>
      <c r="IYO10" s="31"/>
      <c r="IYP10" s="4"/>
      <c r="IYQ10" s="1"/>
      <c r="IYR10" s="1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27"/>
      <c r="IZP10" s="31"/>
      <c r="IZQ10" s="4"/>
      <c r="IZR10" s="1"/>
      <c r="IZS10" s="1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27"/>
      <c r="JAQ10" s="31"/>
      <c r="JAR10" s="4"/>
      <c r="JAS10" s="1"/>
      <c r="JAT10" s="1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27"/>
      <c r="JBR10" s="31"/>
      <c r="JBS10" s="4"/>
      <c r="JBT10" s="1"/>
      <c r="JBU10" s="1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27"/>
      <c r="JCS10" s="31"/>
      <c r="JCT10" s="4"/>
      <c r="JCU10" s="1"/>
      <c r="JCV10" s="1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27"/>
      <c r="JDT10" s="31"/>
      <c r="JDU10" s="4"/>
      <c r="JDV10" s="1"/>
      <c r="JDW10" s="1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27"/>
      <c r="JEU10" s="31"/>
      <c r="JEV10" s="4"/>
      <c r="JEW10" s="1"/>
      <c r="JEX10" s="1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27"/>
      <c r="JFV10" s="31"/>
      <c r="JFW10" s="4"/>
      <c r="JFX10" s="1"/>
      <c r="JFY10" s="1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27"/>
      <c r="JGW10" s="31"/>
      <c r="JGX10" s="4"/>
      <c r="JGY10" s="1"/>
      <c r="JGZ10" s="1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27"/>
      <c r="JHX10" s="31"/>
      <c r="JHY10" s="4"/>
      <c r="JHZ10" s="1"/>
      <c r="JIA10" s="1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27"/>
      <c r="JIY10" s="31"/>
      <c r="JIZ10" s="4"/>
      <c r="JJA10" s="1"/>
      <c r="JJB10" s="1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27"/>
      <c r="JJZ10" s="31"/>
      <c r="JKA10" s="4"/>
      <c r="JKB10" s="1"/>
      <c r="JKC10" s="1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27"/>
      <c r="JLA10" s="31"/>
      <c r="JLB10" s="4"/>
      <c r="JLC10" s="1"/>
      <c r="JLD10" s="1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27"/>
      <c r="JMB10" s="31"/>
      <c r="JMC10" s="4"/>
      <c r="JMD10" s="1"/>
      <c r="JME10" s="1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27"/>
      <c r="JNC10" s="31"/>
      <c r="JND10" s="4"/>
      <c r="JNE10" s="1"/>
      <c r="JNF10" s="1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27"/>
      <c r="JOD10" s="31"/>
      <c r="JOE10" s="4"/>
      <c r="JOF10" s="1"/>
      <c r="JOG10" s="1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27"/>
      <c r="JPE10" s="31"/>
      <c r="JPF10" s="4"/>
      <c r="JPG10" s="1"/>
      <c r="JPH10" s="1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27"/>
      <c r="JQF10" s="31"/>
      <c r="JQG10" s="4"/>
      <c r="JQH10" s="1"/>
      <c r="JQI10" s="1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27"/>
      <c r="JRG10" s="31"/>
      <c r="JRH10" s="4"/>
      <c r="JRI10" s="1"/>
      <c r="JRJ10" s="1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27"/>
      <c r="JSH10" s="31"/>
      <c r="JSI10" s="4"/>
      <c r="JSJ10" s="1"/>
      <c r="JSK10" s="1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27"/>
      <c r="JTI10" s="31"/>
      <c r="JTJ10" s="4"/>
      <c r="JTK10" s="1"/>
      <c r="JTL10" s="1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27"/>
      <c r="JUJ10" s="31"/>
      <c r="JUK10" s="4"/>
      <c r="JUL10" s="1"/>
      <c r="JUM10" s="1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27"/>
      <c r="JVK10" s="31"/>
      <c r="JVL10" s="4"/>
      <c r="JVM10" s="1"/>
      <c r="JVN10" s="1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27"/>
      <c r="JWL10" s="31"/>
      <c r="JWM10" s="4"/>
      <c r="JWN10" s="1"/>
      <c r="JWO10" s="1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27"/>
      <c r="JXM10" s="31"/>
      <c r="JXN10" s="4"/>
      <c r="JXO10" s="1"/>
      <c r="JXP10" s="1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27"/>
      <c r="JYN10" s="31"/>
      <c r="JYO10" s="4"/>
      <c r="JYP10" s="1"/>
      <c r="JYQ10" s="1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27"/>
      <c r="JZO10" s="31"/>
      <c r="JZP10" s="4"/>
      <c r="JZQ10" s="1"/>
      <c r="JZR10" s="1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27"/>
      <c r="KAP10" s="31"/>
      <c r="KAQ10" s="4"/>
      <c r="KAR10" s="1"/>
      <c r="KAS10" s="1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27"/>
      <c r="KBQ10" s="31"/>
      <c r="KBR10" s="4"/>
      <c r="KBS10" s="1"/>
      <c r="KBT10" s="1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27"/>
      <c r="KCR10" s="31"/>
      <c r="KCS10" s="4"/>
      <c r="KCT10" s="1"/>
      <c r="KCU10" s="1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27"/>
      <c r="KDS10" s="31"/>
      <c r="KDT10" s="4"/>
      <c r="KDU10" s="1"/>
      <c r="KDV10" s="1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27"/>
      <c r="KET10" s="31"/>
      <c r="KEU10" s="4"/>
      <c r="KEV10" s="1"/>
      <c r="KEW10" s="1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27"/>
      <c r="KFU10" s="31"/>
      <c r="KFV10" s="4"/>
      <c r="KFW10" s="1"/>
      <c r="KFX10" s="1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27"/>
      <c r="KGV10" s="31"/>
      <c r="KGW10" s="4"/>
      <c r="KGX10" s="1"/>
      <c r="KGY10" s="1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27"/>
      <c r="KHW10" s="31"/>
      <c r="KHX10" s="4"/>
      <c r="KHY10" s="1"/>
      <c r="KHZ10" s="1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27"/>
      <c r="KIX10" s="31"/>
      <c r="KIY10" s="4"/>
      <c r="KIZ10" s="1"/>
      <c r="KJA10" s="1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27"/>
      <c r="KJY10" s="31"/>
      <c r="KJZ10" s="4"/>
      <c r="KKA10" s="1"/>
      <c r="KKB10" s="1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27"/>
      <c r="KKZ10" s="31"/>
      <c r="KLA10" s="4"/>
      <c r="KLB10" s="1"/>
      <c r="KLC10" s="1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27"/>
      <c r="KMA10" s="31"/>
      <c r="KMB10" s="4"/>
      <c r="KMC10" s="1"/>
      <c r="KMD10" s="1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27"/>
      <c r="KNB10" s="31"/>
      <c r="KNC10" s="4"/>
      <c r="KND10" s="1"/>
      <c r="KNE10" s="1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27"/>
      <c r="KOC10" s="31"/>
      <c r="KOD10" s="4"/>
      <c r="KOE10" s="1"/>
      <c r="KOF10" s="1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27"/>
      <c r="KPD10" s="31"/>
      <c r="KPE10" s="4"/>
      <c r="KPF10" s="1"/>
      <c r="KPG10" s="1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27"/>
      <c r="KQE10" s="31"/>
      <c r="KQF10" s="4"/>
      <c r="KQG10" s="1"/>
      <c r="KQH10" s="1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27"/>
      <c r="KRF10" s="31"/>
      <c r="KRG10" s="4"/>
      <c r="KRH10" s="1"/>
      <c r="KRI10" s="1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27"/>
      <c r="KSG10" s="31"/>
      <c r="KSH10" s="4"/>
      <c r="KSI10" s="1"/>
      <c r="KSJ10" s="1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27"/>
      <c r="KTH10" s="31"/>
      <c r="KTI10" s="4"/>
      <c r="KTJ10" s="1"/>
      <c r="KTK10" s="1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27"/>
      <c r="KUI10" s="31"/>
      <c r="KUJ10" s="4"/>
      <c r="KUK10" s="1"/>
      <c r="KUL10" s="1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27"/>
      <c r="KVJ10" s="31"/>
      <c r="KVK10" s="4"/>
      <c r="KVL10" s="1"/>
      <c r="KVM10" s="1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27"/>
      <c r="KWK10" s="31"/>
      <c r="KWL10" s="4"/>
      <c r="KWM10" s="1"/>
      <c r="KWN10" s="1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27"/>
      <c r="KXL10" s="31"/>
      <c r="KXM10" s="4"/>
      <c r="KXN10" s="1"/>
      <c r="KXO10" s="1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27"/>
      <c r="KYM10" s="31"/>
      <c r="KYN10" s="4"/>
      <c r="KYO10" s="1"/>
      <c r="KYP10" s="1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27"/>
      <c r="KZN10" s="31"/>
      <c r="KZO10" s="4"/>
      <c r="KZP10" s="1"/>
      <c r="KZQ10" s="1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27"/>
      <c r="LAO10" s="31"/>
      <c r="LAP10" s="4"/>
      <c r="LAQ10" s="1"/>
      <c r="LAR10" s="1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27"/>
      <c r="LBP10" s="31"/>
      <c r="LBQ10" s="4"/>
      <c r="LBR10" s="1"/>
      <c r="LBS10" s="1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27"/>
      <c r="LCQ10" s="31"/>
      <c r="LCR10" s="4"/>
      <c r="LCS10" s="1"/>
      <c r="LCT10" s="1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27"/>
      <c r="LDR10" s="31"/>
      <c r="LDS10" s="4"/>
      <c r="LDT10" s="1"/>
      <c r="LDU10" s="1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27"/>
      <c r="LES10" s="31"/>
      <c r="LET10" s="4"/>
      <c r="LEU10" s="1"/>
      <c r="LEV10" s="1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27"/>
      <c r="LFT10" s="31"/>
      <c r="LFU10" s="4"/>
      <c r="LFV10" s="1"/>
      <c r="LFW10" s="1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27"/>
      <c r="LGU10" s="31"/>
      <c r="LGV10" s="4"/>
      <c r="LGW10" s="1"/>
      <c r="LGX10" s="1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27"/>
      <c r="LHV10" s="31"/>
      <c r="LHW10" s="4"/>
      <c r="LHX10" s="1"/>
      <c r="LHY10" s="1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27"/>
      <c r="LIW10" s="31"/>
      <c r="LIX10" s="4"/>
      <c r="LIY10" s="1"/>
      <c r="LIZ10" s="1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27"/>
      <c r="LJX10" s="31"/>
      <c r="LJY10" s="4"/>
      <c r="LJZ10" s="1"/>
      <c r="LKA10" s="1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27"/>
      <c r="LKY10" s="31"/>
      <c r="LKZ10" s="4"/>
      <c r="LLA10" s="1"/>
      <c r="LLB10" s="1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27"/>
      <c r="LLZ10" s="31"/>
      <c r="LMA10" s="4"/>
      <c r="LMB10" s="1"/>
      <c r="LMC10" s="1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27"/>
      <c r="LNA10" s="31"/>
      <c r="LNB10" s="4"/>
      <c r="LNC10" s="1"/>
      <c r="LND10" s="1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27"/>
      <c r="LOB10" s="31"/>
      <c r="LOC10" s="4"/>
      <c r="LOD10" s="1"/>
      <c r="LOE10" s="1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27"/>
      <c r="LPC10" s="31"/>
      <c r="LPD10" s="4"/>
      <c r="LPE10" s="1"/>
      <c r="LPF10" s="1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27"/>
      <c r="LQD10" s="31"/>
      <c r="LQE10" s="4"/>
      <c r="LQF10" s="1"/>
      <c r="LQG10" s="1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27"/>
      <c r="LRE10" s="31"/>
      <c r="LRF10" s="4"/>
      <c r="LRG10" s="1"/>
      <c r="LRH10" s="1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27"/>
      <c r="LSF10" s="31"/>
      <c r="LSG10" s="4"/>
      <c r="LSH10" s="1"/>
      <c r="LSI10" s="1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27"/>
      <c r="LTG10" s="31"/>
      <c r="LTH10" s="4"/>
      <c r="LTI10" s="1"/>
      <c r="LTJ10" s="1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27"/>
      <c r="LUH10" s="31"/>
      <c r="LUI10" s="4"/>
      <c r="LUJ10" s="1"/>
      <c r="LUK10" s="1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27"/>
      <c r="LVI10" s="31"/>
      <c r="LVJ10" s="4"/>
      <c r="LVK10" s="1"/>
      <c r="LVL10" s="1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27"/>
      <c r="LWJ10" s="31"/>
      <c r="LWK10" s="4"/>
      <c r="LWL10" s="1"/>
      <c r="LWM10" s="1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27"/>
      <c r="LXK10" s="31"/>
      <c r="LXL10" s="4"/>
      <c r="LXM10" s="1"/>
      <c r="LXN10" s="1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27"/>
      <c r="LYL10" s="31"/>
      <c r="LYM10" s="4"/>
      <c r="LYN10" s="1"/>
      <c r="LYO10" s="1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27"/>
      <c r="LZM10" s="31"/>
      <c r="LZN10" s="4"/>
      <c r="LZO10" s="1"/>
      <c r="LZP10" s="1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27"/>
      <c r="MAN10" s="31"/>
      <c r="MAO10" s="4"/>
      <c r="MAP10" s="1"/>
      <c r="MAQ10" s="1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27"/>
      <c r="MBO10" s="31"/>
      <c r="MBP10" s="4"/>
      <c r="MBQ10" s="1"/>
      <c r="MBR10" s="1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27"/>
      <c r="MCP10" s="31"/>
      <c r="MCQ10" s="4"/>
      <c r="MCR10" s="1"/>
      <c r="MCS10" s="1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27"/>
      <c r="MDQ10" s="31"/>
      <c r="MDR10" s="4"/>
      <c r="MDS10" s="1"/>
      <c r="MDT10" s="1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27"/>
      <c r="MER10" s="31"/>
      <c r="MES10" s="4"/>
      <c r="MET10" s="1"/>
      <c r="MEU10" s="1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27"/>
      <c r="MFS10" s="31"/>
      <c r="MFT10" s="4"/>
      <c r="MFU10" s="1"/>
      <c r="MFV10" s="1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27"/>
      <c r="MGT10" s="31"/>
      <c r="MGU10" s="4"/>
      <c r="MGV10" s="1"/>
      <c r="MGW10" s="1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27"/>
      <c r="MHU10" s="31"/>
      <c r="MHV10" s="4"/>
      <c r="MHW10" s="1"/>
      <c r="MHX10" s="1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27"/>
      <c r="MIV10" s="31"/>
      <c r="MIW10" s="4"/>
      <c r="MIX10" s="1"/>
      <c r="MIY10" s="1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27"/>
      <c r="MJW10" s="31"/>
      <c r="MJX10" s="4"/>
      <c r="MJY10" s="1"/>
      <c r="MJZ10" s="1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27"/>
      <c r="MKX10" s="31"/>
      <c r="MKY10" s="4"/>
      <c r="MKZ10" s="1"/>
      <c r="MLA10" s="1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27"/>
      <c r="MLY10" s="31"/>
      <c r="MLZ10" s="4"/>
      <c r="MMA10" s="1"/>
      <c r="MMB10" s="1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27"/>
      <c r="MMZ10" s="31"/>
      <c r="MNA10" s="4"/>
      <c r="MNB10" s="1"/>
      <c r="MNC10" s="1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27"/>
      <c r="MOA10" s="31"/>
      <c r="MOB10" s="4"/>
      <c r="MOC10" s="1"/>
      <c r="MOD10" s="1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27"/>
      <c r="MPB10" s="31"/>
      <c r="MPC10" s="4"/>
      <c r="MPD10" s="1"/>
      <c r="MPE10" s="1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27"/>
      <c r="MQC10" s="31"/>
      <c r="MQD10" s="4"/>
      <c r="MQE10" s="1"/>
      <c r="MQF10" s="1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27"/>
      <c r="MRD10" s="31"/>
      <c r="MRE10" s="4"/>
      <c r="MRF10" s="1"/>
      <c r="MRG10" s="1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27"/>
      <c r="MSE10" s="31"/>
      <c r="MSF10" s="4"/>
      <c r="MSG10" s="1"/>
      <c r="MSH10" s="1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27"/>
      <c r="MTF10" s="31"/>
      <c r="MTG10" s="4"/>
      <c r="MTH10" s="1"/>
      <c r="MTI10" s="1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27"/>
      <c r="MUG10" s="31"/>
      <c r="MUH10" s="4"/>
      <c r="MUI10" s="1"/>
      <c r="MUJ10" s="1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27"/>
      <c r="MVH10" s="31"/>
      <c r="MVI10" s="4"/>
      <c r="MVJ10" s="1"/>
      <c r="MVK10" s="1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27"/>
      <c r="MWI10" s="31"/>
      <c r="MWJ10" s="4"/>
      <c r="MWK10" s="1"/>
      <c r="MWL10" s="1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27"/>
      <c r="MXJ10" s="31"/>
      <c r="MXK10" s="4"/>
      <c r="MXL10" s="1"/>
      <c r="MXM10" s="1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27"/>
      <c r="MYK10" s="31"/>
      <c r="MYL10" s="4"/>
      <c r="MYM10" s="1"/>
      <c r="MYN10" s="1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27"/>
      <c r="MZL10" s="31"/>
      <c r="MZM10" s="4"/>
      <c r="MZN10" s="1"/>
      <c r="MZO10" s="1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27"/>
      <c r="NAM10" s="31"/>
      <c r="NAN10" s="4"/>
      <c r="NAO10" s="1"/>
      <c r="NAP10" s="1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27"/>
      <c r="NBN10" s="31"/>
      <c r="NBO10" s="4"/>
      <c r="NBP10" s="1"/>
      <c r="NBQ10" s="1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27"/>
      <c r="NCO10" s="31"/>
      <c r="NCP10" s="4"/>
      <c r="NCQ10" s="1"/>
      <c r="NCR10" s="1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27"/>
      <c r="NDP10" s="31"/>
      <c r="NDQ10" s="4"/>
      <c r="NDR10" s="1"/>
      <c r="NDS10" s="1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27"/>
      <c r="NEQ10" s="31"/>
      <c r="NER10" s="4"/>
      <c r="NES10" s="1"/>
      <c r="NET10" s="1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27"/>
      <c r="NFR10" s="31"/>
      <c r="NFS10" s="4"/>
      <c r="NFT10" s="1"/>
      <c r="NFU10" s="1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27"/>
      <c r="NGS10" s="31"/>
      <c r="NGT10" s="4"/>
      <c r="NGU10" s="1"/>
      <c r="NGV10" s="1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27"/>
      <c r="NHT10" s="31"/>
      <c r="NHU10" s="4"/>
      <c r="NHV10" s="1"/>
      <c r="NHW10" s="1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27"/>
      <c r="NIU10" s="31"/>
      <c r="NIV10" s="4"/>
      <c r="NIW10" s="1"/>
      <c r="NIX10" s="1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27"/>
      <c r="NJV10" s="31"/>
      <c r="NJW10" s="4"/>
      <c r="NJX10" s="1"/>
      <c r="NJY10" s="1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27"/>
      <c r="NKW10" s="31"/>
      <c r="NKX10" s="4"/>
      <c r="NKY10" s="1"/>
      <c r="NKZ10" s="1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27"/>
      <c r="NLX10" s="31"/>
      <c r="NLY10" s="4"/>
      <c r="NLZ10" s="1"/>
      <c r="NMA10" s="1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27"/>
      <c r="NMY10" s="31"/>
      <c r="NMZ10" s="4"/>
      <c r="NNA10" s="1"/>
      <c r="NNB10" s="1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27"/>
      <c r="NNZ10" s="31"/>
      <c r="NOA10" s="4"/>
      <c r="NOB10" s="1"/>
      <c r="NOC10" s="1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27"/>
      <c r="NPA10" s="31"/>
      <c r="NPB10" s="4"/>
      <c r="NPC10" s="1"/>
      <c r="NPD10" s="1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27"/>
      <c r="NQB10" s="31"/>
      <c r="NQC10" s="4"/>
      <c r="NQD10" s="1"/>
      <c r="NQE10" s="1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27"/>
      <c r="NRC10" s="31"/>
      <c r="NRD10" s="4"/>
      <c r="NRE10" s="1"/>
      <c r="NRF10" s="1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27"/>
      <c r="NSD10" s="31"/>
      <c r="NSE10" s="4"/>
      <c r="NSF10" s="1"/>
      <c r="NSG10" s="1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27"/>
      <c r="NTE10" s="31"/>
      <c r="NTF10" s="4"/>
      <c r="NTG10" s="1"/>
      <c r="NTH10" s="1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27"/>
      <c r="NUF10" s="31"/>
      <c r="NUG10" s="4"/>
      <c r="NUH10" s="1"/>
      <c r="NUI10" s="1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27"/>
      <c r="NVG10" s="31"/>
      <c r="NVH10" s="4"/>
      <c r="NVI10" s="1"/>
      <c r="NVJ10" s="1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27"/>
      <c r="NWH10" s="31"/>
      <c r="NWI10" s="4"/>
      <c r="NWJ10" s="1"/>
      <c r="NWK10" s="1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27"/>
      <c r="NXI10" s="31"/>
      <c r="NXJ10" s="4"/>
      <c r="NXK10" s="1"/>
      <c r="NXL10" s="1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27"/>
      <c r="NYJ10" s="31"/>
      <c r="NYK10" s="4"/>
      <c r="NYL10" s="1"/>
      <c r="NYM10" s="1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27"/>
      <c r="NZK10" s="31"/>
      <c r="NZL10" s="4"/>
      <c r="NZM10" s="1"/>
      <c r="NZN10" s="1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27"/>
      <c r="OAL10" s="31"/>
      <c r="OAM10" s="4"/>
      <c r="OAN10" s="1"/>
      <c r="OAO10" s="1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27"/>
      <c r="OBM10" s="31"/>
      <c r="OBN10" s="4"/>
      <c r="OBO10" s="1"/>
      <c r="OBP10" s="1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27"/>
      <c r="OCN10" s="31"/>
      <c r="OCO10" s="4"/>
      <c r="OCP10" s="1"/>
      <c r="OCQ10" s="1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27"/>
      <c r="ODO10" s="31"/>
      <c r="ODP10" s="4"/>
      <c r="ODQ10" s="1"/>
      <c r="ODR10" s="1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27"/>
      <c r="OEP10" s="31"/>
      <c r="OEQ10" s="4"/>
      <c r="OER10" s="1"/>
      <c r="OES10" s="1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27"/>
      <c r="OFQ10" s="31"/>
      <c r="OFR10" s="4"/>
      <c r="OFS10" s="1"/>
      <c r="OFT10" s="1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27"/>
      <c r="OGR10" s="31"/>
      <c r="OGS10" s="4"/>
      <c r="OGT10" s="1"/>
      <c r="OGU10" s="1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27"/>
      <c r="OHS10" s="31"/>
      <c r="OHT10" s="4"/>
      <c r="OHU10" s="1"/>
      <c r="OHV10" s="1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27"/>
      <c r="OIT10" s="31"/>
      <c r="OIU10" s="4"/>
      <c r="OIV10" s="1"/>
      <c r="OIW10" s="1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27"/>
      <c r="OJU10" s="31"/>
      <c r="OJV10" s="4"/>
      <c r="OJW10" s="1"/>
      <c r="OJX10" s="1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27"/>
      <c r="OKV10" s="31"/>
      <c r="OKW10" s="4"/>
      <c r="OKX10" s="1"/>
      <c r="OKY10" s="1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27"/>
      <c r="OLW10" s="31"/>
      <c r="OLX10" s="4"/>
      <c r="OLY10" s="1"/>
      <c r="OLZ10" s="1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27"/>
      <c r="OMX10" s="31"/>
      <c r="OMY10" s="4"/>
      <c r="OMZ10" s="1"/>
      <c r="ONA10" s="1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27"/>
      <c r="ONY10" s="31"/>
      <c r="ONZ10" s="4"/>
      <c r="OOA10" s="1"/>
      <c r="OOB10" s="1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27"/>
      <c r="OOZ10" s="31"/>
      <c r="OPA10" s="4"/>
      <c r="OPB10" s="1"/>
      <c r="OPC10" s="1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27"/>
      <c r="OQA10" s="31"/>
      <c r="OQB10" s="4"/>
      <c r="OQC10" s="1"/>
      <c r="OQD10" s="1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27"/>
      <c r="ORB10" s="31"/>
      <c r="ORC10" s="4"/>
      <c r="ORD10" s="1"/>
      <c r="ORE10" s="1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27"/>
      <c r="OSC10" s="31"/>
      <c r="OSD10" s="4"/>
      <c r="OSE10" s="1"/>
      <c r="OSF10" s="1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27"/>
      <c r="OTD10" s="31"/>
      <c r="OTE10" s="4"/>
      <c r="OTF10" s="1"/>
      <c r="OTG10" s="1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27"/>
      <c r="OUE10" s="31"/>
      <c r="OUF10" s="4"/>
      <c r="OUG10" s="1"/>
      <c r="OUH10" s="1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27"/>
      <c r="OVF10" s="31"/>
      <c r="OVG10" s="4"/>
      <c r="OVH10" s="1"/>
      <c r="OVI10" s="1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27"/>
      <c r="OWG10" s="31"/>
      <c r="OWH10" s="4"/>
      <c r="OWI10" s="1"/>
      <c r="OWJ10" s="1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27"/>
      <c r="OXH10" s="31"/>
      <c r="OXI10" s="4"/>
      <c r="OXJ10" s="1"/>
      <c r="OXK10" s="1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27"/>
      <c r="OYI10" s="31"/>
      <c r="OYJ10" s="4"/>
      <c r="OYK10" s="1"/>
      <c r="OYL10" s="1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27"/>
      <c r="OZJ10" s="31"/>
      <c r="OZK10" s="4"/>
      <c r="OZL10" s="1"/>
      <c r="OZM10" s="1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27"/>
      <c r="PAK10" s="31"/>
      <c r="PAL10" s="4"/>
      <c r="PAM10" s="1"/>
      <c r="PAN10" s="1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27"/>
      <c r="PBL10" s="31"/>
      <c r="PBM10" s="4"/>
      <c r="PBN10" s="1"/>
      <c r="PBO10" s="1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27"/>
      <c r="PCM10" s="31"/>
      <c r="PCN10" s="4"/>
      <c r="PCO10" s="1"/>
      <c r="PCP10" s="1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27"/>
      <c r="PDN10" s="31"/>
      <c r="PDO10" s="4"/>
      <c r="PDP10" s="1"/>
      <c r="PDQ10" s="1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27"/>
      <c r="PEO10" s="31"/>
      <c r="PEP10" s="4"/>
      <c r="PEQ10" s="1"/>
      <c r="PER10" s="1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27"/>
      <c r="PFP10" s="31"/>
      <c r="PFQ10" s="4"/>
      <c r="PFR10" s="1"/>
      <c r="PFS10" s="1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27"/>
      <c r="PGQ10" s="31"/>
      <c r="PGR10" s="4"/>
      <c r="PGS10" s="1"/>
      <c r="PGT10" s="1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27"/>
      <c r="PHR10" s="31"/>
      <c r="PHS10" s="4"/>
      <c r="PHT10" s="1"/>
      <c r="PHU10" s="1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27"/>
      <c r="PIS10" s="31"/>
      <c r="PIT10" s="4"/>
      <c r="PIU10" s="1"/>
      <c r="PIV10" s="1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27"/>
      <c r="PJT10" s="31"/>
      <c r="PJU10" s="4"/>
      <c r="PJV10" s="1"/>
      <c r="PJW10" s="1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27"/>
      <c r="PKU10" s="31"/>
      <c r="PKV10" s="4"/>
      <c r="PKW10" s="1"/>
      <c r="PKX10" s="1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27"/>
      <c r="PLV10" s="31"/>
      <c r="PLW10" s="4"/>
      <c r="PLX10" s="1"/>
      <c r="PLY10" s="1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27"/>
      <c r="PMW10" s="31"/>
      <c r="PMX10" s="4"/>
      <c r="PMY10" s="1"/>
      <c r="PMZ10" s="1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27"/>
      <c r="PNX10" s="31"/>
      <c r="PNY10" s="4"/>
      <c r="PNZ10" s="1"/>
      <c r="POA10" s="1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27"/>
      <c r="POY10" s="31"/>
      <c r="POZ10" s="4"/>
      <c r="PPA10" s="1"/>
      <c r="PPB10" s="1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27"/>
      <c r="PPZ10" s="31"/>
      <c r="PQA10" s="4"/>
      <c r="PQB10" s="1"/>
      <c r="PQC10" s="1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27"/>
      <c r="PRA10" s="31"/>
      <c r="PRB10" s="4"/>
      <c r="PRC10" s="1"/>
      <c r="PRD10" s="1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27"/>
      <c r="PSB10" s="31"/>
      <c r="PSC10" s="4"/>
      <c r="PSD10" s="1"/>
      <c r="PSE10" s="1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27"/>
      <c r="PTC10" s="31"/>
      <c r="PTD10" s="4"/>
      <c r="PTE10" s="1"/>
      <c r="PTF10" s="1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27"/>
      <c r="PUD10" s="31"/>
      <c r="PUE10" s="4"/>
      <c r="PUF10" s="1"/>
      <c r="PUG10" s="1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27"/>
      <c r="PVE10" s="31"/>
      <c r="PVF10" s="4"/>
      <c r="PVG10" s="1"/>
      <c r="PVH10" s="1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27"/>
      <c r="PWF10" s="31"/>
      <c r="PWG10" s="4"/>
      <c r="PWH10" s="1"/>
      <c r="PWI10" s="1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27"/>
      <c r="PXG10" s="31"/>
      <c r="PXH10" s="4"/>
      <c r="PXI10" s="1"/>
      <c r="PXJ10" s="1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27"/>
      <c r="PYH10" s="31"/>
      <c r="PYI10" s="4"/>
      <c r="PYJ10" s="1"/>
      <c r="PYK10" s="1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27"/>
      <c r="PZI10" s="31"/>
      <c r="PZJ10" s="4"/>
      <c r="PZK10" s="1"/>
      <c r="PZL10" s="1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27"/>
      <c r="QAJ10" s="31"/>
      <c r="QAK10" s="4"/>
      <c r="QAL10" s="1"/>
      <c r="QAM10" s="1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27"/>
      <c r="QBK10" s="31"/>
      <c r="QBL10" s="4"/>
      <c r="QBM10" s="1"/>
      <c r="QBN10" s="1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27"/>
      <c r="QCL10" s="31"/>
      <c r="QCM10" s="4"/>
      <c r="QCN10" s="1"/>
      <c r="QCO10" s="1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27"/>
      <c r="QDM10" s="31"/>
      <c r="QDN10" s="4"/>
      <c r="QDO10" s="1"/>
      <c r="QDP10" s="1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27"/>
      <c r="QEN10" s="31"/>
      <c r="QEO10" s="4"/>
      <c r="QEP10" s="1"/>
      <c r="QEQ10" s="1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27"/>
      <c r="QFO10" s="31"/>
      <c r="QFP10" s="4"/>
      <c r="QFQ10" s="1"/>
      <c r="QFR10" s="1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27"/>
      <c r="QGP10" s="31"/>
      <c r="QGQ10" s="4"/>
      <c r="QGR10" s="1"/>
      <c r="QGS10" s="1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27"/>
      <c r="QHQ10" s="31"/>
      <c r="QHR10" s="4"/>
      <c r="QHS10" s="1"/>
      <c r="QHT10" s="1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27"/>
      <c r="QIR10" s="31"/>
      <c r="QIS10" s="4"/>
      <c r="QIT10" s="1"/>
      <c r="QIU10" s="1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27"/>
      <c r="QJS10" s="31"/>
      <c r="QJT10" s="4"/>
      <c r="QJU10" s="1"/>
      <c r="QJV10" s="1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27"/>
      <c r="QKT10" s="31"/>
      <c r="QKU10" s="4"/>
      <c r="QKV10" s="1"/>
      <c r="QKW10" s="1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27"/>
      <c r="QLU10" s="31"/>
      <c r="QLV10" s="4"/>
      <c r="QLW10" s="1"/>
      <c r="QLX10" s="1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27"/>
      <c r="QMV10" s="31"/>
      <c r="QMW10" s="4"/>
      <c r="QMX10" s="1"/>
      <c r="QMY10" s="1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27"/>
      <c r="QNW10" s="31"/>
      <c r="QNX10" s="4"/>
      <c r="QNY10" s="1"/>
      <c r="QNZ10" s="1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27"/>
      <c r="QOX10" s="31"/>
      <c r="QOY10" s="4"/>
      <c r="QOZ10" s="1"/>
      <c r="QPA10" s="1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27"/>
      <c r="QPY10" s="31"/>
      <c r="QPZ10" s="4"/>
      <c r="QQA10" s="1"/>
      <c r="QQB10" s="1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27"/>
      <c r="QQZ10" s="31"/>
      <c r="QRA10" s="4"/>
      <c r="QRB10" s="1"/>
      <c r="QRC10" s="1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27"/>
      <c r="QSA10" s="31"/>
      <c r="QSB10" s="4"/>
      <c r="QSC10" s="1"/>
      <c r="QSD10" s="1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27"/>
      <c r="QTB10" s="31"/>
      <c r="QTC10" s="4"/>
      <c r="QTD10" s="1"/>
      <c r="QTE10" s="1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27"/>
      <c r="QUC10" s="31"/>
      <c r="QUD10" s="4"/>
      <c r="QUE10" s="1"/>
      <c r="QUF10" s="1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27"/>
      <c r="QVD10" s="31"/>
      <c r="QVE10" s="4"/>
      <c r="QVF10" s="1"/>
      <c r="QVG10" s="1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27"/>
      <c r="QWE10" s="31"/>
      <c r="QWF10" s="4"/>
      <c r="QWG10" s="1"/>
      <c r="QWH10" s="1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27"/>
      <c r="QXF10" s="31"/>
      <c r="QXG10" s="4"/>
      <c r="QXH10" s="1"/>
      <c r="QXI10" s="1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27"/>
      <c r="QYG10" s="31"/>
      <c r="QYH10" s="4"/>
      <c r="QYI10" s="1"/>
      <c r="QYJ10" s="1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27"/>
      <c r="QZH10" s="31"/>
      <c r="QZI10" s="4"/>
      <c r="QZJ10" s="1"/>
      <c r="QZK10" s="1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27"/>
      <c r="RAI10" s="31"/>
      <c r="RAJ10" s="4"/>
      <c r="RAK10" s="1"/>
      <c r="RAL10" s="1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27"/>
      <c r="RBJ10" s="31"/>
      <c r="RBK10" s="4"/>
      <c r="RBL10" s="1"/>
      <c r="RBM10" s="1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27"/>
      <c r="RCK10" s="31"/>
      <c r="RCL10" s="4"/>
      <c r="RCM10" s="1"/>
      <c r="RCN10" s="1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27"/>
      <c r="RDL10" s="31"/>
      <c r="RDM10" s="4"/>
      <c r="RDN10" s="1"/>
      <c r="RDO10" s="1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27"/>
      <c r="REM10" s="31"/>
      <c r="REN10" s="4"/>
      <c r="REO10" s="1"/>
      <c r="REP10" s="1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27"/>
      <c r="RFN10" s="31"/>
      <c r="RFO10" s="4"/>
      <c r="RFP10" s="1"/>
      <c r="RFQ10" s="1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27"/>
      <c r="RGO10" s="31"/>
      <c r="RGP10" s="4"/>
      <c r="RGQ10" s="1"/>
      <c r="RGR10" s="1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27"/>
      <c r="RHP10" s="31"/>
      <c r="RHQ10" s="4"/>
      <c r="RHR10" s="1"/>
      <c r="RHS10" s="1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27"/>
      <c r="RIQ10" s="31"/>
      <c r="RIR10" s="4"/>
      <c r="RIS10" s="1"/>
      <c r="RIT10" s="1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27"/>
      <c r="RJR10" s="31"/>
      <c r="RJS10" s="4"/>
      <c r="RJT10" s="1"/>
      <c r="RJU10" s="1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27"/>
      <c r="RKS10" s="31"/>
      <c r="RKT10" s="4"/>
      <c r="RKU10" s="1"/>
      <c r="RKV10" s="1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27"/>
      <c r="RLT10" s="31"/>
      <c r="RLU10" s="4"/>
      <c r="RLV10" s="1"/>
      <c r="RLW10" s="1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27"/>
      <c r="RMU10" s="31"/>
      <c r="RMV10" s="4"/>
      <c r="RMW10" s="1"/>
      <c r="RMX10" s="1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27"/>
      <c r="RNV10" s="31"/>
      <c r="RNW10" s="4"/>
      <c r="RNX10" s="1"/>
      <c r="RNY10" s="1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27"/>
      <c r="ROW10" s="31"/>
      <c r="ROX10" s="4"/>
      <c r="ROY10" s="1"/>
      <c r="ROZ10" s="1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27"/>
      <c r="RPX10" s="31"/>
      <c r="RPY10" s="4"/>
      <c r="RPZ10" s="1"/>
      <c r="RQA10" s="1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27"/>
      <c r="RQY10" s="31"/>
      <c r="RQZ10" s="4"/>
      <c r="RRA10" s="1"/>
      <c r="RRB10" s="1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27"/>
      <c r="RRZ10" s="31"/>
      <c r="RSA10" s="4"/>
      <c r="RSB10" s="1"/>
      <c r="RSC10" s="1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27"/>
      <c r="RTA10" s="31"/>
      <c r="RTB10" s="4"/>
      <c r="RTC10" s="1"/>
      <c r="RTD10" s="1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27"/>
      <c r="RUB10" s="31"/>
      <c r="RUC10" s="4"/>
      <c r="RUD10" s="1"/>
      <c r="RUE10" s="1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27"/>
      <c r="RVC10" s="31"/>
      <c r="RVD10" s="4"/>
      <c r="RVE10" s="1"/>
      <c r="RVF10" s="1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27"/>
      <c r="RWD10" s="31"/>
      <c r="RWE10" s="4"/>
      <c r="RWF10" s="1"/>
      <c r="RWG10" s="1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27"/>
      <c r="RXE10" s="31"/>
      <c r="RXF10" s="4"/>
      <c r="RXG10" s="1"/>
      <c r="RXH10" s="1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27"/>
      <c r="RYF10" s="31"/>
      <c r="RYG10" s="4"/>
      <c r="RYH10" s="1"/>
      <c r="RYI10" s="1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27"/>
      <c r="RZG10" s="31"/>
      <c r="RZH10" s="4"/>
      <c r="RZI10" s="1"/>
      <c r="RZJ10" s="1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27"/>
      <c r="SAH10" s="31"/>
      <c r="SAI10" s="4"/>
      <c r="SAJ10" s="1"/>
      <c r="SAK10" s="1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27"/>
      <c r="SBI10" s="31"/>
      <c r="SBJ10" s="4"/>
      <c r="SBK10" s="1"/>
      <c r="SBL10" s="1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27"/>
      <c r="SCJ10" s="31"/>
      <c r="SCK10" s="4"/>
      <c r="SCL10" s="1"/>
      <c r="SCM10" s="1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27"/>
      <c r="SDK10" s="31"/>
      <c r="SDL10" s="4"/>
      <c r="SDM10" s="1"/>
      <c r="SDN10" s="1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27"/>
      <c r="SEL10" s="31"/>
      <c r="SEM10" s="4"/>
      <c r="SEN10" s="1"/>
      <c r="SEO10" s="1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27"/>
      <c r="SFM10" s="31"/>
      <c r="SFN10" s="4"/>
      <c r="SFO10" s="1"/>
      <c r="SFP10" s="1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27"/>
      <c r="SGN10" s="31"/>
      <c r="SGO10" s="4"/>
      <c r="SGP10" s="1"/>
      <c r="SGQ10" s="1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27"/>
      <c r="SHO10" s="31"/>
      <c r="SHP10" s="4"/>
      <c r="SHQ10" s="1"/>
      <c r="SHR10" s="1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27"/>
      <c r="SIP10" s="31"/>
      <c r="SIQ10" s="4"/>
      <c r="SIR10" s="1"/>
      <c r="SIS10" s="1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27"/>
      <c r="SJQ10" s="31"/>
      <c r="SJR10" s="4"/>
      <c r="SJS10" s="1"/>
      <c r="SJT10" s="1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27"/>
      <c r="SKR10" s="31"/>
      <c r="SKS10" s="4"/>
      <c r="SKT10" s="1"/>
      <c r="SKU10" s="1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27"/>
      <c r="SLS10" s="31"/>
      <c r="SLT10" s="4"/>
      <c r="SLU10" s="1"/>
      <c r="SLV10" s="1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27"/>
      <c r="SMT10" s="31"/>
      <c r="SMU10" s="4"/>
      <c r="SMV10" s="1"/>
      <c r="SMW10" s="1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27"/>
      <c r="SNU10" s="31"/>
      <c r="SNV10" s="4"/>
      <c r="SNW10" s="1"/>
      <c r="SNX10" s="1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27"/>
      <c r="SOV10" s="31"/>
      <c r="SOW10" s="4"/>
      <c r="SOX10" s="1"/>
      <c r="SOY10" s="1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27"/>
      <c r="SPW10" s="31"/>
      <c r="SPX10" s="4"/>
      <c r="SPY10" s="1"/>
      <c r="SPZ10" s="1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27"/>
      <c r="SQX10" s="31"/>
      <c r="SQY10" s="4"/>
      <c r="SQZ10" s="1"/>
      <c r="SRA10" s="1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27"/>
      <c r="SRY10" s="31"/>
      <c r="SRZ10" s="4"/>
      <c r="SSA10" s="1"/>
      <c r="SSB10" s="1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27"/>
      <c r="SSZ10" s="31"/>
      <c r="STA10" s="4"/>
      <c r="STB10" s="1"/>
      <c r="STC10" s="1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27"/>
      <c r="SUA10" s="31"/>
      <c r="SUB10" s="4"/>
      <c r="SUC10" s="1"/>
      <c r="SUD10" s="1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27"/>
      <c r="SVB10" s="31"/>
      <c r="SVC10" s="4"/>
      <c r="SVD10" s="1"/>
      <c r="SVE10" s="1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27"/>
      <c r="SWC10" s="31"/>
      <c r="SWD10" s="4"/>
      <c r="SWE10" s="1"/>
      <c r="SWF10" s="1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27"/>
      <c r="SXD10" s="31"/>
      <c r="SXE10" s="4"/>
      <c r="SXF10" s="1"/>
      <c r="SXG10" s="1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27"/>
      <c r="SYE10" s="31"/>
      <c r="SYF10" s="4"/>
      <c r="SYG10" s="1"/>
      <c r="SYH10" s="1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27"/>
      <c r="SZF10" s="31"/>
      <c r="SZG10" s="4"/>
      <c r="SZH10" s="1"/>
      <c r="SZI10" s="1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27"/>
      <c r="TAG10" s="31"/>
      <c r="TAH10" s="4"/>
      <c r="TAI10" s="1"/>
      <c r="TAJ10" s="1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27"/>
      <c r="TBH10" s="31"/>
      <c r="TBI10" s="4"/>
      <c r="TBJ10" s="1"/>
      <c r="TBK10" s="1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27"/>
      <c r="TCI10" s="31"/>
      <c r="TCJ10" s="4"/>
      <c r="TCK10" s="1"/>
      <c r="TCL10" s="1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27"/>
      <c r="TDJ10" s="31"/>
      <c r="TDK10" s="4"/>
      <c r="TDL10" s="1"/>
      <c r="TDM10" s="1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27"/>
      <c r="TEK10" s="31"/>
      <c r="TEL10" s="4"/>
      <c r="TEM10" s="1"/>
      <c r="TEN10" s="1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27"/>
      <c r="TFL10" s="31"/>
      <c r="TFM10" s="4"/>
      <c r="TFN10" s="1"/>
      <c r="TFO10" s="1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27"/>
      <c r="TGM10" s="31"/>
      <c r="TGN10" s="4"/>
      <c r="TGO10" s="1"/>
      <c r="TGP10" s="1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27"/>
      <c r="THN10" s="31"/>
      <c r="THO10" s="4"/>
      <c r="THP10" s="1"/>
      <c r="THQ10" s="1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27"/>
      <c r="TIO10" s="31"/>
      <c r="TIP10" s="4"/>
      <c r="TIQ10" s="1"/>
      <c r="TIR10" s="1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27"/>
      <c r="TJP10" s="31"/>
      <c r="TJQ10" s="4"/>
      <c r="TJR10" s="1"/>
      <c r="TJS10" s="1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27"/>
      <c r="TKQ10" s="31"/>
      <c r="TKR10" s="4"/>
      <c r="TKS10" s="1"/>
      <c r="TKT10" s="1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27"/>
      <c r="TLR10" s="31"/>
      <c r="TLS10" s="4"/>
      <c r="TLT10" s="1"/>
      <c r="TLU10" s="1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27"/>
      <c r="TMS10" s="31"/>
      <c r="TMT10" s="4"/>
      <c r="TMU10" s="1"/>
      <c r="TMV10" s="1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27"/>
      <c r="TNT10" s="31"/>
      <c r="TNU10" s="4"/>
      <c r="TNV10" s="1"/>
      <c r="TNW10" s="1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27"/>
      <c r="TOU10" s="31"/>
      <c r="TOV10" s="4"/>
      <c r="TOW10" s="1"/>
      <c r="TOX10" s="1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27"/>
      <c r="TPV10" s="31"/>
      <c r="TPW10" s="4"/>
      <c r="TPX10" s="1"/>
      <c r="TPY10" s="1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27"/>
      <c r="TQW10" s="31"/>
      <c r="TQX10" s="4"/>
      <c r="TQY10" s="1"/>
      <c r="TQZ10" s="1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27"/>
      <c r="TRX10" s="31"/>
      <c r="TRY10" s="4"/>
      <c r="TRZ10" s="1"/>
      <c r="TSA10" s="1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27"/>
      <c r="TSY10" s="31"/>
      <c r="TSZ10" s="4"/>
      <c r="TTA10" s="1"/>
      <c r="TTB10" s="1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27"/>
      <c r="TTZ10" s="31"/>
      <c r="TUA10" s="4"/>
      <c r="TUB10" s="1"/>
      <c r="TUC10" s="1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27"/>
      <c r="TVA10" s="31"/>
      <c r="TVB10" s="4"/>
      <c r="TVC10" s="1"/>
      <c r="TVD10" s="1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27"/>
      <c r="TWB10" s="31"/>
      <c r="TWC10" s="4"/>
      <c r="TWD10" s="1"/>
      <c r="TWE10" s="1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27"/>
      <c r="TXC10" s="31"/>
      <c r="TXD10" s="4"/>
      <c r="TXE10" s="1"/>
      <c r="TXF10" s="1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27"/>
      <c r="TYD10" s="31"/>
      <c r="TYE10" s="4"/>
      <c r="TYF10" s="1"/>
      <c r="TYG10" s="1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27"/>
      <c r="TZE10" s="31"/>
      <c r="TZF10" s="4"/>
      <c r="TZG10" s="1"/>
      <c r="TZH10" s="1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27"/>
      <c r="UAF10" s="31"/>
      <c r="UAG10" s="4"/>
      <c r="UAH10" s="1"/>
      <c r="UAI10" s="1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27"/>
      <c r="UBG10" s="31"/>
      <c r="UBH10" s="4"/>
      <c r="UBI10" s="1"/>
      <c r="UBJ10" s="1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27"/>
      <c r="UCH10" s="31"/>
      <c r="UCI10" s="4"/>
      <c r="UCJ10" s="1"/>
      <c r="UCK10" s="1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27"/>
      <c r="UDI10" s="31"/>
      <c r="UDJ10" s="4"/>
      <c r="UDK10" s="1"/>
      <c r="UDL10" s="1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27"/>
      <c r="UEJ10" s="31"/>
      <c r="UEK10" s="4"/>
      <c r="UEL10" s="1"/>
      <c r="UEM10" s="1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27"/>
      <c r="UFK10" s="31"/>
      <c r="UFL10" s="4"/>
      <c r="UFM10" s="1"/>
      <c r="UFN10" s="1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27"/>
      <c r="UGL10" s="31"/>
      <c r="UGM10" s="4"/>
      <c r="UGN10" s="1"/>
      <c r="UGO10" s="1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27"/>
      <c r="UHM10" s="31"/>
      <c r="UHN10" s="4"/>
      <c r="UHO10" s="1"/>
      <c r="UHP10" s="1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27"/>
      <c r="UIN10" s="31"/>
      <c r="UIO10" s="4"/>
      <c r="UIP10" s="1"/>
      <c r="UIQ10" s="1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27"/>
      <c r="UJO10" s="31"/>
      <c r="UJP10" s="4"/>
      <c r="UJQ10" s="1"/>
      <c r="UJR10" s="1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27"/>
      <c r="UKP10" s="31"/>
      <c r="UKQ10" s="4"/>
      <c r="UKR10" s="1"/>
      <c r="UKS10" s="1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27"/>
      <c r="ULQ10" s="31"/>
      <c r="ULR10" s="4"/>
      <c r="ULS10" s="1"/>
      <c r="ULT10" s="1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27"/>
      <c r="UMR10" s="31"/>
      <c r="UMS10" s="4"/>
      <c r="UMT10" s="1"/>
      <c r="UMU10" s="1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27"/>
      <c r="UNS10" s="31"/>
      <c r="UNT10" s="4"/>
      <c r="UNU10" s="1"/>
      <c r="UNV10" s="1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27"/>
      <c r="UOT10" s="31"/>
      <c r="UOU10" s="4"/>
      <c r="UOV10" s="1"/>
      <c r="UOW10" s="1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27"/>
      <c r="UPU10" s="31"/>
      <c r="UPV10" s="4"/>
      <c r="UPW10" s="1"/>
      <c r="UPX10" s="1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27"/>
      <c r="UQV10" s="31"/>
      <c r="UQW10" s="4"/>
      <c r="UQX10" s="1"/>
      <c r="UQY10" s="1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27"/>
      <c r="URW10" s="31"/>
      <c r="URX10" s="4"/>
      <c r="URY10" s="1"/>
      <c r="URZ10" s="1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27"/>
      <c r="USX10" s="31"/>
      <c r="USY10" s="4"/>
      <c r="USZ10" s="1"/>
      <c r="UTA10" s="1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27"/>
      <c r="UTY10" s="31"/>
      <c r="UTZ10" s="4"/>
      <c r="UUA10" s="1"/>
      <c r="UUB10" s="1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27"/>
      <c r="UUZ10" s="31"/>
      <c r="UVA10" s="4"/>
      <c r="UVB10" s="1"/>
      <c r="UVC10" s="1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27"/>
      <c r="UWA10" s="31"/>
      <c r="UWB10" s="4"/>
      <c r="UWC10" s="1"/>
      <c r="UWD10" s="1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27"/>
      <c r="UXB10" s="31"/>
      <c r="UXC10" s="4"/>
      <c r="UXD10" s="1"/>
      <c r="UXE10" s="1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27"/>
      <c r="UYC10" s="31"/>
      <c r="UYD10" s="4"/>
      <c r="UYE10" s="1"/>
      <c r="UYF10" s="1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27"/>
      <c r="UZD10" s="31"/>
      <c r="UZE10" s="4"/>
      <c r="UZF10" s="1"/>
      <c r="UZG10" s="1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27"/>
      <c r="VAE10" s="31"/>
      <c r="VAF10" s="4"/>
      <c r="VAG10" s="1"/>
      <c r="VAH10" s="1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27"/>
      <c r="VBF10" s="31"/>
      <c r="VBG10" s="4"/>
      <c r="VBH10" s="1"/>
      <c r="VBI10" s="1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27"/>
      <c r="VCG10" s="31"/>
      <c r="VCH10" s="4"/>
      <c r="VCI10" s="1"/>
      <c r="VCJ10" s="1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27"/>
      <c r="VDH10" s="31"/>
      <c r="VDI10" s="4"/>
      <c r="VDJ10" s="1"/>
      <c r="VDK10" s="1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27"/>
      <c r="VEI10" s="31"/>
      <c r="VEJ10" s="4"/>
      <c r="VEK10" s="1"/>
      <c r="VEL10" s="1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27"/>
      <c r="VFJ10" s="31"/>
      <c r="VFK10" s="4"/>
      <c r="VFL10" s="1"/>
      <c r="VFM10" s="1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27"/>
      <c r="VGK10" s="31"/>
      <c r="VGL10" s="4"/>
      <c r="VGM10" s="1"/>
      <c r="VGN10" s="1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27"/>
      <c r="VHL10" s="31"/>
      <c r="VHM10" s="4"/>
      <c r="VHN10" s="1"/>
      <c r="VHO10" s="1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27"/>
      <c r="VIM10" s="31"/>
      <c r="VIN10" s="4"/>
      <c r="VIO10" s="1"/>
      <c r="VIP10" s="1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27"/>
      <c r="VJN10" s="31"/>
      <c r="VJO10" s="4"/>
      <c r="VJP10" s="1"/>
      <c r="VJQ10" s="1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27"/>
      <c r="VKO10" s="31"/>
      <c r="VKP10" s="4"/>
      <c r="VKQ10" s="1"/>
      <c r="VKR10" s="1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27"/>
      <c r="VLP10" s="31"/>
      <c r="VLQ10" s="4"/>
      <c r="VLR10" s="1"/>
      <c r="VLS10" s="1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27"/>
      <c r="VMQ10" s="31"/>
      <c r="VMR10" s="4"/>
      <c r="VMS10" s="1"/>
      <c r="VMT10" s="1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27"/>
      <c r="VNR10" s="31"/>
      <c r="VNS10" s="4"/>
      <c r="VNT10" s="1"/>
      <c r="VNU10" s="1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27"/>
      <c r="VOS10" s="31"/>
      <c r="VOT10" s="4"/>
      <c r="VOU10" s="1"/>
      <c r="VOV10" s="1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27"/>
      <c r="VPT10" s="31"/>
      <c r="VPU10" s="4"/>
      <c r="VPV10" s="1"/>
      <c r="VPW10" s="1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27"/>
      <c r="VQU10" s="31"/>
      <c r="VQV10" s="4"/>
      <c r="VQW10" s="1"/>
      <c r="VQX10" s="1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27"/>
      <c r="VRV10" s="31"/>
      <c r="VRW10" s="4"/>
      <c r="VRX10" s="1"/>
      <c r="VRY10" s="1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27"/>
      <c r="VSW10" s="31"/>
      <c r="VSX10" s="4"/>
      <c r="VSY10" s="1"/>
      <c r="VSZ10" s="1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27"/>
      <c r="VTX10" s="31"/>
      <c r="VTY10" s="4"/>
      <c r="VTZ10" s="1"/>
      <c r="VUA10" s="1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27"/>
      <c r="VUY10" s="31"/>
      <c r="VUZ10" s="4"/>
      <c r="VVA10" s="1"/>
      <c r="VVB10" s="1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27"/>
      <c r="VVZ10" s="31"/>
      <c r="VWA10" s="4"/>
      <c r="VWB10" s="1"/>
      <c r="VWC10" s="1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27"/>
      <c r="VXA10" s="31"/>
      <c r="VXB10" s="4"/>
      <c r="VXC10" s="1"/>
      <c r="VXD10" s="1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27"/>
      <c r="VYB10" s="31"/>
      <c r="VYC10" s="4"/>
      <c r="VYD10" s="1"/>
      <c r="VYE10" s="1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27"/>
      <c r="VZC10" s="31"/>
      <c r="VZD10" s="4"/>
      <c r="VZE10" s="1"/>
      <c r="VZF10" s="1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27"/>
      <c r="WAD10" s="31"/>
      <c r="WAE10" s="4"/>
      <c r="WAF10" s="1"/>
      <c r="WAG10" s="1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27"/>
      <c r="WBE10" s="31"/>
      <c r="WBF10" s="4"/>
      <c r="WBG10" s="1"/>
      <c r="WBH10" s="1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27"/>
      <c r="WCF10" s="31"/>
      <c r="WCG10" s="4"/>
      <c r="WCH10" s="1"/>
      <c r="WCI10" s="1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27"/>
      <c r="WDG10" s="31"/>
      <c r="WDH10" s="4"/>
      <c r="WDI10" s="1"/>
      <c r="WDJ10" s="1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27"/>
      <c r="WEH10" s="31"/>
      <c r="WEI10" s="4"/>
      <c r="WEJ10" s="1"/>
      <c r="WEK10" s="1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27"/>
      <c r="WFI10" s="31"/>
      <c r="WFJ10" s="4"/>
      <c r="WFK10" s="1"/>
      <c r="WFL10" s="1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27"/>
      <c r="WGJ10" s="31"/>
      <c r="WGK10" s="4"/>
      <c r="WGL10" s="1"/>
      <c r="WGM10" s="1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27"/>
      <c r="WHK10" s="31"/>
      <c r="WHL10" s="4"/>
      <c r="WHM10" s="1"/>
      <c r="WHN10" s="1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27"/>
      <c r="WIL10" s="31"/>
      <c r="WIM10" s="4"/>
      <c r="WIN10" s="1"/>
      <c r="WIO10" s="1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27"/>
      <c r="WJM10" s="31"/>
      <c r="WJN10" s="4"/>
      <c r="WJO10" s="1"/>
      <c r="WJP10" s="1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27"/>
      <c r="WKN10" s="31"/>
      <c r="WKO10" s="4"/>
      <c r="WKP10" s="1"/>
      <c r="WKQ10" s="1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27"/>
      <c r="WLO10" s="31"/>
      <c r="WLP10" s="4"/>
      <c r="WLQ10" s="1"/>
      <c r="WLR10" s="1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27"/>
      <c r="WMP10" s="31"/>
      <c r="WMQ10" s="4"/>
      <c r="WMR10" s="1"/>
      <c r="WMS10" s="1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27"/>
      <c r="WNQ10" s="31"/>
      <c r="WNR10" s="4"/>
      <c r="WNS10" s="1"/>
      <c r="WNT10" s="1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27"/>
      <c r="WOR10" s="31"/>
      <c r="WOS10" s="4"/>
      <c r="WOT10" s="1"/>
      <c r="WOU10" s="1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27"/>
      <c r="WPS10" s="31"/>
      <c r="WPT10" s="4"/>
      <c r="WPU10" s="1"/>
      <c r="WPV10" s="1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27"/>
      <c r="WQT10" s="31"/>
      <c r="WQU10" s="4"/>
      <c r="WQV10" s="1"/>
      <c r="WQW10" s="1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27"/>
      <c r="WRU10" s="31"/>
      <c r="WRV10" s="4"/>
      <c r="WRW10" s="1"/>
      <c r="WRX10" s="1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27"/>
      <c r="WSV10" s="31"/>
      <c r="WSW10" s="4"/>
      <c r="WSX10" s="1"/>
      <c r="WSY10" s="1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27"/>
      <c r="WTW10" s="31"/>
      <c r="WTX10" s="4"/>
      <c r="WTY10" s="1"/>
      <c r="WTZ10" s="1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27"/>
      <c r="WUX10" s="31"/>
      <c r="WUY10" s="4"/>
      <c r="WUZ10" s="1"/>
      <c r="WVA10" s="1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27"/>
      <c r="WVY10" s="31"/>
      <c r="WVZ10" s="4"/>
      <c r="WWA10" s="1"/>
      <c r="WWB10" s="1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27"/>
      <c r="WWZ10" s="31"/>
      <c r="WXA10" s="4"/>
      <c r="WXB10" s="1"/>
      <c r="WXC10" s="1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27"/>
      <c r="WYA10" s="31"/>
      <c r="WYB10" s="4"/>
      <c r="WYC10" s="1"/>
      <c r="WYD10" s="1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27"/>
      <c r="WZB10" s="31"/>
      <c r="WZC10" s="4"/>
      <c r="WZD10" s="1"/>
      <c r="WZE10" s="1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27"/>
      <c r="XAC10" s="31"/>
      <c r="XAD10" s="4"/>
      <c r="XAE10" s="1"/>
      <c r="XAF10" s="1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27"/>
      <c r="XBD10" s="31"/>
      <c r="XBE10" s="4"/>
      <c r="XBF10" s="1"/>
      <c r="XBG10" s="1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27"/>
      <c r="XCE10" s="31"/>
      <c r="XCF10" s="4"/>
      <c r="XCG10" s="1"/>
      <c r="XCH10" s="1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27"/>
      <c r="XDF10" s="31"/>
      <c r="XDG10" s="4"/>
      <c r="XDH10" s="1"/>
      <c r="XDI10" s="1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27"/>
      <c r="XEG10" s="31"/>
      <c r="XEH10" s="4"/>
      <c r="XEI10" s="1"/>
      <c r="XEJ10" s="1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</row>
    <row r="11" spans="1:16376" ht="15.75" x14ac:dyDescent="0.25">
      <c r="A11" s="2"/>
      <c r="B11" s="31"/>
      <c r="C11" s="4"/>
      <c r="D11" s="1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82"/>
      <c r="V11" s="7"/>
      <c r="W11" s="7"/>
      <c r="X11" s="7"/>
      <c r="Y11" s="27"/>
      <c r="Z11" s="31"/>
      <c r="AA11" s="4"/>
      <c r="AB11" s="1"/>
      <c r="AC11" s="1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27"/>
      <c r="BA11" s="31"/>
      <c r="BB11" s="4"/>
      <c r="BC11" s="1"/>
      <c r="BD11" s="1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27"/>
      <c r="CB11" s="31"/>
      <c r="CC11" s="4"/>
      <c r="CD11" s="1"/>
      <c r="CE11" s="1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27"/>
      <c r="DC11" s="31"/>
      <c r="DD11" s="4"/>
      <c r="DE11" s="1"/>
      <c r="DF11" s="1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27"/>
      <c r="ED11" s="31"/>
      <c r="EE11" s="4"/>
      <c r="EF11" s="1"/>
      <c r="EG11" s="1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27"/>
      <c r="FE11" s="31"/>
      <c r="FF11" s="4"/>
      <c r="FG11" s="1"/>
      <c r="FH11" s="1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27"/>
      <c r="GF11" s="31"/>
      <c r="GG11" s="4"/>
      <c r="GH11" s="1"/>
      <c r="GI11" s="1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27"/>
      <c r="HG11" s="31"/>
      <c r="HH11" s="4"/>
      <c r="HI11" s="1"/>
      <c r="HJ11" s="1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27"/>
      <c r="IH11" s="31"/>
      <c r="II11" s="4"/>
      <c r="IJ11" s="1"/>
      <c r="IK11" s="1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27"/>
      <c r="JI11" s="31"/>
      <c r="JJ11" s="4"/>
      <c r="JK11" s="1"/>
      <c r="JL11" s="1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27"/>
      <c r="KJ11" s="31"/>
      <c r="KK11" s="4"/>
      <c r="KL11" s="1"/>
      <c r="KM11" s="1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27"/>
      <c r="LK11" s="31"/>
      <c r="LL11" s="4"/>
      <c r="LM11" s="1"/>
      <c r="LN11" s="1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27"/>
      <c r="ML11" s="31"/>
      <c r="MM11" s="4"/>
      <c r="MN11" s="1"/>
      <c r="MO11" s="1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27"/>
      <c r="NM11" s="31"/>
      <c r="NN11" s="4"/>
      <c r="NO11" s="1"/>
      <c r="NP11" s="1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27"/>
      <c r="ON11" s="31"/>
      <c r="OO11" s="4"/>
      <c r="OP11" s="1"/>
      <c r="OQ11" s="1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27"/>
      <c r="PO11" s="31"/>
      <c r="PP11" s="4"/>
      <c r="PQ11" s="1"/>
      <c r="PR11" s="1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27"/>
      <c r="QP11" s="31"/>
      <c r="QQ11" s="4"/>
      <c r="QR11" s="1"/>
      <c r="QS11" s="1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27"/>
      <c r="RQ11" s="31"/>
      <c r="RR11" s="4"/>
      <c r="RS11" s="1"/>
      <c r="RT11" s="1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27"/>
      <c r="SR11" s="31"/>
      <c r="SS11" s="4"/>
      <c r="ST11" s="1"/>
      <c r="SU11" s="1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27"/>
      <c r="TS11" s="31"/>
      <c r="TT11" s="4"/>
      <c r="TU11" s="1"/>
      <c r="TV11" s="1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27"/>
      <c r="UT11" s="31"/>
      <c r="UU11" s="4"/>
      <c r="UV11" s="1"/>
      <c r="UW11" s="1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27"/>
      <c r="VU11" s="31"/>
      <c r="VV11" s="4"/>
      <c r="VW11" s="1"/>
      <c r="VX11" s="1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27"/>
      <c r="WV11" s="31"/>
      <c r="WW11" s="4"/>
      <c r="WX11" s="1"/>
      <c r="WY11" s="1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27"/>
      <c r="XW11" s="31"/>
      <c r="XX11" s="4"/>
      <c r="XY11" s="1"/>
      <c r="XZ11" s="1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27"/>
      <c r="YX11" s="31"/>
      <c r="YY11" s="4"/>
      <c r="YZ11" s="1"/>
      <c r="ZA11" s="1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27"/>
      <c r="ZY11" s="31"/>
      <c r="ZZ11" s="4"/>
      <c r="AAA11" s="1"/>
      <c r="AAB11" s="1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27"/>
      <c r="AAZ11" s="31"/>
      <c r="ABA11" s="4"/>
      <c r="ABB11" s="1"/>
      <c r="ABC11" s="1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27"/>
      <c r="ACA11" s="31"/>
      <c r="ACB11" s="4"/>
      <c r="ACC11" s="1"/>
      <c r="ACD11" s="1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27"/>
      <c r="ADB11" s="31"/>
      <c r="ADC11" s="4"/>
      <c r="ADD11" s="1"/>
      <c r="ADE11" s="1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27"/>
      <c r="AEC11" s="31"/>
      <c r="AED11" s="4"/>
      <c r="AEE11" s="1"/>
      <c r="AEF11" s="1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27"/>
      <c r="AFD11" s="31"/>
      <c r="AFE11" s="4"/>
      <c r="AFF11" s="1"/>
      <c r="AFG11" s="1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27"/>
      <c r="AGE11" s="31"/>
      <c r="AGF11" s="4"/>
      <c r="AGG11" s="1"/>
      <c r="AGH11" s="1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27"/>
      <c r="AHF11" s="31"/>
      <c r="AHG11" s="4"/>
      <c r="AHH11" s="1"/>
      <c r="AHI11" s="1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27"/>
      <c r="AIG11" s="31"/>
      <c r="AIH11" s="4"/>
      <c r="AII11" s="1"/>
      <c r="AIJ11" s="1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27"/>
      <c r="AJH11" s="31"/>
      <c r="AJI11" s="4"/>
      <c r="AJJ11" s="1"/>
      <c r="AJK11" s="1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27"/>
      <c r="AKI11" s="31"/>
      <c r="AKJ11" s="4"/>
      <c r="AKK11" s="1"/>
      <c r="AKL11" s="1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27"/>
      <c r="ALJ11" s="31"/>
      <c r="ALK11" s="4"/>
      <c r="ALL11" s="1"/>
      <c r="ALM11" s="1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27"/>
      <c r="AMK11" s="31"/>
      <c r="AML11" s="4"/>
      <c r="AMM11" s="1"/>
      <c r="AMN11" s="1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27"/>
      <c r="ANL11" s="31"/>
      <c r="ANM11" s="4"/>
      <c r="ANN11" s="1"/>
      <c r="ANO11" s="1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27"/>
      <c r="AOM11" s="31"/>
      <c r="AON11" s="4"/>
      <c r="AOO11" s="1"/>
      <c r="AOP11" s="1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27"/>
      <c r="APN11" s="31"/>
      <c r="APO11" s="4"/>
      <c r="APP11" s="1"/>
      <c r="APQ11" s="1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27"/>
      <c r="AQO11" s="31"/>
      <c r="AQP11" s="4"/>
      <c r="AQQ11" s="1"/>
      <c r="AQR11" s="1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27"/>
      <c r="ARP11" s="31"/>
      <c r="ARQ11" s="4"/>
      <c r="ARR11" s="1"/>
      <c r="ARS11" s="1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27"/>
      <c r="ASQ11" s="31"/>
      <c r="ASR11" s="4"/>
      <c r="ASS11" s="1"/>
      <c r="AST11" s="1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27"/>
      <c r="ATR11" s="31"/>
      <c r="ATS11" s="4"/>
      <c r="ATT11" s="1"/>
      <c r="ATU11" s="1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27"/>
      <c r="AUS11" s="31"/>
      <c r="AUT11" s="4"/>
      <c r="AUU11" s="1"/>
      <c r="AUV11" s="1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27"/>
      <c r="AVT11" s="31"/>
      <c r="AVU11" s="4"/>
      <c r="AVV11" s="1"/>
      <c r="AVW11" s="1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27"/>
      <c r="AWU11" s="31"/>
      <c r="AWV11" s="4"/>
      <c r="AWW11" s="1"/>
      <c r="AWX11" s="1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27"/>
      <c r="AXV11" s="31"/>
      <c r="AXW11" s="4"/>
      <c r="AXX11" s="1"/>
      <c r="AXY11" s="1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27"/>
      <c r="AYW11" s="31"/>
      <c r="AYX11" s="4"/>
      <c r="AYY11" s="1"/>
      <c r="AYZ11" s="1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27"/>
      <c r="AZX11" s="31"/>
      <c r="AZY11" s="4"/>
      <c r="AZZ11" s="1"/>
      <c r="BAA11" s="1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27"/>
      <c r="BAY11" s="31"/>
      <c r="BAZ11" s="4"/>
      <c r="BBA11" s="1"/>
      <c r="BBB11" s="1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27"/>
      <c r="BBZ11" s="31"/>
      <c r="BCA11" s="4"/>
      <c r="BCB11" s="1"/>
      <c r="BCC11" s="1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27"/>
      <c r="BDA11" s="31"/>
      <c r="BDB11" s="4"/>
      <c r="BDC11" s="1"/>
      <c r="BDD11" s="1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27"/>
      <c r="BEB11" s="31"/>
      <c r="BEC11" s="4"/>
      <c r="BED11" s="1"/>
      <c r="BEE11" s="1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27"/>
      <c r="BFC11" s="31"/>
      <c r="BFD11" s="4"/>
      <c r="BFE11" s="1"/>
      <c r="BFF11" s="1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27"/>
      <c r="BGD11" s="31"/>
      <c r="BGE11" s="4"/>
      <c r="BGF11" s="1"/>
      <c r="BGG11" s="1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27"/>
      <c r="BHE11" s="31"/>
      <c r="BHF11" s="4"/>
      <c r="BHG11" s="1"/>
      <c r="BHH11" s="1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27"/>
      <c r="BIF11" s="31"/>
      <c r="BIG11" s="4"/>
      <c r="BIH11" s="1"/>
      <c r="BII11" s="1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27"/>
      <c r="BJG11" s="31"/>
      <c r="BJH11" s="4"/>
      <c r="BJI11" s="1"/>
      <c r="BJJ11" s="1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27"/>
      <c r="BKH11" s="31"/>
      <c r="BKI11" s="4"/>
      <c r="BKJ11" s="1"/>
      <c r="BKK11" s="1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27"/>
      <c r="BLI11" s="31"/>
      <c r="BLJ11" s="4"/>
      <c r="BLK11" s="1"/>
      <c r="BLL11" s="1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27"/>
      <c r="BMJ11" s="31"/>
      <c r="BMK11" s="4"/>
      <c r="BML11" s="1"/>
      <c r="BMM11" s="1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27"/>
      <c r="BNK11" s="31"/>
      <c r="BNL11" s="4"/>
      <c r="BNM11" s="1"/>
      <c r="BNN11" s="1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27"/>
      <c r="BOL11" s="31"/>
      <c r="BOM11" s="4"/>
      <c r="BON11" s="1"/>
      <c r="BOO11" s="1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27"/>
      <c r="BPM11" s="31"/>
      <c r="BPN11" s="4"/>
      <c r="BPO11" s="1"/>
      <c r="BPP11" s="1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27"/>
      <c r="BQN11" s="31"/>
      <c r="BQO11" s="4"/>
      <c r="BQP11" s="1"/>
      <c r="BQQ11" s="1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27"/>
      <c r="BRO11" s="31"/>
      <c r="BRP11" s="4"/>
      <c r="BRQ11" s="1"/>
      <c r="BRR11" s="1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27"/>
      <c r="BSP11" s="31"/>
      <c r="BSQ11" s="4"/>
      <c r="BSR11" s="1"/>
      <c r="BSS11" s="1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27"/>
      <c r="BTQ11" s="31"/>
      <c r="BTR11" s="4"/>
      <c r="BTS11" s="1"/>
      <c r="BTT11" s="1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27"/>
      <c r="BUR11" s="31"/>
      <c r="BUS11" s="4"/>
      <c r="BUT11" s="1"/>
      <c r="BUU11" s="1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27"/>
      <c r="BVS11" s="31"/>
      <c r="BVT11" s="4"/>
      <c r="BVU11" s="1"/>
      <c r="BVV11" s="1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27"/>
      <c r="BWT11" s="31"/>
      <c r="BWU11" s="4"/>
      <c r="BWV11" s="1"/>
      <c r="BWW11" s="1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27"/>
      <c r="BXU11" s="31"/>
      <c r="BXV11" s="4"/>
      <c r="BXW11" s="1"/>
      <c r="BXX11" s="1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27"/>
      <c r="BYV11" s="31"/>
      <c r="BYW11" s="4"/>
      <c r="BYX11" s="1"/>
      <c r="BYY11" s="1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27"/>
      <c r="BZW11" s="31"/>
      <c r="BZX11" s="4"/>
      <c r="BZY11" s="1"/>
      <c r="BZZ11" s="1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27"/>
      <c r="CAX11" s="31"/>
      <c r="CAY11" s="4"/>
      <c r="CAZ11" s="1"/>
      <c r="CBA11" s="1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27"/>
      <c r="CBY11" s="31"/>
      <c r="CBZ11" s="4"/>
      <c r="CCA11" s="1"/>
      <c r="CCB11" s="1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27"/>
      <c r="CCZ11" s="31"/>
      <c r="CDA11" s="4"/>
      <c r="CDB11" s="1"/>
      <c r="CDC11" s="1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27"/>
      <c r="CEA11" s="31"/>
      <c r="CEB11" s="4"/>
      <c r="CEC11" s="1"/>
      <c r="CED11" s="1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27"/>
      <c r="CFB11" s="31"/>
      <c r="CFC11" s="4"/>
      <c r="CFD11" s="1"/>
      <c r="CFE11" s="1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27"/>
      <c r="CGC11" s="31"/>
      <c r="CGD11" s="4"/>
      <c r="CGE11" s="1"/>
      <c r="CGF11" s="1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27"/>
      <c r="CHD11" s="31"/>
      <c r="CHE11" s="4"/>
      <c r="CHF11" s="1"/>
      <c r="CHG11" s="1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27"/>
      <c r="CIE11" s="31"/>
      <c r="CIF11" s="4"/>
      <c r="CIG11" s="1"/>
      <c r="CIH11" s="1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27"/>
      <c r="CJF11" s="31"/>
      <c r="CJG11" s="4"/>
      <c r="CJH11" s="1"/>
      <c r="CJI11" s="1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27"/>
      <c r="CKG11" s="31"/>
      <c r="CKH11" s="4"/>
      <c r="CKI11" s="1"/>
      <c r="CKJ11" s="1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27"/>
      <c r="CLH11" s="31"/>
      <c r="CLI11" s="4"/>
      <c r="CLJ11" s="1"/>
      <c r="CLK11" s="1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27"/>
      <c r="CMI11" s="31"/>
      <c r="CMJ11" s="4"/>
      <c r="CMK11" s="1"/>
      <c r="CML11" s="1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27"/>
      <c r="CNJ11" s="31"/>
      <c r="CNK11" s="4"/>
      <c r="CNL11" s="1"/>
      <c r="CNM11" s="1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27"/>
      <c r="COK11" s="31"/>
      <c r="COL11" s="4"/>
      <c r="COM11" s="1"/>
      <c r="CON11" s="1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27"/>
      <c r="CPL11" s="31"/>
      <c r="CPM11" s="4"/>
      <c r="CPN11" s="1"/>
      <c r="CPO11" s="1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27"/>
      <c r="CQM11" s="31"/>
      <c r="CQN11" s="4"/>
      <c r="CQO11" s="1"/>
      <c r="CQP11" s="1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27"/>
      <c r="CRN11" s="31"/>
      <c r="CRO11" s="4"/>
      <c r="CRP11" s="1"/>
      <c r="CRQ11" s="1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27"/>
      <c r="CSO11" s="31"/>
      <c r="CSP11" s="4"/>
      <c r="CSQ11" s="1"/>
      <c r="CSR11" s="1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27"/>
      <c r="CTP11" s="31"/>
      <c r="CTQ11" s="4"/>
      <c r="CTR11" s="1"/>
      <c r="CTS11" s="1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27"/>
      <c r="CUQ11" s="31"/>
      <c r="CUR11" s="4"/>
      <c r="CUS11" s="1"/>
      <c r="CUT11" s="1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27"/>
      <c r="CVR11" s="31"/>
      <c r="CVS11" s="4"/>
      <c r="CVT11" s="1"/>
      <c r="CVU11" s="1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27"/>
      <c r="CWS11" s="31"/>
      <c r="CWT11" s="4"/>
      <c r="CWU11" s="1"/>
      <c r="CWV11" s="1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27"/>
      <c r="CXT11" s="31"/>
      <c r="CXU11" s="4"/>
      <c r="CXV11" s="1"/>
      <c r="CXW11" s="1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27"/>
      <c r="CYU11" s="31"/>
      <c r="CYV11" s="4"/>
      <c r="CYW11" s="1"/>
      <c r="CYX11" s="1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27"/>
      <c r="CZV11" s="31"/>
      <c r="CZW11" s="4"/>
      <c r="CZX11" s="1"/>
      <c r="CZY11" s="1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27"/>
      <c r="DAW11" s="31"/>
      <c r="DAX11" s="4"/>
      <c r="DAY11" s="1"/>
      <c r="DAZ11" s="1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27"/>
      <c r="DBX11" s="31"/>
      <c r="DBY11" s="4"/>
      <c r="DBZ11" s="1"/>
      <c r="DCA11" s="1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27"/>
      <c r="DCY11" s="31"/>
      <c r="DCZ11" s="4"/>
      <c r="DDA11" s="1"/>
      <c r="DDB11" s="1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27"/>
      <c r="DDZ11" s="31"/>
      <c r="DEA11" s="4"/>
      <c r="DEB11" s="1"/>
      <c r="DEC11" s="1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27"/>
      <c r="DFA11" s="31"/>
      <c r="DFB11" s="4"/>
      <c r="DFC11" s="1"/>
      <c r="DFD11" s="1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27"/>
      <c r="DGB11" s="31"/>
      <c r="DGC11" s="4"/>
      <c r="DGD11" s="1"/>
      <c r="DGE11" s="1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27"/>
      <c r="DHC11" s="31"/>
      <c r="DHD11" s="4"/>
      <c r="DHE11" s="1"/>
      <c r="DHF11" s="1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27"/>
      <c r="DID11" s="31"/>
      <c r="DIE11" s="4"/>
      <c r="DIF11" s="1"/>
      <c r="DIG11" s="1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27"/>
      <c r="DJE11" s="31"/>
      <c r="DJF11" s="4"/>
      <c r="DJG11" s="1"/>
      <c r="DJH11" s="1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27"/>
      <c r="DKF11" s="31"/>
      <c r="DKG11" s="4"/>
      <c r="DKH11" s="1"/>
      <c r="DKI11" s="1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27"/>
      <c r="DLG11" s="31"/>
      <c r="DLH11" s="4"/>
      <c r="DLI11" s="1"/>
      <c r="DLJ11" s="1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27"/>
      <c r="DMH11" s="31"/>
      <c r="DMI11" s="4"/>
      <c r="DMJ11" s="1"/>
      <c r="DMK11" s="1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27"/>
      <c r="DNI11" s="31"/>
      <c r="DNJ11" s="4"/>
      <c r="DNK11" s="1"/>
      <c r="DNL11" s="1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27"/>
      <c r="DOJ11" s="31"/>
      <c r="DOK11" s="4"/>
      <c r="DOL11" s="1"/>
      <c r="DOM11" s="1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27"/>
      <c r="DPK11" s="31"/>
      <c r="DPL11" s="4"/>
      <c r="DPM11" s="1"/>
      <c r="DPN11" s="1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27"/>
      <c r="DQL11" s="31"/>
      <c r="DQM11" s="4"/>
      <c r="DQN11" s="1"/>
      <c r="DQO11" s="1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27"/>
      <c r="DRM11" s="31"/>
      <c r="DRN11" s="4"/>
      <c r="DRO11" s="1"/>
      <c r="DRP11" s="1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27"/>
      <c r="DSN11" s="31"/>
      <c r="DSO11" s="4"/>
      <c r="DSP11" s="1"/>
      <c r="DSQ11" s="1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27"/>
      <c r="DTO11" s="31"/>
      <c r="DTP11" s="4"/>
      <c r="DTQ11" s="1"/>
      <c r="DTR11" s="1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27"/>
      <c r="DUP11" s="31"/>
      <c r="DUQ11" s="4"/>
      <c r="DUR11" s="1"/>
      <c r="DUS11" s="1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27"/>
      <c r="DVQ11" s="31"/>
      <c r="DVR11" s="4"/>
      <c r="DVS11" s="1"/>
      <c r="DVT11" s="1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27"/>
      <c r="DWR11" s="31"/>
      <c r="DWS11" s="4"/>
      <c r="DWT11" s="1"/>
      <c r="DWU11" s="1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27"/>
      <c r="DXS11" s="31"/>
      <c r="DXT11" s="4"/>
      <c r="DXU11" s="1"/>
      <c r="DXV11" s="1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27"/>
      <c r="DYT11" s="31"/>
      <c r="DYU11" s="4"/>
      <c r="DYV11" s="1"/>
      <c r="DYW11" s="1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27"/>
      <c r="DZU11" s="31"/>
      <c r="DZV11" s="4"/>
      <c r="DZW11" s="1"/>
      <c r="DZX11" s="1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27"/>
      <c r="EAV11" s="31"/>
      <c r="EAW11" s="4"/>
      <c r="EAX11" s="1"/>
      <c r="EAY11" s="1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27"/>
      <c r="EBW11" s="31"/>
      <c r="EBX11" s="4"/>
      <c r="EBY11" s="1"/>
      <c r="EBZ11" s="1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27"/>
      <c r="ECX11" s="31"/>
      <c r="ECY11" s="4"/>
      <c r="ECZ11" s="1"/>
      <c r="EDA11" s="1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27"/>
      <c r="EDY11" s="31"/>
      <c r="EDZ11" s="4"/>
      <c r="EEA11" s="1"/>
      <c r="EEB11" s="1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27"/>
      <c r="EEZ11" s="31"/>
      <c r="EFA11" s="4"/>
      <c r="EFB11" s="1"/>
      <c r="EFC11" s="1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27"/>
      <c r="EGA11" s="31"/>
      <c r="EGB11" s="4"/>
      <c r="EGC11" s="1"/>
      <c r="EGD11" s="1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27"/>
      <c r="EHB11" s="31"/>
      <c r="EHC11" s="4"/>
      <c r="EHD11" s="1"/>
      <c r="EHE11" s="1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27"/>
      <c r="EIC11" s="31"/>
      <c r="EID11" s="4"/>
      <c r="EIE11" s="1"/>
      <c r="EIF11" s="1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27"/>
      <c r="EJD11" s="31"/>
      <c r="EJE11" s="4"/>
      <c r="EJF11" s="1"/>
      <c r="EJG11" s="1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27"/>
      <c r="EKE11" s="31"/>
      <c r="EKF11" s="4"/>
      <c r="EKG11" s="1"/>
      <c r="EKH11" s="1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27"/>
      <c r="ELF11" s="31"/>
      <c r="ELG11" s="4"/>
      <c r="ELH11" s="1"/>
      <c r="ELI11" s="1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27"/>
      <c r="EMG11" s="31"/>
      <c r="EMH11" s="4"/>
      <c r="EMI11" s="1"/>
      <c r="EMJ11" s="1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27"/>
      <c r="ENH11" s="31"/>
      <c r="ENI11" s="4"/>
      <c r="ENJ11" s="1"/>
      <c r="ENK11" s="1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27"/>
      <c r="EOI11" s="31"/>
      <c r="EOJ11" s="4"/>
      <c r="EOK11" s="1"/>
      <c r="EOL11" s="1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27"/>
      <c r="EPJ11" s="31"/>
      <c r="EPK11" s="4"/>
      <c r="EPL11" s="1"/>
      <c r="EPM11" s="1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27"/>
      <c r="EQK11" s="31"/>
      <c r="EQL11" s="4"/>
      <c r="EQM11" s="1"/>
      <c r="EQN11" s="1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27"/>
      <c r="ERL11" s="31"/>
      <c r="ERM11" s="4"/>
      <c r="ERN11" s="1"/>
      <c r="ERO11" s="1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27"/>
      <c r="ESM11" s="31"/>
      <c r="ESN11" s="4"/>
      <c r="ESO11" s="1"/>
      <c r="ESP11" s="1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27"/>
      <c r="ETN11" s="31"/>
      <c r="ETO11" s="4"/>
      <c r="ETP11" s="1"/>
      <c r="ETQ11" s="1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27"/>
      <c r="EUO11" s="31"/>
      <c r="EUP11" s="4"/>
      <c r="EUQ11" s="1"/>
      <c r="EUR11" s="1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27"/>
      <c r="EVP11" s="31"/>
      <c r="EVQ11" s="4"/>
      <c r="EVR11" s="1"/>
      <c r="EVS11" s="1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27"/>
      <c r="EWQ11" s="31"/>
      <c r="EWR11" s="4"/>
      <c r="EWS11" s="1"/>
      <c r="EWT11" s="1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27"/>
      <c r="EXR11" s="31"/>
      <c r="EXS11" s="4"/>
      <c r="EXT11" s="1"/>
      <c r="EXU11" s="1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27"/>
      <c r="EYS11" s="31"/>
      <c r="EYT11" s="4"/>
      <c r="EYU11" s="1"/>
      <c r="EYV11" s="1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27"/>
      <c r="EZT11" s="31"/>
      <c r="EZU11" s="4"/>
      <c r="EZV11" s="1"/>
      <c r="EZW11" s="1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27"/>
      <c r="FAU11" s="31"/>
      <c r="FAV11" s="4"/>
      <c r="FAW11" s="1"/>
      <c r="FAX11" s="1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27"/>
      <c r="FBV11" s="31"/>
      <c r="FBW11" s="4"/>
      <c r="FBX11" s="1"/>
      <c r="FBY11" s="1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27"/>
      <c r="FCW11" s="31"/>
      <c r="FCX11" s="4"/>
      <c r="FCY11" s="1"/>
      <c r="FCZ11" s="1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27"/>
      <c r="FDX11" s="31"/>
      <c r="FDY11" s="4"/>
      <c r="FDZ11" s="1"/>
      <c r="FEA11" s="1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27"/>
      <c r="FEY11" s="31"/>
      <c r="FEZ11" s="4"/>
      <c r="FFA11" s="1"/>
      <c r="FFB11" s="1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27"/>
      <c r="FFZ11" s="31"/>
      <c r="FGA11" s="4"/>
      <c r="FGB11" s="1"/>
      <c r="FGC11" s="1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27"/>
      <c r="FHA11" s="31"/>
      <c r="FHB11" s="4"/>
      <c r="FHC11" s="1"/>
      <c r="FHD11" s="1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27"/>
      <c r="FIB11" s="31"/>
      <c r="FIC11" s="4"/>
      <c r="FID11" s="1"/>
      <c r="FIE11" s="1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27"/>
      <c r="FJC11" s="31"/>
      <c r="FJD11" s="4"/>
      <c r="FJE11" s="1"/>
      <c r="FJF11" s="1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27"/>
      <c r="FKD11" s="31"/>
      <c r="FKE11" s="4"/>
      <c r="FKF11" s="1"/>
      <c r="FKG11" s="1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27"/>
      <c r="FLE11" s="31"/>
      <c r="FLF11" s="4"/>
      <c r="FLG11" s="1"/>
      <c r="FLH11" s="1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27"/>
      <c r="FMF11" s="31"/>
      <c r="FMG11" s="4"/>
      <c r="FMH11" s="1"/>
      <c r="FMI11" s="1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27"/>
      <c r="FNG11" s="31"/>
      <c r="FNH11" s="4"/>
      <c r="FNI11" s="1"/>
      <c r="FNJ11" s="1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27"/>
      <c r="FOH11" s="31"/>
      <c r="FOI11" s="4"/>
      <c r="FOJ11" s="1"/>
      <c r="FOK11" s="1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27"/>
      <c r="FPI11" s="31"/>
      <c r="FPJ11" s="4"/>
      <c r="FPK11" s="1"/>
      <c r="FPL11" s="1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27"/>
      <c r="FQJ11" s="31"/>
      <c r="FQK11" s="4"/>
      <c r="FQL11" s="1"/>
      <c r="FQM11" s="1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27"/>
      <c r="FRK11" s="31"/>
      <c r="FRL11" s="4"/>
      <c r="FRM11" s="1"/>
      <c r="FRN11" s="1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27"/>
      <c r="FSL11" s="31"/>
      <c r="FSM11" s="4"/>
      <c r="FSN11" s="1"/>
      <c r="FSO11" s="1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27"/>
      <c r="FTM11" s="31"/>
      <c r="FTN11" s="4"/>
      <c r="FTO11" s="1"/>
      <c r="FTP11" s="1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27"/>
      <c r="FUN11" s="31"/>
      <c r="FUO11" s="4"/>
      <c r="FUP11" s="1"/>
      <c r="FUQ11" s="1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27"/>
      <c r="FVO11" s="31"/>
      <c r="FVP11" s="4"/>
      <c r="FVQ11" s="1"/>
      <c r="FVR11" s="1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27"/>
      <c r="FWP11" s="31"/>
      <c r="FWQ11" s="4"/>
      <c r="FWR11" s="1"/>
      <c r="FWS11" s="1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27"/>
      <c r="FXQ11" s="31"/>
      <c r="FXR11" s="4"/>
      <c r="FXS11" s="1"/>
      <c r="FXT11" s="1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27"/>
      <c r="FYR11" s="31"/>
      <c r="FYS11" s="4"/>
      <c r="FYT11" s="1"/>
      <c r="FYU11" s="1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27"/>
      <c r="FZS11" s="31"/>
      <c r="FZT11" s="4"/>
      <c r="FZU11" s="1"/>
      <c r="FZV11" s="1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27"/>
      <c r="GAT11" s="31"/>
      <c r="GAU11" s="4"/>
      <c r="GAV11" s="1"/>
      <c r="GAW11" s="1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27"/>
      <c r="GBU11" s="31"/>
      <c r="GBV11" s="4"/>
      <c r="GBW11" s="1"/>
      <c r="GBX11" s="1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27"/>
      <c r="GCV11" s="31"/>
      <c r="GCW11" s="4"/>
      <c r="GCX11" s="1"/>
      <c r="GCY11" s="1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27"/>
      <c r="GDW11" s="31"/>
      <c r="GDX11" s="4"/>
      <c r="GDY11" s="1"/>
      <c r="GDZ11" s="1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27"/>
      <c r="GEX11" s="31"/>
      <c r="GEY11" s="4"/>
      <c r="GEZ11" s="1"/>
      <c r="GFA11" s="1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27"/>
      <c r="GFY11" s="31"/>
      <c r="GFZ11" s="4"/>
      <c r="GGA11" s="1"/>
      <c r="GGB11" s="1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27"/>
      <c r="GGZ11" s="31"/>
      <c r="GHA11" s="4"/>
      <c r="GHB11" s="1"/>
      <c r="GHC11" s="1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27"/>
      <c r="GIA11" s="31"/>
      <c r="GIB11" s="4"/>
      <c r="GIC11" s="1"/>
      <c r="GID11" s="1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27"/>
      <c r="GJB11" s="31"/>
      <c r="GJC11" s="4"/>
      <c r="GJD11" s="1"/>
      <c r="GJE11" s="1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27"/>
      <c r="GKC11" s="31"/>
      <c r="GKD11" s="4"/>
      <c r="GKE11" s="1"/>
      <c r="GKF11" s="1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27"/>
      <c r="GLD11" s="31"/>
      <c r="GLE11" s="4"/>
      <c r="GLF11" s="1"/>
      <c r="GLG11" s="1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27"/>
      <c r="GME11" s="31"/>
      <c r="GMF11" s="4"/>
      <c r="GMG11" s="1"/>
      <c r="GMH11" s="1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27"/>
      <c r="GNF11" s="31"/>
      <c r="GNG11" s="4"/>
      <c r="GNH11" s="1"/>
      <c r="GNI11" s="1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27"/>
      <c r="GOG11" s="31"/>
      <c r="GOH11" s="4"/>
      <c r="GOI11" s="1"/>
      <c r="GOJ11" s="1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27"/>
      <c r="GPH11" s="31"/>
      <c r="GPI11" s="4"/>
      <c r="GPJ11" s="1"/>
      <c r="GPK11" s="1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27"/>
      <c r="GQI11" s="31"/>
      <c r="GQJ11" s="4"/>
      <c r="GQK11" s="1"/>
      <c r="GQL11" s="1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27"/>
      <c r="GRJ11" s="31"/>
      <c r="GRK11" s="4"/>
      <c r="GRL11" s="1"/>
      <c r="GRM11" s="1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27"/>
      <c r="GSK11" s="31"/>
      <c r="GSL11" s="4"/>
      <c r="GSM11" s="1"/>
      <c r="GSN11" s="1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27"/>
      <c r="GTL11" s="31"/>
      <c r="GTM11" s="4"/>
      <c r="GTN11" s="1"/>
      <c r="GTO11" s="1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27"/>
      <c r="GUM11" s="31"/>
      <c r="GUN11" s="4"/>
      <c r="GUO11" s="1"/>
      <c r="GUP11" s="1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27"/>
      <c r="GVN11" s="31"/>
      <c r="GVO11" s="4"/>
      <c r="GVP11" s="1"/>
      <c r="GVQ11" s="1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27"/>
      <c r="GWO11" s="31"/>
      <c r="GWP11" s="4"/>
      <c r="GWQ11" s="1"/>
      <c r="GWR11" s="1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27"/>
      <c r="GXP11" s="31"/>
      <c r="GXQ11" s="4"/>
      <c r="GXR11" s="1"/>
      <c r="GXS11" s="1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27"/>
      <c r="GYQ11" s="31"/>
      <c r="GYR11" s="4"/>
      <c r="GYS11" s="1"/>
      <c r="GYT11" s="1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27"/>
      <c r="GZR11" s="31"/>
      <c r="GZS11" s="4"/>
      <c r="GZT11" s="1"/>
      <c r="GZU11" s="1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27"/>
      <c r="HAS11" s="31"/>
      <c r="HAT11" s="4"/>
      <c r="HAU11" s="1"/>
      <c r="HAV11" s="1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27"/>
      <c r="HBT11" s="31"/>
      <c r="HBU11" s="4"/>
      <c r="HBV11" s="1"/>
      <c r="HBW11" s="1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27"/>
      <c r="HCU11" s="31"/>
      <c r="HCV11" s="4"/>
      <c r="HCW11" s="1"/>
      <c r="HCX11" s="1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27"/>
      <c r="HDV11" s="31"/>
      <c r="HDW11" s="4"/>
      <c r="HDX11" s="1"/>
      <c r="HDY11" s="1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27"/>
      <c r="HEW11" s="31"/>
      <c r="HEX11" s="4"/>
      <c r="HEY11" s="1"/>
      <c r="HEZ11" s="1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27"/>
      <c r="HFX11" s="31"/>
      <c r="HFY11" s="4"/>
      <c r="HFZ11" s="1"/>
      <c r="HGA11" s="1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27"/>
      <c r="HGY11" s="31"/>
      <c r="HGZ11" s="4"/>
      <c r="HHA11" s="1"/>
      <c r="HHB11" s="1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27"/>
      <c r="HHZ11" s="31"/>
      <c r="HIA11" s="4"/>
      <c r="HIB11" s="1"/>
      <c r="HIC11" s="1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27"/>
      <c r="HJA11" s="31"/>
      <c r="HJB11" s="4"/>
      <c r="HJC11" s="1"/>
      <c r="HJD11" s="1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27"/>
      <c r="HKB11" s="31"/>
      <c r="HKC11" s="4"/>
      <c r="HKD11" s="1"/>
      <c r="HKE11" s="1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27"/>
      <c r="HLC11" s="31"/>
      <c r="HLD11" s="4"/>
      <c r="HLE11" s="1"/>
      <c r="HLF11" s="1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27"/>
      <c r="HMD11" s="31"/>
      <c r="HME11" s="4"/>
      <c r="HMF11" s="1"/>
      <c r="HMG11" s="1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27"/>
      <c r="HNE11" s="31"/>
      <c r="HNF11" s="4"/>
      <c r="HNG11" s="1"/>
      <c r="HNH11" s="1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27"/>
      <c r="HOF11" s="31"/>
      <c r="HOG11" s="4"/>
      <c r="HOH11" s="1"/>
      <c r="HOI11" s="1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27"/>
      <c r="HPG11" s="31"/>
      <c r="HPH11" s="4"/>
      <c r="HPI11" s="1"/>
      <c r="HPJ11" s="1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27"/>
      <c r="HQH11" s="31"/>
      <c r="HQI11" s="4"/>
      <c r="HQJ11" s="1"/>
      <c r="HQK11" s="1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27"/>
      <c r="HRI11" s="31"/>
      <c r="HRJ11" s="4"/>
      <c r="HRK11" s="1"/>
      <c r="HRL11" s="1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27"/>
      <c r="HSJ11" s="31"/>
      <c r="HSK11" s="4"/>
      <c r="HSL11" s="1"/>
      <c r="HSM11" s="1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27"/>
      <c r="HTK11" s="31"/>
      <c r="HTL11" s="4"/>
      <c r="HTM11" s="1"/>
      <c r="HTN11" s="1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27"/>
      <c r="HUL11" s="31"/>
      <c r="HUM11" s="4"/>
      <c r="HUN11" s="1"/>
      <c r="HUO11" s="1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27"/>
      <c r="HVM11" s="31"/>
      <c r="HVN11" s="4"/>
      <c r="HVO11" s="1"/>
      <c r="HVP11" s="1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27"/>
      <c r="HWN11" s="31"/>
      <c r="HWO11" s="4"/>
      <c r="HWP11" s="1"/>
      <c r="HWQ11" s="1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27"/>
      <c r="HXO11" s="31"/>
      <c r="HXP11" s="4"/>
      <c r="HXQ11" s="1"/>
      <c r="HXR11" s="1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27"/>
      <c r="HYP11" s="31"/>
      <c r="HYQ11" s="4"/>
      <c r="HYR11" s="1"/>
      <c r="HYS11" s="1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27"/>
      <c r="HZQ11" s="31"/>
      <c r="HZR11" s="4"/>
      <c r="HZS11" s="1"/>
      <c r="HZT11" s="1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27"/>
      <c r="IAR11" s="31"/>
      <c r="IAS11" s="4"/>
      <c r="IAT11" s="1"/>
      <c r="IAU11" s="1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27"/>
      <c r="IBS11" s="31"/>
      <c r="IBT11" s="4"/>
      <c r="IBU11" s="1"/>
      <c r="IBV11" s="1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27"/>
      <c r="ICT11" s="31"/>
      <c r="ICU11" s="4"/>
      <c r="ICV11" s="1"/>
      <c r="ICW11" s="1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27"/>
      <c r="IDU11" s="31"/>
      <c r="IDV11" s="4"/>
      <c r="IDW11" s="1"/>
      <c r="IDX11" s="1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27"/>
      <c r="IEV11" s="31"/>
      <c r="IEW11" s="4"/>
      <c r="IEX11" s="1"/>
      <c r="IEY11" s="1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27"/>
      <c r="IFW11" s="31"/>
      <c r="IFX11" s="4"/>
      <c r="IFY11" s="1"/>
      <c r="IFZ11" s="1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27"/>
      <c r="IGX11" s="31"/>
      <c r="IGY11" s="4"/>
      <c r="IGZ11" s="1"/>
      <c r="IHA11" s="1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27"/>
      <c r="IHY11" s="31"/>
      <c r="IHZ11" s="4"/>
      <c r="IIA11" s="1"/>
      <c r="IIB11" s="1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27"/>
      <c r="IIZ11" s="31"/>
      <c r="IJA11" s="4"/>
      <c r="IJB11" s="1"/>
      <c r="IJC11" s="1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27"/>
      <c r="IKA11" s="31"/>
      <c r="IKB11" s="4"/>
      <c r="IKC11" s="1"/>
      <c r="IKD11" s="1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27"/>
      <c r="ILB11" s="31"/>
      <c r="ILC11" s="4"/>
      <c r="ILD11" s="1"/>
      <c r="ILE11" s="1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27"/>
      <c r="IMC11" s="31"/>
      <c r="IMD11" s="4"/>
      <c r="IME11" s="1"/>
      <c r="IMF11" s="1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27"/>
      <c r="IND11" s="31"/>
      <c r="INE11" s="4"/>
      <c r="INF11" s="1"/>
      <c r="ING11" s="1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27"/>
      <c r="IOE11" s="31"/>
      <c r="IOF11" s="4"/>
      <c r="IOG11" s="1"/>
      <c r="IOH11" s="1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27"/>
      <c r="IPF11" s="31"/>
      <c r="IPG11" s="4"/>
      <c r="IPH11" s="1"/>
      <c r="IPI11" s="1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27"/>
      <c r="IQG11" s="31"/>
      <c r="IQH11" s="4"/>
      <c r="IQI11" s="1"/>
      <c r="IQJ11" s="1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27"/>
      <c r="IRH11" s="31"/>
      <c r="IRI11" s="4"/>
      <c r="IRJ11" s="1"/>
      <c r="IRK11" s="1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27"/>
      <c r="ISI11" s="31"/>
      <c r="ISJ11" s="4"/>
      <c r="ISK11" s="1"/>
      <c r="ISL11" s="1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27"/>
      <c r="ITJ11" s="31"/>
      <c r="ITK11" s="4"/>
      <c r="ITL11" s="1"/>
      <c r="ITM11" s="1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27"/>
      <c r="IUK11" s="31"/>
      <c r="IUL11" s="4"/>
      <c r="IUM11" s="1"/>
      <c r="IUN11" s="1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27"/>
      <c r="IVL11" s="31"/>
      <c r="IVM11" s="4"/>
      <c r="IVN11" s="1"/>
      <c r="IVO11" s="1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27"/>
      <c r="IWM11" s="31"/>
      <c r="IWN11" s="4"/>
      <c r="IWO11" s="1"/>
      <c r="IWP11" s="1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27"/>
      <c r="IXN11" s="31"/>
      <c r="IXO11" s="4"/>
      <c r="IXP11" s="1"/>
      <c r="IXQ11" s="1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27"/>
      <c r="IYO11" s="31"/>
      <c r="IYP11" s="4"/>
      <c r="IYQ11" s="1"/>
      <c r="IYR11" s="1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27"/>
      <c r="IZP11" s="31"/>
      <c r="IZQ11" s="4"/>
      <c r="IZR11" s="1"/>
      <c r="IZS11" s="1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27"/>
      <c r="JAQ11" s="31"/>
      <c r="JAR11" s="4"/>
      <c r="JAS11" s="1"/>
      <c r="JAT11" s="1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27"/>
      <c r="JBR11" s="31"/>
      <c r="JBS11" s="4"/>
      <c r="JBT11" s="1"/>
      <c r="JBU11" s="1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27"/>
      <c r="JCS11" s="31"/>
      <c r="JCT11" s="4"/>
      <c r="JCU11" s="1"/>
      <c r="JCV11" s="1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27"/>
      <c r="JDT11" s="31"/>
      <c r="JDU11" s="4"/>
      <c r="JDV11" s="1"/>
      <c r="JDW11" s="1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27"/>
      <c r="JEU11" s="31"/>
      <c r="JEV11" s="4"/>
      <c r="JEW11" s="1"/>
      <c r="JEX11" s="1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27"/>
      <c r="JFV11" s="31"/>
      <c r="JFW11" s="4"/>
      <c r="JFX11" s="1"/>
      <c r="JFY11" s="1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27"/>
      <c r="JGW11" s="31"/>
      <c r="JGX11" s="4"/>
      <c r="JGY11" s="1"/>
      <c r="JGZ11" s="1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27"/>
      <c r="JHX11" s="31"/>
      <c r="JHY11" s="4"/>
      <c r="JHZ11" s="1"/>
      <c r="JIA11" s="1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27"/>
      <c r="JIY11" s="31"/>
      <c r="JIZ11" s="4"/>
      <c r="JJA11" s="1"/>
      <c r="JJB11" s="1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27"/>
      <c r="JJZ11" s="31"/>
      <c r="JKA11" s="4"/>
      <c r="JKB11" s="1"/>
      <c r="JKC11" s="1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27"/>
      <c r="JLA11" s="31"/>
      <c r="JLB11" s="4"/>
      <c r="JLC11" s="1"/>
      <c r="JLD11" s="1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27"/>
      <c r="JMB11" s="31"/>
      <c r="JMC11" s="4"/>
      <c r="JMD11" s="1"/>
      <c r="JME11" s="1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27"/>
      <c r="JNC11" s="31"/>
      <c r="JND11" s="4"/>
      <c r="JNE11" s="1"/>
      <c r="JNF11" s="1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27"/>
      <c r="JOD11" s="31"/>
      <c r="JOE11" s="4"/>
      <c r="JOF11" s="1"/>
      <c r="JOG11" s="1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27"/>
      <c r="JPE11" s="31"/>
      <c r="JPF11" s="4"/>
      <c r="JPG11" s="1"/>
      <c r="JPH11" s="1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27"/>
      <c r="JQF11" s="31"/>
      <c r="JQG11" s="4"/>
      <c r="JQH11" s="1"/>
      <c r="JQI11" s="1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27"/>
      <c r="JRG11" s="31"/>
      <c r="JRH11" s="4"/>
      <c r="JRI11" s="1"/>
      <c r="JRJ11" s="1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27"/>
      <c r="JSH11" s="31"/>
      <c r="JSI11" s="4"/>
      <c r="JSJ11" s="1"/>
      <c r="JSK11" s="1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27"/>
      <c r="JTI11" s="31"/>
      <c r="JTJ11" s="4"/>
      <c r="JTK11" s="1"/>
      <c r="JTL11" s="1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27"/>
      <c r="JUJ11" s="31"/>
      <c r="JUK11" s="4"/>
      <c r="JUL11" s="1"/>
      <c r="JUM11" s="1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27"/>
      <c r="JVK11" s="31"/>
      <c r="JVL11" s="4"/>
      <c r="JVM11" s="1"/>
      <c r="JVN11" s="1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27"/>
      <c r="JWL11" s="31"/>
      <c r="JWM11" s="4"/>
      <c r="JWN11" s="1"/>
      <c r="JWO11" s="1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27"/>
      <c r="JXM11" s="31"/>
      <c r="JXN11" s="4"/>
      <c r="JXO11" s="1"/>
      <c r="JXP11" s="1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27"/>
      <c r="JYN11" s="31"/>
      <c r="JYO11" s="4"/>
      <c r="JYP11" s="1"/>
      <c r="JYQ11" s="1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27"/>
      <c r="JZO11" s="31"/>
      <c r="JZP11" s="4"/>
      <c r="JZQ11" s="1"/>
      <c r="JZR11" s="1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27"/>
      <c r="KAP11" s="31"/>
      <c r="KAQ11" s="4"/>
      <c r="KAR11" s="1"/>
      <c r="KAS11" s="1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27"/>
      <c r="KBQ11" s="31"/>
      <c r="KBR11" s="4"/>
      <c r="KBS11" s="1"/>
      <c r="KBT11" s="1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27"/>
      <c r="KCR11" s="31"/>
      <c r="KCS11" s="4"/>
      <c r="KCT11" s="1"/>
      <c r="KCU11" s="1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27"/>
      <c r="KDS11" s="31"/>
      <c r="KDT11" s="4"/>
      <c r="KDU11" s="1"/>
      <c r="KDV11" s="1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27"/>
      <c r="KET11" s="31"/>
      <c r="KEU11" s="4"/>
      <c r="KEV11" s="1"/>
      <c r="KEW11" s="1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27"/>
      <c r="KFU11" s="31"/>
      <c r="KFV11" s="4"/>
      <c r="KFW11" s="1"/>
      <c r="KFX11" s="1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27"/>
      <c r="KGV11" s="31"/>
      <c r="KGW11" s="4"/>
      <c r="KGX11" s="1"/>
      <c r="KGY11" s="1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27"/>
      <c r="KHW11" s="31"/>
      <c r="KHX11" s="4"/>
      <c r="KHY11" s="1"/>
      <c r="KHZ11" s="1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27"/>
      <c r="KIX11" s="31"/>
      <c r="KIY11" s="4"/>
      <c r="KIZ11" s="1"/>
      <c r="KJA11" s="1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27"/>
      <c r="KJY11" s="31"/>
      <c r="KJZ11" s="4"/>
      <c r="KKA11" s="1"/>
      <c r="KKB11" s="1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27"/>
      <c r="KKZ11" s="31"/>
      <c r="KLA11" s="4"/>
      <c r="KLB11" s="1"/>
      <c r="KLC11" s="1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27"/>
      <c r="KMA11" s="31"/>
      <c r="KMB11" s="4"/>
      <c r="KMC11" s="1"/>
      <c r="KMD11" s="1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27"/>
      <c r="KNB11" s="31"/>
      <c r="KNC11" s="4"/>
      <c r="KND11" s="1"/>
      <c r="KNE11" s="1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27"/>
      <c r="KOC11" s="31"/>
      <c r="KOD11" s="4"/>
      <c r="KOE11" s="1"/>
      <c r="KOF11" s="1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27"/>
      <c r="KPD11" s="31"/>
      <c r="KPE11" s="4"/>
      <c r="KPF11" s="1"/>
      <c r="KPG11" s="1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27"/>
      <c r="KQE11" s="31"/>
      <c r="KQF11" s="4"/>
      <c r="KQG11" s="1"/>
      <c r="KQH11" s="1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27"/>
      <c r="KRF11" s="31"/>
      <c r="KRG11" s="4"/>
      <c r="KRH11" s="1"/>
      <c r="KRI11" s="1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27"/>
      <c r="KSG11" s="31"/>
      <c r="KSH11" s="4"/>
      <c r="KSI11" s="1"/>
      <c r="KSJ11" s="1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27"/>
      <c r="KTH11" s="31"/>
      <c r="KTI11" s="4"/>
      <c r="KTJ11" s="1"/>
      <c r="KTK11" s="1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27"/>
      <c r="KUI11" s="31"/>
      <c r="KUJ11" s="4"/>
      <c r="KUK11" s="1"/>
      <c r="KUL11" s="1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27"/>
      <c r="KVJ11" s="31"/>
      <c r="KVK11" s="4"/>
      <c r="KVL11" s="1"/>
      <c r="KVM11" s="1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27"/>
      <c r="KWK11" s="31"/>
      <c r="KWL11" s="4"/>
      <c r="KWM11" s="1"/>
      <c r="KWN11" s="1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27"/>
      <c r="KXL11" s="31"/>
      <c r="KXM11" s="4"/>
      <c r="KXN11" s="1"/>
      <c r="KXO11" s="1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27"/>
      <c r="KYM11" s="31"/>
      <c r="KYN11" s="4"/>
      <c r="KYO11" s="1"/>
      <c r="KYP11" s="1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27"/>
      <c r="KZN11" s="31"/>
      <c r="KZO11" s="4"/>
      <c r="KZP11" s="1"/>
      <c r="KZQ11" s="1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27"/>
      <c r="LAO11" s="31"/>
      <c r="LAP11" s="4"/>
      <c r="LAQ11" s="1"/>
      <c r="LAR11" s="1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27"/>
      <c r="LBP11" s="31"/>
      <c r="LBQ11" s="4"/>
      <c r="LBR11" s="1"/>
      <c r="LBS11" s="1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27"/>
      <c r="LCQ11" s="31"/>
      <c r="LCR11" s="4"/>
      <c r="LCS11" s="1"/>
      <c r="LCT11" s="1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27"/>
      <c r="LDR11" s="31"/>
      <c r="LDS11" s="4"/>
      <c r="LDT11" s="1"/>
      <c r="LDU11" s="1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27"/>
      <c r="LES11" s="31"/>
      <c r="LET11" s="4"/>
      <c r="LEU11" s="1"/>
      <c r="LEV11" s="1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27"/>
      <c r="LFT11" s="31"/>
      <c r="LFU11" s="4"/>
      <c r="LFV11" s="1"/>
      <c r="LFW11" s="1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27"/>
      <c r="LGU11" s="31"/>
      <c r="LGV11" s="4"/>
      <c r="LGW11" s="1"/>
      <c r="LGX11" s="1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27"/>
      <c r="LHV11" s="31"/>
      <c r="LHW11" s="4"/>
      <c r="LHX11" s="1"/>
      <c r="LHY11" s="1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27"/>
      <c r="LIW11" s="31"/>
      <c r="LIX11" s="4"/>
      <c r="LIY11" s="1"/>
      <c r="LIZ11" s="1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27"/>
      <c r="LJX11" s="31"/>
      <c r="LJY11" s="4"/>
      <c r="LJZ11" s="1"/>
      <c r="LKA11" s="1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27"/>
      <c r="LKY11" s="31"/>
      <c r="LKZ11" s="4"/>
      <c r="LLA11" s="1"/>
      <c r="LLB11" s="1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27"/>
      <c r="LLZ11" s="31"/>
      <c r="LMA11" s="4"/>
      <c r="LMB11" s="1"/>
      <c r="LMC11" s="1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27"/>
      <c r="LNA11" s="31"/>
      <c r="LNB11" s="4"/>
      <c r="LNC11" s="1"/>
      <c r="LND11" s="1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27"/>
      <c r="LOB11" s="31"/>
      <c r="LOC11" s="4"/>
      <c r="LOD11" s="1"/>
      <c r="LOE11" s="1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27"/>
      <c r="LPC11" s="31"/>
      <c r="LPD11" s="4"/>
      <c r="LPE11" s="1"/>
      <c r="LPF11" s="1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27"/>
      <c r="LQD11" s="31"/>
      <c r="LQE11" s="4"/>
      <c r="LQF11" s="1"/>
      <c r="LQG11" s="1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27"/>
      <c r="LRE11" s="31"/>
      <c r="LRF11" s="4"/>
      <c r="LRG11" s="1"/>
      <c r="LRH11" s="1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27"/>
      <c r="LSF11" s="31"/>
      <c r="LSG11" s="4"/>
      <c r="LSH11" s="1"/>
      <c r="LSI11" s="1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27"/>
      <c r="LTG11" s="31"/>
      <c r="LTH11" s="4"/>
      <c r="LTI11" s="1"/>
      <c r="LTJ11" s="1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27"/>
      <c r="LUH11" s="31"/>
      <c r="LUI11" s="4"/>
      <c r="LUJ11" s="1"/>
      <c r="LUK11" s="1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27"/>
      <c r="LVI11" s="31"/>
      <c r="LVJ11" s="4"/>
      <c r="LVK11" s="1"/>
      <c r="LVL11" s="1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27"/>
      <c r="LWJ11" s="31"/>
      <c r="LWK11" s="4"/>
      <c r="LWL11" s="1"/>
      <c r="LWM11" s="1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27"/>
      <c r="LXK11" s="31"/>
      <c r="LXL11" s="4"/>
      <c r="LXM11" s="1"/>
      <c r="LXN11" s="1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27"/>
      <c r="LYL11" s="31"/>
      <c r="LYM11" s="4"/>
      <c r="LYN11" s="1"/>
      <c r="LYO11" s="1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27"/>
      <c r="LZM11" s="31"/>
      <c r="LZN11" s="4"/>
      <c r="LZO11" s="1"/>
      <c r="LZP11" s="1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27"/>
      <c r="MAN11" s="31"/>
      <c r="MAO11" s="4"/>
      <c r="MAP11" s="1"/>
      <c r="MAQ11" s="1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27"/>
      <c r="MBO11" s="31"/>
      <c r="MBP11" s="4"/>
      <c r="MBQ11" s="1"/>
      <c r="MBR11" s="1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27"/>
      <c r="MCP11" s="31"/>
      <c r="MCQ11" s="4"/>
      <c r="MCR11" s="1"/>
      <c r="MCS11" s="1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27"/>
      <c r="MDQ11" s="31"/>
      <c r="MDR11" s="4"/>
      <c r="MDS11" s="1"/>
      <c r="MDT11" s="1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27"/>
      <c r="MER11" s="31"/>
      <c r="MES11" s="4"/>
      <c r="MET11" s="1"/>
      <c r="MEU11" s="1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27"/>
      <c r="MFS11" s="31"/>
      <c r="MFT11" s="4"/>
      <c r="MFU11" s="1"/>
      <c r="MFV11" s="1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27"/>
      <c r="MGT11" s="31"/>
      <c r="MGU11" s="4"/>
      <c r="MGV11" s="1"/>
      <c r="MGW11" s="1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27"/>
      <c r="MHU11" s="31"/>
      <c r="MHV11" s="4"/>
      <c r="MHW11" s="1"/>
      <c r="MHX11" s="1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27"/>
      <c r="MIV11" s="31"/>
      <c r="MIW11" s="4"/>
      <c r="MIX11" s="1"/>
      <c r="MIY11" s="1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27"/>
      <c r="MJW11" s="31"/>
      <c r="MJX11" s="4"/>
      <c r="MJY11" s="1"/>
      <c r="MJZ11" s="1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27"/>
      <c r="MKX11" s="31"/>
      <c r="MKY11" s="4"/>
      <c r="MKZ11" s="1"/>
      <c r="MLA11" s="1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27"/>
      <c r="MLY11" s="31"/>
      <c r="MLZ11" s="4"/>
      <c r="MMA11" s="1"/>
      <c r="MMB11" s="1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27"/>
      <c r="MMZ11" s="31"/>
      <c r="MNA11" s="4"/>
      <c r="MNB11" s="1"/>
      <c r="MNC11" s="1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27"/>
      <c r="MOA11" s="31"/>
      <c r="MOB11" s="4"/>
      <c r="MOC11" s="1"/>
      <c r="MOD11" s="1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27"/>
      <c r="MPB11" s="31"/>
      <c r="MPC11" s="4"/>
      <c r="MPD11" s="1"/>
      <c r="MPE11" s="1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27"/>
      <c r="MQC11" s="31"/>
      <c r="MQD11" s="4"/>
      <c r="MQE11" s="1"/>
      <c r="MQF11" s="1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27"/>
      <c r="MRD11" s="31"/>
      <c r="MRE11" s="4"/>
      <c r="MRF11" s="1"/>
      <c r="MRG11" s="1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27"/>
      <c r="MSE11" s="31"/>
      <c r="MSF11" s="4"/>
      <c r="MSG11" s="1"/>
      <c r="MSH11" s="1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27"/>
      <c r="MTF11" s="31"/>
      <c r="MTG11" s="4"/>
      <c r="MTH11" s="1"/>
      <c r="MTI11" s="1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27"/>
      <c r="MUG11" s="31"/>
      <c r="MUH11" s="4"/>
      <c r="MUI11" s="1"/>
      <c r="MUJ11" s="1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27"/>
      <c r="MVH11" s="31"/>
      <c r="MVI11" s="4"/>
      <c r="MVJ11" s="1"/>
      <c r="MVK11" s="1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27"/>
      <c r="MWI11" s="31"/>
      <c r="MWJ11" s="4"/>
      <c r="MWK11" s="1"/>
      <c r="MWL11" s="1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27"/>
      <c r="MXJ11" s="31"/>
      <c r="MXK11" s="4"/>
      <c r="MXL11" s="1"/>
      <c r="MXM11" s="1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27"/>
      <c r="MYK11" s="31"/>
      <c r="MYL11" s="4"/>
      <c r="MYM11" s="1"/>
      <c r="MYN11" s="1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27"/>
      <c r="MZL11" s="31"/>
      <c r="MZM11" s="4"/>
      <c r="MZN11" s="1"/>
      <c r="MZO11" s="1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27"/>
      <c r="NAM11" s="31"/>
      <c r="NAN11" s="4"/>
      <c r="NAO11" s="1"/>
      <c r="NAP11" s="1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27"/>
      <c r="NBN11" s="31"/>
      <c r="NBO11" s="4"/>
      <c r="NBP11" s="1"/>
      <c r="NBQ11" s="1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27"/>
      <c r="NCO11" s="31"/>
      <c r="NCP11" s="4"/>
      <c r="NCQ11" s="1"/>
      <c r="NCR11" s="1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27"/>
      <c r="NDP11" s="31"/>
      <c r="NDQ11" s="4"/>
      <c r="NDR11" s="1"/>
      <c r="NDS11" s="1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27"/>
      <c r="NEQ11" s="31"/>
      <c r="NER11" s="4"/>
      <c r="NES11" s="1"/>
      <c r="NET11" s="1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27"/>
      <c r="NFR11" s="31"/>
      <c r="NFS11" s="4"/>
      <c r="NFT11" s="1"/>
      <c r="NFU11" s="1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27"/>
      <c r="NGS11" s="31"/>
      <c r="NGT11" s="4"/>
      <c r="NGU11" s="1"/>
      <c r="NGV11" s="1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27"/>
      <c r="NHT11" s="31"/>
      <c r="NHU11" s="4"/>
      <c r="NHV11" s="1"/>
      <c r="NHW11" s="1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27"/>
      <c r="NIU11" s="31"/>
      <c r="NIV11" s="4"/>
      <c r="NIW11" s="1"/>
      <c r="NIX11" s="1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27"/>
      <c r="NJV11" s="31"/>
      <c r="NJW11" s="4"/>
      <c r="NJX11" s="1"/>
      <c r="NJY11" s="1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27"/>
      <c r="NKW11" s="31"/>
      <c r="NKX11" s="4"/>
      <c r="NKY11" s="1"/>
      <c r="NKZ11" s="1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27"/>
      <c r="NLX11" s="31"/>
      <c r="NLY11" s="4"/>
      <c r="NLZ11" s="1"/>
      <c r="NMA11" s="1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27"/>
      <c r="NMY11" s="31"/>
      <c r="NMZ11" s="4"/>
      <c r="NNA11" s="1"/>
      <c r="NNB11" s="1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27"/>
      <c r="NNZ11" s="31"/>
      <c r="NOA11" s="4"/>
      <c r="NOB11" s="1"/>
      <c r="NOC11" s="1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27"/>
      <c r="NPA11" s="31"/>
      <c r="NPB11" s="4"/>
      <c r="NPC11" s="1"/>
      <c r="NPD11" s="1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27"/>
      <c r="NQB11" s="31"/>
      <c r="NQC11" s="4"/>
      <c r="NQD11" s="1"/>
      <c r="NQE11" s="1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27"/>
      <c r="NRC11" s="31"/>
      <c r="NRD11" s="4"/>
      <c r="NRE11" s="1"/>
      <c r="NRF11" s="1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27"/>
      <c r="NSD11" s="31"/>
      <c r="NSE11" s="4"/>
      <c r="NSF11" s="1"/>
      <c r="NSG11" s="1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27"/>
      <c r="NTE11" s="31"/>
      <c r="NTF11" s="4"/>
      <c r="NTG11" s="1"/>
      <c r="NTH11" s="1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27"/>
      <c r="NUF11" s="31"/>
      <c r="NUG11" s="4"/>
      <c r="NUH11" s="1"/>
      <c r="NUI11" s="1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27"/>
      <c r="NVG11" s="31"/>
      <c r="NVH11" s="4"/>
      <c r="NVI11" s="1"/>
      <c r="NVJ11" s="1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27"/>
      <c r="NWH11" s="31"/>
      <c r="NWI11" s="4"/>
      <c r="NWJ11" s="1"/>
      <c r="NWK11" s="1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27"/>
      <c r="NXI11" s="31"/>
      <c r="NXJ11" s="4"/>
      <c r="NXK11" s="1"/>
      <c r="NXL11" s="1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27"/>
      <c r="NYJ11" s="31"/>
      <c r="NYK11" s="4"/>
      <c r="NYL11" s="1"/>
      <c r="NYM11" s="1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27"/>
      <c r="NZK11" s="31"/>
      <c r="NZL11" s="4"/>
      <c r="NZM11" s="1"/>
      <c r="NZN11" s="1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27"/>
      <c r="OAL11" s="31"/>
      <c r="OAM11" s="4"/>
      <c r="OAN11" s="1"/>
      <c r="OAO11" s="1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27"/>
      <c r="OBM11" s="31"/>
      <c r="OBN11" s="4"/>
      <c r="OBO11" s="1"/>
      <c r="OBP11" s="1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27"/>
      <c r="OCN11" s="31"/>
      <c r="OCO11" s="4"/>
      <c r="OCP11" s="1"/>
      <c r="OCQ11" s="1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27"/>
      <c r="ODO11" s="31"/>
      <c r="ODP11" s="4"/>
      <c r="ODQ11" s="1"/>
      <c r="ODR11" s="1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27"/>
      <c r="OEP11" s="31"/>
      <c r="OEQ11" s="4"/>
      <c r="OER11" s="1"/>
      <c r="OES11" s="1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27"/>
      <c r="OFQ11" s="31"/>
      <c r="OFR11" s="4"/>
      <c r="OFS11" s="1"/>
      <c r="OFT11" s="1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27"/>
      <c r="OGR11" s="31"/>
      <c r="OGS11" s="4"/>
      <c r="OGT11" s="1"/>
      <c r="OGU11" s="1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27"/>
      <c r="OHS11" s="31"/>
      <c r="OHT11" s="4"/>
      <c r="OHU11" s="1"/>
      <c r="OHV11" s="1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27"/>
      <c r="OIT11" s="31"/>
      <c r="OIU11" s="4"/>
      <c r="OIV11" s="1"/>
      <c r="OIW11" s="1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27"/>
      <c r="OJU11" s="31"/>
      <c r="OJV11" s="4"/>
      <c r="OJW11" s="1"/>
      <c r="OJX11" s="1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27"/>
      <c r="OKV11" s="31"/>
      <c r="OKW11" s="4"/>
      <c r="OKX11" s="1"/>
      <c r="OKY11" s="1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27"/>
      <c r="OLW11" s="31"/>
      <c r="OLX11" s="4"/>
      <c r="OLY11" s="1"/>
      <c r="OLZ11" s="1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27"/>
      <c r="OMX11" s="31"/>
      <c r="OMY11" s="4"/>
      <c r="OMZ11" s="1"/>
      <c r="ONA11" s="1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27"/>
      <c r="ONY11" s="31"/>
      <c r="ONZ11" s="4"/>
      <c r="OOA11" s="1"/>
      <c r="OOB11" s="1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27"/>
      <c r="OOZ11" s="31"/>
      <c r="OPA11" s="4"/>
      <c r="OPB11" s="1"/>
      <c r="OPC11" s="1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27"/>
      <c r="OQA11" s="31"/>
      <c r="OQB11" s="4"/>
      <c r="OQC11" s="1"/>
      <c r="OQD11" s="1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27"/>
      <c r="ORB11" s="31"/>
      <c r="ORC11" s="4"/>
      <c r="ORD11" s="1"/>
      <c r="ORE11" s="1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27"/>
      <c r="OSC11" s="31"/>
      <c r="OSD11" s="4"/>
      <c r="OSE11" s="1"/>
      <c r="OSF11" s="1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27"/>
      <c r="OTD11" s="31"/>
      <c r="OTE11" s="4"/>
      <c r="OTF11" s="1"/>
      <c r="OTG11" s="1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27"/>
      <c r="OUE11" s="31"/>
      <c r="OUF11" s="4"/>
      <c r="OUG11" s="1"/>
      <c r="OUH11" s="1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27"/>
      <c r="OVF11" s="31"/>
      <c r="OVG11" s="4"/>
      <c r="OVH11" s="1"/>
      <c r="OVI11" s="1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27"/>
      <c r="OWG11" s="31"/>
      <c r="OWH11" s="4"/>
      <c r="OWI11" s="1"/>
      <c r="OWJ11" s="1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27"/>
      <c r="OXH11" s="31"/>
      <c r="OXI11" s="4"/>
      <c r="OXJ11" s="1"/>
      <c r="OXK11" s="1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27"/>
      <c r="OYI11" s="31"/>
      <c r="OYJ11" s="4"/>
      <c r="OYK11" s="1"/>
      <c r="OYL11" s="1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27"/>
      <c r="OZJ11" s="31"/>
      <c r="OZK11" s="4"/>
      <c r="OZL11" s="1"/>
      <c r="OZM11" s="1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27"/>
      <c r="PAK11" s="31"/>
      <c r="PAL11" s="4"/>
      <c r="PAM11" s="1"/>
      <c r="PAN11" s="1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27"/>
      <c r="PBL11" s="31"/>
      <c r="PBM11" s="4"/>
      <c r="PBN11" s="1"/>
      <c r="PBO11" s="1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27"/>
      <c r="PCM11" s="31"/>
      <c r="PCN11" s="4"/>
      <c r="PCO11" s="1"/>
      <c r="PCP11" s="1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27"/>
      <c r="PDN11" s="31"/>
      <c r="PDO11" s="4"/>
      <c r="PDP11" s="1"/>
      <c r="PDQ11" s="1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27"/>
      <c r="PEO11" s="31"/>
      <c r="PEP11" s="4"/>
      <c r="PEQ11" s="1"/>
      <c r="PER11" s="1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27"/>
      <c r="PFP11" s="31"/>
      <c r="PFQ11" s="4"/>
      <c r="PFR11" s="1"/>
      <c r="PFS11" s="1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27"/>
      <c r="PGQ11" s="31"/>
      <c r="PGR11" s="4"/>
      <c r="PGS11" s="1"/>
      <c r="PGT11" s="1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27"/>
      <c r="PHR11" s="31"/>
      <c r="PHS11" s="4"/>
      <c r="PHT11" s="1"/>
      <c r="PHU11" s="1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27"/>
      <c r="PIS11" s="31"/>
      <c r="PIT11" s="4"/>
      <c r="PIU11" s="1"/>
      <c r="PIV11" s="1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27"/>
      <c r="PJT11" s="31"/>
      <c r="PJU11" s="4"/>
      <c r="PJV11" s="1"/>
      <c r="PJW11" s="1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27"/>
      <c r="PKU11" s="31"/>
      <c r="PKV11" s="4"/>
      <c r="PKW11" s="1"/>
      <c r="PKX11" s="1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27"/>
      <c r="PLV11" s="31"/>
      <c r="PLW11" s="4"/>
      <c r="PLX11" s="1"/>
      <c r="PLY11" s="1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27"/>
      <c r="PMW11" s="31"/>
      <c r="PMX11" s="4"/>
      <c r="PMY11" s="1"/>
      <c r="PMZ11" s="1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27"/>
      <c r="PNX11" s="31"/>
      <c r="PNY11" s="4"/>
      <c r="PNZ11" s="1"/>
      <c r="POA11" s="1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27"/>
      <c r="POY11" s="31"/>
      <c r="POZ11" s="4"/>
      <c r="PPA11" s="1"/>
      <c r="PPB11" s="1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27"/>
      <c r="PPZ11" s="31"/>
      <c r="PQA11" s="4"/>
      <c r="PQB11" s="1"/>
      <c r="PQC11" s="1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27"/>
      <c r="PRA11" s="31"/>
      <c r="PRB11" s="4"/>
      <c r="PRC11" s="1"/>
      <c r="PRD11" s="1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27"/>
      <c r="PSB11" s="31"/>
      <c r="PSC11" s="4"/>
      <c r="PSD11" s="1"/>
      <c r="PSE11" s="1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27"/>
      <c r="PTC11" s="31"/>
      <c r="PTD11" s="4"/>
      <c r="PTE11" s="1"/>
      <c r="PTF11" s="1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27"/>
      <c r="PUD11" s="31"/>
      <c r="PUE11" s="4"/>
      <c r="PUF11" s="1"/>
      <c r="PUG11" s="1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27"/>
      <c r="PVE11" s="31"/>
      <c r="PVF11" s="4"/>
      <c r="PVG11" s="1"/>
      <c r="PVH11" s="1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27"/>
      <c r="PWF11" s="31"/>
      <c r="PWG11" s="4"/>
      <c r="PWH11" s="1"/>
      <c r="PWI11" s="1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27"/>
      <c r="PXG11" s="31"/>
      <c r="PXH11" s="4"/>
      <c r="PXI11" s="1"/>
      <c r="PXJ11" s="1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27"/>
      <c r="PYH11" s="31"/>
      <c r="PYI11" s="4"/>
      <c r="PYJ11" s="1"/>
      <c r="PYK11" s="1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27"/>
      <c r="PZI11" s="31"/>
      <c r="PZJ11" s="4"/>
      <c r="PZK11" s="1"/>
      <c r="PZL11" s="1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27"/>
      <c r="QAJ11" s="31"/>
      <c r="QAK11" s="4"/>
      <c r="QAL11" s="1"/>
      <c r="QAM11" s="1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27"/>
      <c r="QBK11" s="31"/>
      <c r="QBL11" s="4"/>
      <c r="QBM11" s="1"/>
      <c r="QBN11" s="1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27"/>
      <c r="QCL11" s="31"/>
      <c r="QCM11" s="4"/>
      <c r="QCN11" s="1"/>
      <c r="QCO11" s="1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27"/>
      <c r="QDM11" s="31"/>
      <c r="QDN11" s="4"/>
      <c r="QDO11" s="1"/>
      <c r="QDP11" s="1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27"/>
      <c r="QEN11" s="31"/>
      <c r="QEO11" s="4"/>
      <c r="QEP11" s="1"/>
      <c r="QEQ11" s="1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27"/>
      <c r="QFO11" s="31"/>
      <c r="QFP11" s="4"/>
      <c r="QFQ11" s="1"/>
      <c r="QFR11" s="1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27"/>
      <c r="QGP11" s="31"/>
      <c r="QGQ11" s="4"/>
      <c r="QGR11" s="1"/>
      <c r="QGS11" s="1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27"/>
      <c r="QHQ11" s="31"/>
      <c r="QHR11" s="4"/>
      <c r="QHS11" s="1"/>
      <c r="QHT11" s="1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27"/>
      <c r="QIR11" s="31"/>
      <c r="QIS11" s="4"/>
      <c r="QIT11" s="1"/>
      <c r="QIU11" s="1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27"/>
      <c r="QJS11" s="31"/>
      <c r="QJT11" s="4"/>
      <c r="QJU11" s="1"/>
      <c r="QJV11" s="1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27"/>
      <c r="QKT11" s="31"/>
      <c r="QKU11" s="4"/>
      <c r="QKV11" s="1"/>
      <c r="QKW11" s="1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27"/>
      <c r="QLU11" s="31"/>
      <c r="QLV11" s="4"/>
      <c r="QLW11" s="1"/>
      <c r="QLX11" s="1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27"/>
      <c r="QMV11" s="31"/>
      <c r="QMW11" s="4"/>
      <c r="QMX11" s="1"/>
      <c r="QMY11" s="1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27"/>
      <c r="QNW11" s="31"/>
      <c r="QNX11" s="4"/>
      <c r="QNY11" s="1"/>
      <c r="QNZ11" s="1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27"/>
      <c r="QOX11" s="31"/>
      <c r="QOY11" s="4"/>
      <c r="QOZ11" s="1"/>
      <c r="QPA11" s="1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27"/>
      <c r="QPY11" s="31"/>
      <c r="QPZ11" s="4"/>
      <c r="QQA11" s="1"/>
      <c r="QQB11" s="1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27"/>
      <c r="QQZ11" s="31"/>
      <c r="QRA11" s="4"/>
      <c r="QRB11" s="1"/>
      <c r="QRC11" s="1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27"/>
      <c r="QSA11" s="31"/>
      <c r="QSB11" s="4"/>
      <c r="QSC11" s="1"/>
      <c r="QSD11" s="1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27"/>
      <c r="QTB11" s="31"/>
      <c r="QTC11" s="4"/>
      <c r="QTD11" s="1"/>
      <c r="QTE11" s="1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27"/>
      <c r="QUC11" s="31"/>
      <c r="QUD11" s="4"/>
      <c r="QUE11" s="1"/>
      <c r="QUF11" s="1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27"/>
      <c r="QVD11" s="31"/>
      <c r="QVE11" s="4"/>
      <c r="QVF11" s="1"/>
      <c r="QVG11" s="1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27"/>
      <c r="QWE11" s="31"/>
      <c r="QWF11" s="4"/>
      <c r="QWG11" s="1"/>
      <c r="QWH11" s="1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27"/>
      <c r="QXF11" s="31"/>
      <c r="QXG11" s="4"/>
      <c r="QXH11" s="1"/>
      <c r="QXI11" s="1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27"/>
      <c r="QYG11" s="31"/>
      <c r="QYH11" s="4"/>
      <c r="QYI11" s="1"/>
      <c r="QYJ11" s="1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27"/>
      <c r="QZH11" s="31"/>
      <c r="QZI11" s="4"/>
      <c r="QZJ11" s="1"/>
      <c r="QZK11" s="1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27"/>
      <c r="RAI11" s="31"/>
      <c r="RAJ11" s="4"/>
      <c r="RAK11" s="1"/>
      <c r="RAL11" s="1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27"/>
      <c r="RBJ11" s="31"/>
      <c r="RBK11" s="4"/>
      <c r="RBL11" s="1"/>
      <c r="RBM11" s="1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27"/>
      <c r="RCK11" s="31"/>
      <c r="RCL11" s="4"/>
      <c r="RCM11" s="1"/>
      <c r="RCN11" s="1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27"/>
      <c r="RDL11" s="31"/>
      <c r="RDM11" s="4"/>
      <c r="RDN11" s="1"/>
      <c r="RDO11" s="1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27"/>
      <c r="REM11" s="31"/>
      <c r="REN11" s="4"/>
      <c r="REO11" s="1"/>
      <c r="REP11" s="1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27"/>
      <c r="RFN11" s="31"/>
      <c r="RFO11" s="4"/>
      <c r="RFP11" s="1"/>
      <c r="RFQ11" s="1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27"/>
      <c r="RGO11" s="31"/>
      <c r="RGP11" s="4"/>
      <c r="RGQ11" s="1"/>
      <c r="RGR11" s="1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27"/>
      <c r="RHP11" s="31"/>
      <c r="RHQ11" s="4"/>
      <c r="RHR11" s="1"/>
      <c r="RHS11" s="1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27"/>
      <c r="RIQ11" s="31"/>
      <c r="RIR11" s="4"/>
      <c r="RIS11" s="1"/>
      <c r="RIT11" s="1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27"/>
      <c r="RJR11" s="31"/>
      <c r="RJS11" s="4"/>
      <c r="RJT11" s="1"/>
      <c r="RJU11" s="1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27"/>
      <c r="RKS11" s="31"/>
      <c r="RKT11" s="4"/>
      <c r="RKU11" s="1"/>
      <c r="RKV11" s="1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27"/>
      <c r="RLT11" s="31"/>
      <c r="RLU11" s="4"/>
      <c r="RLV11" s="1"/>
      <c r="RLW11" s="1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27"/>
      <c r="RMU11" s="31"/>
      <c r="RMV11" s="4"/>
      <c r="RMW11" s="1"/>
      <c r="RMX11" s="1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27"/>
      <c r="RNV11" s="31"/>
      <c r="RNW11" s="4"/>
      <c r="RNX11" s="1"/>
      <c r="RNY11" s="1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27"/>
      <c r="ROW11" s="31"/>
      <c r="ROX11" s="4"/>
      <c r="ROY11" s="1"/>
      <c r="ROZ11" s="1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27"/>
      <c r="RPX11" s="31"/>
      <c r="RPY11" s="4"/>
      <c r="RPZ11" s="1"/>
      <c r="RQA11" s="1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27"/>
      <c r="RQY11" s="31"/>
      <c r="RQZ11" s="4"/>
      <c r="RRA11" s="1"/>
      <c r="RRB11" s="1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27"/>
      <c r="RRZ11" s="31"/>
      <c r="RSA11" s="4"/>
      <c r="RSB11" s="1"/>
      <c r="RSC11" s="1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27"/>
      <c r="RTA11" s="31"/>
      <c r="RTB11" s="4"/>
      <c r="RTC11" s="1"/>
      <c r="RTD11" s="1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27"/>
      <c r="RUB11" s="31"/>
      <c r="RUC11" s="4"/>
      <c r="RUD11" s="1"/>
      <c r="RUE11" s="1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27"/>
      <c r="RVC11" s="31"/>
      <c r="RVD11" s="4"/>
      <c r="RVE11" s="1"/>
      <c r="RVF11" s="1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27"/>
      <c r="RWD11" s="31"/>
      <c r="RWE11" s="4"/>
      <c r="RWF11" s="1"/>
      <c r="RWG11" s="1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27"/>
      <c r="RXE11" s="31"/>
      <c r="RXF11" s="4"/>
      <c r="RXG11" s="1"/>
      <c r="RXH11" s="1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27"/>
      <c r="RYF11" s="31"/>
      <c r="RYG11" s="4"/>
      <c r="RYH11" s="1"/>
      <c r="RYI11" s="1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27"/>
      <c r="RZG11" s="31"/>
      <c r="RZH11" s="4"/>
      <c r="RZI11" s="1"/>
      <c r="RZJ11" s="1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27"/>
      <c r="SAH11" s="31"/>
      <c r="SAI11" s="4"/>
      <c r="SAJ11" s="1"/>
      <c r="SAK11" s="1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27"/>
      <c r="SBI11" s="31"/>
      <c r="SBJ11" s="4"/>
      <c r="SBK11" s="1"/>
      <c r="SBL11" s="1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27"/>
      <c r="SCJ11" s="31"/>
      <c r="SCK11" s="4"/>
      <c r="SCL11" s="1"/>
      <c r="SCM11" s="1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27"/>
      <c r="SDK11" s="31"/>
      <c r="SDL11" s="4"/>
      <c r="SDM11" s="1"/>
      <c r="SDN11" s="1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27"/>
      <c r="SEL11" s="31"/>
      <c r="SEM11" s="4"/>
      <c r="SEN11" s="1"/>
      <c r="SEO11" s="1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27"/>
      <c r="SFM11" s="31"/>
      <c r="SFN11" s="4"/>
      <c r="SFO11" s="1"/>
      <c r="SFP11" s="1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27"/>
      <c r="SGN11" s="31"/>
      <c r="SGO11" s="4"/>
      <c r="SGP11" s="1"/>
      <c r="SGQ11" s="1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27"/>
      <c r="SHO11" s="31"/>
      <c r="SHP11" s="4"/>
      <c r="SHQ11" s="1"/>
      <c r="SHR11" s="1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27"/>
      <c r="SIP11" s="31"/>
      <c r="SIQ11" s="4"/>
      <c r="SIR11" s="1"/>
      <c r="SIS11" s="1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27"/>
      <c r="SJQ11" s="31"/>
      <c r="SJR11" s="4"/>
      <c r="SJS11" s="1"/>
      <c r="SJT11" s="1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27"/>
      <c r="SKR11" s="31"/>
      <c r="SKS11" s="4"/>
      <c r="SKT11" s="1"/>
      <c r="SKU11" s="1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27"/>
      <c r="SLS11" s="31"/>
      <c r="SLT11" s="4"/>
      <c r="SLU11" s="1"/>
      <c r="SLV11" s="1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27"/>
      <c r="SMT11" s="31"/>
      <c r="SMU11" s="4"/>
      <c r="SMV11" s="1"/>
      <c r="SMW11" s="1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27"/>
      <c r="SNU11" s="31"/>
      <c r="SNV11" s="4"/>
      <c r="SNW11" s="1"/>
      <c r="SNX11" s="1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27"/>
      <c r="SOV11" s="31"/>
      <c r="SOW11" s="4"/>
      <c r="SOX11" s="1"/>
      <c r="SOY11" s="1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27"/>
      <c r="SPW11" s="31"/>
      <c r="SPX11" s="4"/>
      <c r="SPY11" s="1"/>
      <c r="SPZ11" s="1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27"/>
      <c r="SQX11" s="31"/>
      <c r="SQY11" s="4"/>
      <c r="SQZ11" s="1"/>
      <c r="SRA11" s="1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27"/>
      <c r="SRY11" s="31"/>
      <c r="SRZ11" s="4"/>
      <c r="SSA11" s="1"/>
      <c r="SSB11" s="1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27"/>
      <c r="SSZ11" s="31"/>
      <c r="STA11" s="4"/>
      <c r="STB11" s="1"/>
      <c r="STC11" s="1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27"/>
      <c r="SUA11" s="31"/>
      <c r="SUB11" s="4"/>
      <c r="SUC11" s="1"/>
      <c r="SUD11" s="1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27"/>
      <c r="SVB11" s="31"/>
      <c r="SVC11" s="4"/>
      <c r="SVD11" s="1"/>
      <c r="SVE11" s="1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27"/>
      <c r="SWC11" s="31"/>
      <c r="SWD11" s="4"/>
      <c r="SWE11" s="1"/>
      <c r="SWF11" s="1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27"/>
      <c r="SXD11" s="31"/>
      <c r="SXE11" s="4"/>
      <c r="SXF11" s="1"/>
      <c r="SXG11" s="1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27"/>
      <c r="SYE11" s="31"/>
      <c r="SYF11" s="4"/>
      <c r="SYG11" s="1"/>
      <c r="SYH11" s="1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27"/>
      <c r="SZF11" s="31"/>
      <c r="SZG11" s="4"/>
      <c r="SZH11" s="1"/>
      <c r="SZI11" s="1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27"/>
      <c r="TAG11" s="31"/>
      <c r="TAH11" s="4"/>
      <c r="TAI11" s="1"/>
      <c r="TAJ11" s="1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27"/>
      <c r="TBH11" s="31"/>
      <c r="TBI11" s="4"/>
      <c r="TBJ11" s="1"/>
      <c r="TBK11" s="1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27"/>
      <c r="TCI11" s="31"/>
      <c r="TCJ11" s="4"/>
      <c r="TCK11" s="1"/>
      <c r="TCL11" s="1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27"/>
      <c r="TDJ11" s="31"/>
      <c r="TDK11" s="4"/>
      <c r="TDL11" s="1"/>
      <c r="TDM11" s="1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27"/>
      <c r="TEK11" s="31"/>
      <c r="TEL11" s="4"/>
      <c r="TEM11" s="1"/>
      <c r="TEN11" s="1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27"/>
      <c r="TFL11" s="31"/>
      <c r="TFM11" s="4"/>
      <c r="TFN11" s="1"/>
      <c r="TFO11" s="1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27"/>
      <c r="TGM11" s="31"/>
      <c r="TGN11" s="4"/>
      <c r="TGO11" s="1"/>
      <c r="TGP11" s="1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27"/>
      <c r="THN11" s="31"/>
      <c r="THO11" s="4"/>
      <c r="THP11" s="1"/>
      <c r="THQ11" s="1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27"/>
      <c r="TIO11" s="31"/>
      <c r="TIP11" s="4"/>
      <c r="TIQ11" s="1"/>
      <c r="TIR11" s="1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27"/>
      <c r="TJP11" s="31"/>
      <c r="TJQ11" s="4"/>
      <c r="TJR11" s="1"/>
      <c r="TJS11" s="1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27"/>
      <c r="TKQ11" s="31"/>
      <c r="TKR11" s="4"/>
      <c r="TKS11" s="1"/>
      <c r="TKT11" s="1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27"/>
      <c r="TLR11" s="31"/>
      <c r="TLS11" s="4"/>
      <c r="TLT11" s="1"/>
      <c r="TLU11" s="1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27"/>
      <c r="TMS11" s="31"/>
      <c r="TMT11" s="4"/>
      <c r="TMU11" s="1"/>
      <c r="TMV11" s="1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27"/>
      <c r="TNT11" s="31"/>
      <c r="TNU11" s="4"/>
      <c r="TNV11" s="1"/>
      <c r="TNW11" s="1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27"/>
      <c r="TOU11" s="31"/>
      <c r="TOV11" s="4"/>
      <c r="TOW11" s="1"/>
      <c r="TOX11" s="1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27"/>
      <c r="TPV11" s="31"/>
      <c r="TPW11" s="4"/>
      <c r="TPX11" s="1"/>
      <c r="TPY11" s="1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27"/>
      <c r="TQW11" s="31"/>
      <c r="TQX11" s="4"/>
      <c r="TQY11" s="1"/>
      <c r="TQZ11" s="1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27"/>
      <c r="TRX11" s="31"/>
      <c r="TRY11" s="4"/>
      <c r="TRZ11" s="1"/>
      <c r="TSA11" s="1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27"/>
      <c r="TSY11" s="31"/>
      <c r="TSZ11" s="4"/>
      <c r="TTA11" s="1"/>
      <c r="TTB11" s="1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27"/>
      <c r="TTZ11" s="31"/>
      <c r="TUA11" s="4"/>
      <c r="TUB11" s="1"/>
      <c r="TUC11" s="1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27"/>
      <c r="TVA11" s="31"/>
      <c r="TVB11" s="4"/>
      <c r="TVC11" s="1"/>
      <c r="TVD11" s="1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27"/>
      <c r="TWB11" s="31"/>
      <c r="TWC11" s="4"/>
      <c r="TWD11" s="1"/>
      <c r="TWE11" s="1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27"/>
      <c r="TXC11" s="31"/>
      <c r="TXD11" s="4"/>
      <c r="TXE11" s="1"/>
      <c r="TXF11" s="1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27"/>
      <c r="TYD11" s="31"/>
      <c r="TYE11" s="4"/>
      <c r="TYF11" s="1"/>
      <c r="TYG11" s="1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27"/>
      <c r="TZE11" s="31"/>
      <c r="TZF11" s="4"/>
      <c r="TZG11" s="1"/>
      <c r="TZH11" s="1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27"/>
      <c r="UAF11" s="31"/>
      <c r="UAG11" s="4"/>
      <c r="UAH11" s="1"/>
      <c r="UAI11" s="1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27"/>
      <c r="UBG11" s="31"/>
      <c r="UBH11" s="4"/>
      <c r="UBI11" s="1"/>
      <c r="UBJ11" s="1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27"/>
      <c r="UCH11" s="31"/>
      <c r="UCI11" s="4"/>
      <c r="UCJ11" s="1"/>
      <c r="UCK11" s="1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27"/>
      <c r="UDI11" s="31"/>
      <c r="UDJ11" s="4"/>
      <c r="UDK11" s="1"/>
      <c r="UDL11" s="1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27"/>
      <c r="UEJ11" s="31"/>
      <c r="UEK11" s="4"/>
      <c r="UEL11" s="1"/>
      <c r="UEM11" s="1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27"/>
      <c r="UFK11" s="31"/>
      <c r="UFL11" s="4"/>
      <c r="UFM11" s="1"/>
      <c r="UFN11" s="1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27"/>
      <c r="UGL11" s="31"/>
      <c r="UGM11" s="4"/>
      <c r="UGN11" s="1"/>
      <c r="UGO11" s="1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27"/>
      <c r="UHM11" s="31"/>
      <c r="UHN11" s="4"/>
      <c r="UHO11" s="1"/>
      <c r="UHP11" s="1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27"/>
      <c r="UIN11" s="31"/>
      <c r="UIO11" s="4"/>
      <c r="UIP11" s="1"/>
      <c r="UIQ11" s="1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27"/>
      <c r="UJO11" s="31"/>
      <c r="UJP11" s="4"/>
      <c r="UJQ11" s="1"/>
      <c r="UJR11" s="1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27"/>
      <c r="UKP11" s="31"/>
      <c r="UKQ11" s="4"/>
      <c r="UKR11" s="1"/>
      <c r="UKS11" s="1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27"/>
      <c r="ULQ11" s="31"/>
      <c r="ULR11" s="4"/>
      <c r="ULS11" s="1"/>
      <c r="ULT11" s="1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27"/>
      <c r="UMR11" s="31"/>
      <c r="UMS11" s="4"/>
      <c r="UMT11" s="1"/>
      <c r="UMU11" s="1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27"/>
      <c r="UNS11" s="31"/>
      <c r="UNT11" s="4"/>
      <c r="UNU11" s="1"/>
      <c r="UNV11" s="1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27"/>
      <c r="UOT11" s="31"/>
      <c r="UOU11" s="4"/>
      <c r="UOV11" s="1"/>
      <c r="UOW11" s="1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27"/>
      <c r="UPU11" s="31"/>
      <c r="UPV11" s="4"/>
      <c r="UPW11" s="1"/>
      <c r="UPX11" s="1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27"/>
      <c r="UQV11" s="31"/>
      <c r="UQW11" s="4"/>
      <c r="UQX11" s="1"/>
      <c r="UQY11" s="1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27"/>
      <c r="URW11" s="31"/>
      <c r="URX11" s="4"/>
      <c r="URY11" s="1"/>
      <c r="URZ11" s="1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27"/>
      <c r="USX11" s="31"/>
      <c r="USY11" s="4"/>
      <c r="USZ11" s="1"/>
      <c r="UTA11" s="1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27"/>
      <c r="UTY11" s="31"/>
      <c r="UTZ11" s="4"/>
      <c r="UUA11" s="1"/>
      <c r="UUB11" s="1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27"/>
      <c r="UUZ11" s="31"/>
      <c r="UVA11" s="4"/>
      <c r="UVB11" s="1"/>
      <c r="UVC11" s="1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27"/>
      <c r="UWA11" s="31"/>
      <c r="UWB11" s="4"/>
      <c r="UWC11" s="1"/>
      <c r="UWD11" s="1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27"/>
      <c r="UXB11" s="31"/>
      <c r="UXC11" s="4"/>
      <c r="UXD11" s="1"/>
      <c r="UXE11" s="1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27"/>
      <c r="UYC11" s="31"/>
      <c r="UYD11" s="4"/>
      <c r="UYE11" s="1"/>
      <c r="UYF11" s="1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27"/>
      <c r="UZD11" s="31"/>
      <c r="UZE11" s="4"/>
      <c r="UZF11" s="1"/>
      <c r="UZG11" s="1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27"/>
      <c r="VAE11" s="31"/>
      <c r="VAF11" s="4"/>
      <c r="VAG11" s="1"/>
      <c r="VAH11" s="1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27"/>
      <c r="VBF11" s="31"/>
      <c r="VBG11" s="4"/>
      <c r="VBH11" s="1"/>
      <c r="VBI11" s="1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27"/>
      <c r="VCG11" s="31"/>
      <c r="VCH11" s="4"/>
      <c r="VCI11" s="1"/>
      <c r="VCJ11" s="1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27"/>
      <c r="VDH11" s="31"/>
      <c r="VDI11" s="4"/>
      <c r="VDJ11" s="1"/>
      <c r="VDK11" s="1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27"/>
      <c r="VEI11" s="31"/>
      <c r="VEJ11" s="4"/>
      <c r="VEK11" s="1"/>
      <c r="VEL11" s="1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27"/>
      <c r="VFJ11" s="31"/>
      <c r="VFK11" s="4"/>
      <c r="VFL11" s="1"/>
      <c r="VFM11" s="1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27"/>
      <c r="VGK11" s="31"/>
      <c r="VGL11" s="4"/>
      <c r="VGM11" s="1"/>
      <c r="VGN11" s="1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27"/>
      <c r="VHL11" s="31"/>
      <c r="VHM11" s="4"/>
      <c r="VHN11" s="1"/>
      <c r="VHO11" s="1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27"/>
      <c r="VIM11" s="31"/>
      <c r="VIN11" s="4"/>
      <c r="VIO11" s="1"/>
      <c r="VIP11" s="1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27"/>
      <c r="VJN11" s="31"/>
      <c r="VJO11" s="4"/>
      <c r="VJP11" s="1"/>
      <c r="VJQ11" s="1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27"/>
      <c r="VKO11" s="31"/>
      <c r="VKP11" s="4"/>
      <c r="VKQ11" s="1"/>
      <c r="VKR11" s="1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27"/>
      <c r="VLP11" s="31"/>
      <c r="VLQ11" s="4"/>
      <c r="VLR11" s="1"/>
      <c r="VLS11" s="1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27"/>
      <c r="VMQ11" s="31"/>
      <c r="VMR11" s="4"/>
      <c r="VMS11" s="1"/>
      <c r="VMT11" s="1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27"/>
      <c r="VNR11" s="31"/>
      <c r="VNS11" s="4"/>
      <c r="VNT11" s="1"/>
      <c r="VNU11" s="1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27"/>
      <c r="VOS11" s="31"/>
      <c r="VOT11" s="4"/>
      <c r="VOU11" s="1"/>
      <c r="VOV11" s="1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27"/>
      <c r="VPT11" s="31"/>
      <c r="VPU11" s="4"/>
      <c r="VPV11" s="1"/>
      <c r="VPW11" s="1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27"/>
      <c r="VQU11" s="31"/>
      <c r="VQV11" s="4"/>
      <c r="VQW11" s="1"/>
      <c r="VQX11" s="1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27"/>
      <c r="VRV11" s="31"/>
      <c r="VRW11" s="4"/>
      <c r="VRX11" s="1"/>
      <c r="VRY11" s="1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27"/>
      <c r="VSW11" s="31"/>
      <c r="VSX11" s="4"/>
      <c r="VSY11" s="1"/>
      <c r="VSZ11" s="1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27"/>
      <c r="VTX11" s="31"/>
      <c r="VTY11" s="4"/>
      <c r="VTZ11" s="1"/>
      <c r="VUA11" s="1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27"/>
      <c r="VUY11" s="31"/>
      <c r="VUZ11" s="4"/>
      <c r="VVA11" s="1"/>
      <c r="VVB11" s="1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27"/>
      <c r="VVZ11" s="31"/>
      <c r="VWA11" s="4"/>
      <c r="VWB11" s="1"/>
      <c r="VWC11" s="1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27"/>
      <c r="VXA11" s="31"/>
      <c r="VXB11" s="4"/>
      <c r="VXC11" s="1"/>
      <c r="VXD11" s="1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27"/>
      <c r="VYB11" s="31"/>
      <c r="VYC11" s="4"/>
      <c r="VYD11" s="1"/>
      <c r="VYE11" s="1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27"/>
      <c r="VZC11" s="31"/>
      <c r="VZD11" s="4"/>
      <c r="VZE11" s="1"/>
      <c r="VZF11" s="1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27"/>
      <c r="WAD11" s="31"/>
      <c r="WAE11" s="4"/>
      <c r="WAF11" s="1"/>
      <c r="WAG11" s="1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27"/>
      <c r="WBE11" s="31"/>
      <c r="WBF11" s="4"/>
      <c r="WBG11" s="1"/>
      <c r="WBH11" s="1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27"/>
      <c r="WCF11" s="31"/>
      <c r="WCG11" s="4"/>
      <c r="WCH11" s="1"/>
      <c r="WCI11" s="1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27"/>
      <c r="WDG11" s="31"/>
      <c r="WDH11" s="4"/>
      <c r="WDI11" s="1"/>
      <c r="WDJ11" s="1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27"/>
      <c r="WEH11" s="31"/>
      <c r="WEI11" s="4"/>
      <c r="WEJ11" s="1"/>
      <c r="WEK11" s="1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27"/>
      <c r="WFI11" s="31"/>
      <c r="WFJ11" s="4"/>
      <c r="WFK11" s="1"/>
      <c r="WFL11" s="1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27"/>
      <c r="WGJ11" s="31"/>
      <c r="WGK11" s="4"/>
      <c r="WGL11" s="1"/>
      <c r="WGM11" s="1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27"/>
      <c r="WHK11" s="31"/>
      <c r="WHL11" s="4"/>
      <c r="WHM11" s="1"/>
      <c r="WHN11" s="1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27"/>
      <c r="WIL11" s="31"/>
      <c r="WIM11" s="4"/>
      <c r="WIN11" s="1"/>
      <c r="WIO11" s="1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27"/>
      <c r="WJM11" s="31"/>
      <c r="WJN11" s="4"/>
      <c r="WJO11" s="1"/>
      <c r="WJP11" s="1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27"/>
      <c r="WKN11" s="31"/>
      <c r="WKO11" s="4"/>
      <c r="WKP11" s="1"/>
      <c r="WKQ11" s="1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27"/>
      <c r="WLO11" s="31"/>
      <c r="WLP11" s="4"/>
      <c r="WLQ11" s="1"/>
      <c r="WLR11" s="1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27"/>
      <c r="WMP11" s="31"/>
      <c r="WMQ11" s="4"/>
      <c r="WMR11" s="1"/>
      <c r="WMS11" s="1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27"/>
      <c r="WNQ11" s="31"/>
      <c r="WNR11" s="4"/>
      <c r="WNS11" s="1"/>
      <c r="WNT11" s="1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27"/>
      <c r="WOR11" s="31"/>
      <c r="WOS11" s="4"/>
      <c r="WOT11" s="1"/>
      <c r="WOU11" s="1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27"/>
      <c r="WPS11" s="31"/>
      <c r="WPT11" s="4"/>
      <c r="WPU11" s="1"/>
      <c r="WPV11" s="1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27"/>
      <c r="WQT11" s="31"/>
      <c r="WQU11" s="4"/>
      <c r="WQV11" s="1"/>
      <c r="WQW11" s="1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27"/>
      <c r="WRU11" s="31"/>
      <c r="WRV11" s="4"/>
      <c r="WRW11" s="1"/>
      <c r="WRX11" s="1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27"/>
      <c r="WSV11" s="31"/>
      <c r="WSW11" s="4"/>
      <c r="WSX11" s="1"/>
      <c r="WSY11" s="1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27"/>
      <c r="WTW11" s="31"/>
      <c r="WTX11" s="4"/>
      <c r="WTY11" s="1"/>
      <c r="WTZ11" s="1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27"/>
      <c r="WUX11" s="31"/>
      <c r="WUY11" s="4"/>
      <c r="WUZ11" s="1"/>
      <c r="WVA11" s="1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27"/>
      <c r="WVY11" s="31"/>
      <c r="WVZ11" s="4"/>
      <c r="WWA11" s="1"/>
      <c r="WWB11" s="1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27"/>
      <c r="WWZ11" s="31"/>
      <c r="WXA11" s="4"/>
      <c r="WXB11" s="1"/>
      <c r="WXC11" s="1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27"/>
      <c r="WYA11" s="31"/>
      <c r="WYB11" s="4"/>
      <c r="WYC11" s="1"/>
      <c r="WYD11" s="1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27"/>
      <c r="WZB11" s="31"/>
      <c r="WZC11" s="4"/>
      <c r="WZD11" s="1"/>
      <c r="WZE11" s="1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27"/>
      <c r="XAC11" s="31"/>
      <c r="XAD11" s="4"/>
      <c r="XAE11" s="1"/>
      <c r="XAF11" s="1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27"/>
      <c r="XBD11" s="31"/>
      <c r="XBE11" s="4"/>
      <c r="XBF11" s="1"/>
      <c r="XBG11" s="1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27"/>
      <c r="XCE11" s="31"/>
      <c r="XCF11" s="4"/>
      <c r="XCG11" s="1"/>
      <c r="XCH11" s="1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27"/>
      <c r="XDF11" s="31"/>
      <c r="XDG11" s="4"/>
      <c r="XDH11" s="1"/>
      <c r="XDI11" s="1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27"/>
      <c r="XEG11" s="31"/>
      <c r="XEH11" s="4"/>
      <c r="XEI11" s="1"/>
      <c r="XEJ11" s="1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</row>
    <row r="12" spans="1:16376" ht="15.75" x14ac:dyDescent="0.25">
      <c r="A12" s="2"/>
      <c r="B12" s="31"/>
      <c r="C12" s="4"/>
      <c r="D12" s="1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82"/>
      <c r="V12" s="7"/>
      <c r="W12" s="7"/>
      <c r="X12" s="7"/>
      <c r="Y12" s="27"/>
      <c r="Z12" s="31"/>
      <c r="AA12" s="4"/>
      <c r="AB12" s="1"/>
      <c r="AC12" s="1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27"/>
      <c r="BA12" s="31"/>
      <c r="BB12" s="4"/>
      <c r="BC12" s="1"/>
      <c r="BD12" s="1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27"/>
      <c r="CB12" s="31"/>
      <c r="CC12" s="4"/>
      <c r="CD12" s="1"/>
      <c r="CE12" s="1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27"/>
      <c r="DC12" s="31"/>
      <c r="DD12" s="4"/>
      <c r="DE12" s="1"/>
      <c r="DF12" s="1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27"/>
      <c r="ED12" s="31"/>
      <c r="EE12" s="4"/>
      <c r="EF12" s="1"/>
      <c r="EG12" s="1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27"/>
      <c r="FE12" s="31"/>
      <c r="FF12" s="4"/>
      <c r="FG12" s="1"/>
      <c r="FH12" s="1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27"/>
      <c r="GF12" s="31"/>
      <c r="GG12" s="4"/>
      <c r="GH12" s="1"/>
      <c r="GI12" s="1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27"/>
      <c r="HG12" s="31"/>
      <c r="HH12" s="4"/>
      <c r="HI12" s="1"/>
      <c r="HJ12" s="1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27"/>
      <c r="IH12" s="31"/>
      <c r="II12" s="4"/>
      <c r="IJ12" s="1"/>
      <c r="IK12" s="1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27"/>
      <c r="JI12" s="31"/>
      <c r="JJ12" s="4"/>
      <c r="JK12" s="1"/>
      <c r="JL12" s="1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27"/>
      <c r="KJ12" s="31"/>
      <c r="KK12" s="4"/>
      <c r="KL12" s="1"/>
      <c r="KM12" s="1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27"/>
      <c r="LK12" s="31"/>
      <c r="LL12" s="4"/>
      <c r="LM12" s="1"/>
      <c r="LN12" s="1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27"/>
      <c r="ML12" s="31"/>
      <c r="MM12" s="4"/>
      <c r="MN12" s="1"/>
      <c r="MO12" s="1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27"/>
      <c r="NM12" s="31"/>
      <c r="NN12" s="4"/>
      <c r="NO12" s="1"/>
      <c r="NP12" s="1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27"/>
      <c r="ON12" s="31"/>
      <c r="OO12" s="4"/>
      <c r="OP12" s="1"/>
      <c r="OQ12" s="1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27"/>
      <c r="PO12" s="31"/>
      <c r="PP12" s="4"/>
      <c r="PQ12" s="1"/>
      <c r="PR12" s="1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27"/>
      <c r="QP12" s="31"/>
      <c r="QQ12" s="4"/>
      <c r="QR12" s="1"/>
      <c r="QS12" s="1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27"/>
      <c r="RQ12" s="31"/>
      <c r="RR12" s="4"/>
      <c r="RS12" s="1"/>
      <c r="RT12" s="1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27"/>
      <c r="SR12" s="31"/>
      <c r="SS12" s="4"/>
      <c r="ST12" s="1"/>
      <c r="SU12" s="1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27"/>
      <c r="TS12" s="31"/>
      <c r="TT12" s="4"/>
      <c r="TU12" s="1"/>
      <c r="TV12" s="1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27"/>
      <c r="UT12" s="31"/>
      <c r="UU12" s="4"/>
      <c r="UV12" s="1"/>
      <c r="UW12" s="1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27"/>
      <c r="VU12" s="31"/>
      <c r="VV12" s="4"/>
      <c r="VW12" s="1"/>
      <c r="VX12" s="1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27"/>
      <c r="WV12" s="31"/>
      <c r="WW12" s="4"/>
      <c r="WX12" s="1"/>
      <c r="WY12" s="1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27"/>
      <c r="XW12" s="31"/>
      <c r="XX12" s="4"/>
      <c r="XY12" s="1"/>
      <c r="XZ12" s="1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27"/>
      <c r="YX12" s="31"/>
      <c r="YY12" s="4"/>
      <c r="YZ12" s="1"/>
      <c r="ZA12" s="1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27"/>
      <c r="ZY12" s="31"/>
      <c r="ZZ12" s="4"/>
      <c r="AAA12" s="1"/>
      <c r="AAB12" s="1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27"/>
      <c r="AAZ12" s="31"/>
      <c r="ABA12" s="4"/>
      <c r="ABB12" s="1"/>
      <c r="ABC12" s="1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27"/>
      <c r="ACA12" s="31"/>
      <c r="ACB12" s="4"/>
      <c r="ACC12" s="1"/>
      <c r="ACD12" s="1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27"/>
      <c r="ADB12" s="31"/>
      <c r="ADC12" s="4"/>
      <c r="ADD12" s="1"/>
      <c r="ADE12" s="1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27"/>
      <c r="AEC12" s="31"/>
      <c r="AED12" s="4"/>
      <c r="AEE12" s="1"/>
      <c r="AEF12" s="1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27"/>
      <c r="AFD12" s="31"/>
      <c r="AFE12" s="4"/>
      <c r="AFF12" s="1"/>
      <c r="AFG12" s="1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27"/>
      <c r="AGE12" s="31"/>
      <c r="AGF12" s="4"/>
      <c r="AGG12" s="1"/>
      <c r="AGH12" s="1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27"/>
      <c r="AHF12" s="31"/>
      <c r="AHG12" s="4"/>
      <c r="AHH12" s="1"/>
      <c r="AHI12" s="1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27"/>
      <c r="AIG12" s="31"/>
      <c r="AIH12" s="4"/>
      <c r="AII12" s="1"/>
      <c r="AIJ12" s="1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27"/>
      <c r="AJH12" s="31"/>
      <c r="AJI12" s="4"/>
      <c r="AJJ12" s="1"/>
      <c r="AJK12" s="1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27"/>
      <c r="AKI12" s="31"/>
      <c r="AKJ12" s="4"/>
      <c r="AKK12" s="1"/>
      <c r="AKL12" s="1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27"/>
      <c r="ALJ12" s="31"/>
      <c r="ALK12" s="4"/>
      <c r="ALL12" s="1"/>
      <c r="ALM12" s="1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27"/>
      <c r="AMK12" s="31"/>
      <c r="AML12" s="4"/>
      <c r="AMM12" s="1"/>
      <c r="AMN12" s="1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27"/>
      <c r="ANL12" s="31"/>
      <c r="ANM12" s="4"/>
      <c r="ANN12" s="1"/>
      <c r="ANO12" s="1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27"/>
      <c r="AOM12" s="31"/>
      <c r="AON12" s="4"/>
      <c r="AOO12" s="1"/>
      <c r="AOP12" s="1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27"/>
      <c r="APN12" s="31"/>
      <c r="APO12" s="4"/>
      <c r="APP12" s="1"/>
      <c r="APQ12" s="1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27"/>
      <c r="AQO12" s="31"/>
      <c r="AQP12" s="4"/>
      <c r="AQQ12" s="1"/>
      <c r="AQR12" s="1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27"/>
      <c r="ARP12" s="31"/>
      <c r="ARQ12" s="4"/>
      <c r="ARR12" s="1"/>
      <c r="ARS12" s="1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27"/>
      <c r="ASQ12" s="31"/>
      <c r="ASR12" s="4"/>
      <c r="ASS12" s="1"/>
      <c r="AST12" s="1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27"/>
      <c r="ATR12" s="31"/>
      <c r="ATS12" s="4"/>
      <c r="ATT12" s="1"/>
      <c r="ATU12" s="1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27"/>
      <c r="AUS12" s="31"/>
      <c r="AUT12" s="4"/>
      <c r="AUU12" s="1"/>
      <c r="AUV12" s="1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27"/>
      <c r="AVT12" s="31"/>
      <c r="AVU12" s="4"/>
      <c r="AVV12" s="1"/>
      <c r="AVW12" s="1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27"/>
      <c r="AWU12" s="31"/>
      <c r="AWV12" s="4"/>
      <c r="AWW12" s="1"/>
      <c r="AWX12" s="1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27"/>
      <c r="AXV12" s="31"/>
      <c r="AXW12" s="4"/>
      <c r="AXX12" s="1"/>
      <c r="AXY12" s="1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27"/>
      <c r="AYW12" s="31"/>
      <c r="AYX12" s="4"/>
      <c r="AYY12" s="1"/>
      <c r="AYZ12" s="1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27"/>
      <c r="AZX12" s="31"/>
      <c r="AZY12" s="4"/>
      <c r="AZZ12" s="1"/>
      <c r="BAA12" s="1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27"/>
      <c r="BAY12" s="31"/>
      <c r="BAZ12" s="4"/>
      <c r="BBA12" s="1"/>
      <c r="BBB12" s="1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27"/>
      <c r="BBZ12" s="31"/>
      <c r="BCA12" s="4"/>
      <c r="BCB12" s="1"/>
      <c r="BCC12" s="1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27"/>
      <c r="BDA12" s="31"/>
      <c r="BDB12" s="4"/>
      <c r="BDC12" s="1"/>
      <c r="BDD12" s="1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27"/>
      <c r="BEB12" s="31"/>
      <c r="BEC12" s="4"/>
      <c r="BED12" s="1"/>
      <c r="BEE12" s="1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27"/>
      <c r="BFC12" s="31"/>
      <c r="BFD12" s="4"/>
      <c r="BFE12" s="1"/>
      <c r="BFF12" s="1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27"/>
      <c r="BGD12" s="31"/>
      <c r="BGE12" s="4"/>
      <c r="BGF12" s="1"/>
      <c r="BGG12" s="1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27"/>
      <c r="BHE12" s="31"/>
      <c r="BHF12" s="4"/>
      <c r="BHG12" s="1"/>
      <c r="BHH12" s="1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27"/>
      <c r="BIF12" s="31"/>
      <c r="BIG12" s="4"/>
      <c r="BIH12" s="1"/>
      <c r="BII12" s="1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27"/>
      <c r="BJG12" s="31"/>
      <c r="BJH12" s="4"/>
      <c r="BJI12" s="1"/>
      <c r="BJJ12" s="1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27"/>
      <c r="BKH12" s="31"/>
      <c r="BKI12" s="4"/>
      <c r="BKJ12" s="1"/>
      <c r="BKK12" s="1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27"/>
      <c r="BLI12" s="31"/>
      <c r="BLJ12" s="4"/>
      <c r="BLK12" s="1"/>
      <c r="BLL12" s="1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27"/>
      <c r="BMJ12" s="31"/>
      <c r="BMK12" s="4"/>
      <c r="BML12" s="1"/>
      <c r="BMM12" s="1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27"/>
      <c r="BNK12" s="31"/>
      <c r="BNL12" s="4"/>
      <c r="BNM12" s="1"/>
      <c r="BNN12" s="1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27"/>
      <c r="BOL12" s="31"/>
      <c r="BOM12" s="4"/>
      <c r="BON12" s="1"/>
      <c r="BOO12" s="1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27"/>
      <c r="BPM12" s="31"/>
      <c r="BPN12" s="4"/>
      <c r="BPO12" s="1"/>
      <c r="BPP12" s="1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27"/>
      <c r="BQN12" s="31"/>
      <c r="BQO12" s="4"/>
      <c r="BQP12" s="1"/>
      <c r="BQQ12" s="1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27"/>
      <c r="BRO12" s="31"/>
      <c r="BRP12" s="4"/>
      <c r="BRQ12" s="1"/>
      <c r="BRR12" s="1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27"/>
      <c r="BSP12" s="31"/>
      <c r="BSQ12" s="4"/>
      <c r="BSR12" s="1"/>
      <c r="BSS12" s="1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27"/>
      <c r="BTQ12" s="31"/>
      <c r="BTR12" s="4"/>
      <c r="BTS12" s="1"/>
      <c r="BTT12" s="1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27"/>
      <c r="BUR12" s="31"/>
      <c r="BUS12" s="4"/>
      <c r="BUT12" s="1"/>
      <c r="BUU12" s="1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27"/>
      <c r="BVS12" s="31"/>
      <c r="BVT12" s="4"/>
      <c r="BVU12" s="1"/>
      <c r="BVV12" s="1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27"/>
      <c r="BWT12" s="31"/>
      <c r="BWU12" s="4"/>
      <c r="BWV12" s="1"/>
      <c r="BWW12" s="1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27"/>
      <c r="BXU12" s="31"/>
      <c r="BXV12" s="4"/>
      <c r="BXW12" s="1"/>
      <c r="BXX12" s="1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27"/>
      <c r="BYV12" s="31"/>
      <c r="BYW12" s="4"/>
      <c r="BYX12" s="1"/>
      <c r="BYY12" s="1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27"/>
      <c r="BZW12" s="31"/>
      <c r="BZX12" s="4"/>
      <c r="BZY12" s="1"/>
      <c r="BZZ12" s="1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27"/>
      <c r="CAX12" s="31"/>
      <c r="CAY12" s="4"/>
      <c r="CAZ12" s="1"/>
      <c r="CBA12" s="1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27"/>
      <c r="CBY12" s="31"/>
      <c r="CBZ12" s="4"/>
      <c r="CCA12" s="1"/>
      <c r="CCB12" s="1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27"/>
      <c r="CCZ12" s="31"/>
      <c r="CDA12" s="4"/>
      <c r="CDB12" s="1"/>
      <c r="CDC12" s="1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27"/>
      <c r="CEA12" s="31"/>
      <c r="CEB12" s="4"/>
      <c r="CEC12" s="1"/>
      <c r="CED12" s="1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27"/>
      <c r="CFB12" s="31"/>
      <c r="CFC12" s="4"/>
      <c r="CFD12" s="1"/>
      <c r="CFE12" s="1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27"/>
      <c r="CGC12" s="31"/>
      <c r="CGD12" s="4"/>
      <c r="CGE12" s="1"/>
      <c r="CGF12" s="1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27"/>
      <c r="CHD12" s="31"/>
      <c r="CHE12" s="4"/>
      <c r="CHF12" s="1"/>
      <c r="CHG12" s="1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27"/>
      <c r="CIE12" s="31"/>
      <c r="CIF12" s="4"/>
      <c r="CIG12" s="1"/>
      <c r="CIH12" s="1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27"/>
      <c r="CJF12" s="31"/>
      <c r="CJG12" s="4"/>
      <c r="CJH12" s="1"/>
      <c r="CJI12" s="1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27"/>
      <c r="CKG12" s="31"/>
      <c r="CKH12" s="4"/>
      <c r="CKI12" s="1"/>
      <c r="CKJ12" s="1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27"/>
      <c r="CLH12" s="31"/>
      <c r="CLI12" s="4"/>
      <c r="CLJ12" s="1"/>
      <c r="CLK12" s="1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27"/>
      <c r="CMI12" s="31"/>
      <c r="CMJ12" s="4"/>
      <c r="CMK12" s="1"/>
      <c r="CML12" s="1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27"/>
      <c r="CNJ12" s="31"/>
      <c r="CNK12" s="4"/>
      <c r="CNL12" s="1"/>
      <c r="CNM12" s="1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27"/>
      <c r="COK12" s="31"/>
      <c r="COL12" s="4"/>
      <c r="COM12" s="1"/>
      <c r="CON12" s="1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27"/>
      <c r="CPL12" s="31"/>
      <c r="CPM12" s="4"/>
      <c r="CPN12" s="1"/>
      <c r="CPO12" s="1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27"/>
      <c r="CQM12" s="31"/>
      <c r="CQN12" s="4"/>
      <c r="CQO12" s="1"/>
      <c r="CQP12" s="1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27"/>
      <c r="CRN12" s="31"/>
      <c r="CRO12" s="4"/>
      <c r="CRP12" s="1"/>
      <c r="CRQ12" s="1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27"/>
      <c r="CSO12" s="31"/>
      <c r="CSP12" s="4"/>
      <c r="CSQ12" s="1"/>
      <c r="CSR12" s="1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27"/>
      <c r="CTP12" s="31"/>
      <c r="CTQ12" s="4"/>
      <c r="CTR12" s="1"/>
      <c r="CTS12" s="1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27"/>
      <c r="CUQ12" s="31"/>
      <c r="CUR12" s="4"/>
      <c r="CUS12" s="1"/>
      <c r="CUT12" s="1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27"/>
      <c r="CVR12" s="31"/>
      <c r="CVS12" s="4"/>
      <c r="CVT12" s="1"/>
      <c r="CVU12" s="1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27"/>
      <c r="CWS12" s="31"/>
      <c r="CWT12" s="4"/>
      <c r="CWU12" s="1"/>
      <c r="CWV12" s="1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27"/>
      <c r="CXT12" s="31"/>
      <c r="CXU12" s="4"/>
      <c r="CXV12" s="1"/>
      <c r="CXW12" s="1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27"/>
      <c r="CYU12" s="31"/>
      <c r="CYV12" s="4"/>
      <c r="CYW12" s="1"/>
      <c r="CYX12" s="1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27"/>
      <c r="CZV12" s="31"/>
      <c r="CZW12" s="4"/>
      <c r="CZX12" s="1"/>
      <c r="CZY12" s="1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27"/>
      <c r="DAW12" s="31"/>
      <c r="DAX12" s="4"/>
      <c r="DAY12" s="1"/>
      <c r="DAZ12" s="1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27"/>
      <c r="DBX12" s="31"/>
      <c r="DBY12" s="4"/>
      <c r="DBZ12" s="1"/>
      <c r="DCA12" s="1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27"/>
      <c r="DCY12" s="31"/>
      <c r="DCZ12" s="4"/>
      <c r="DDA12" s="1"/>
      <c r="DDB12" s="1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27"/>
      <c r="DDZ12" s="31"/>
      <c r="DEA12" s="4"/>
      <c r="DEB12" s="1"/>
      <c r="DEC12" s="1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27"/>
      <c r="DFA12" s="31"/>
      <c r="DFB12" s="4"/>
      <c r="DFC12" s="1"/>
      <c r="DFD12" s="1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27"/>
      <c r="DGB12" s="31"/>
      <c r="DGC12" s="4"/>
      <c r="DGD12" s="1"/>
      <c r="DGE12" s="1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27"/>
      <c r="DHC12" s="31"/>
      <c r="DHD12" s="4"/>
      <c r="DHE12" s="1"/>
      <c r="DHF12" s="1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27"/>
      <c r="DID12" s="31"/>
      <c r="DIE12" s="4"/>
      <c r="DIF12" s="1"/>
      <c r="DIG12" s="1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27"/>
      <c r="DJE12" s="31"/>
      <c r="DJF12" s="4"/>
      <c r="DJG12" s="1"/>
      <c r="DJH12" s="1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27"/>
      <c r="DKF12" s="31"/>
      <c r="DKG12" s="4"/>
      <c r="DKH12" s="1"/>
      <c r="DKI12" s="1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27"/>
      <c r="DLG12" s="31"/>
      <c r="DLH12" s="4"/>
      <c r="DLI12" s="1"/>
      <c r="DLJ12" s="1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27"/>
      <c r="DMH12" s="31"/>
      <c r="DMI12" s="4"/>
      <c r="DMJ12" s="1"/>
      <c r="DMK12" s="1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27"/>
      <c r="DNI12" s="31"/>
      <c r="DNJ12" s="4"/>
      <c r="DNK12" s="1"/>
      <c r="DNL12" s="1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27"/>
      <c r="DOJ12" s="31"/>
      <c r="DOK12" s="4"/>
      <c r="DOL12" s="1"/>
      <c r="DOM12" s="1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27"/>
      <c r="DPK12" s="31"/>
      <c r="DPL12" s="4"/>
      <c r="DPM12" s="1"/>
      <c r="DPN12" s="1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27"/>
      <c r="DQL12" s="31"/>
      <c r="DQM12" s="4"/>
      <c r="DQN12" s="1"/>
      <c r="DQO12" s="1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27"/>
      <c r="DRM12" s="31"/>
      <c r="DRN12" s="4"/>
      <c r="DRO12" s="1"/>
      <c r="DRP12" s="1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27"/>
      <c r="DSN12" s="31"/>
      <c r="DSO12" s="4"/>
      <c r="DSP12" s="1"/>
      <c r="DSQ12" s="1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27"/>
      <c r="DTO12" s="31"/>
      <c r="DTP12" s="4"/>
      <c r="DTQ12" s="1"/>
      <c r="DTR12" s="1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27"/>
      <c r="DUP12" s="31"/>
      <c r="DUQ12" s="4"/>
      <c r="DUR12" s="1"/>
      <c r="DUS12" s="1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27"/>
      <c r="DVQ12" s="31"/>
      <c r="DVR12" s="4"/>
      <c r="DVS12" s="1"/>
      <c r="DVT12" s="1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27"/>
      <c r="DWR12" s="31"/>
      <c r="DWS12" s="4"/>
      <c r="DWT12" s="1"/>
      <c r="DWU12" s="1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27"/>
      <c r="DXS12" s="31"/>
      <c r="DXT12" s="4"/>
      <c r="DXU12" s="1"/>
      <c r="DXV12" s="1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27"/>
      <c r="DYT12" s="31"/>
      <c r="DYU12" s="4"/>
      <c r="DYV12" s="1"/>
      <c r="DYW12" s="1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27"/>
      <c r="DZU12" s="31"/>
      <c r="DZV12" s="4"/>
      <c r="DZW12" s="1"/>
      <c r="DZX12" s="1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27"/>
      <c r="EAV12" s="31"/>
      <c r="EAW12" s="4"/>
      <c r="EAX12" s="1"/>
      <c r="EAY12" s="1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27"/>
      <c r="EBW12" s="31"/>
      <c r="EBX12" s="4"/>
      <c r="EBY12" s="1"/>
      <c r="EBZ12" s="1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27"/>
      <c r="ECX12" s="31"/>
      <c r="ECY12" s="4"/>
      <c r="ECZ12" s="1"/>
      <c r="EDA12" s="1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27"/>
      <c r="EDY12" s="31"/>
      <c r="EDZ12" s="4"/>
      <c r="EEA12" s="1"/>
      <c r="EEB12" s="1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27"/>
      <c r="EEZ12" s="31"/>
      <c r="EFA12" s="4"/>
      <c r="EFB12" s="1"/>
      <c r="EFC12" s="1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27"/>
      <c r="EGA12" s="31"/>
      <c r="EGB12" s="4"/>
      <c r="EGC12" s="1"/>
      <c r="EGD12" s="1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27"/>
      <c r="EHB12" s="31"/>
      <c r="EHC12" s="4"/>
      <c r="EHD12" s="1"/>
      <c r="EHE12" s="1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27"/>
      <c r="EIC12" s="31"/>
      <c r="EID12" s="4"/>
      <c r="EIE12" s="1"/>
      <c r="EIF12" s="1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27"/>
      <c r="EJD12" s="31"/>
      <c r="EJE12" s="4"/>
      <c r="EJF12" s="1"/>
      <c r="EJG12" s="1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27"/>
      <c r="EKE12" s="31"/>
      <c r="EKF12" s="4"/>
      <c r="EKG12" s="1"/>
      <c r="EKH12" s="1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27"/>
      <c r="ELF12" s="31"/>
      <c r="ELG12" s="4"/>
      <c r="ELH12" s="1"/>
      <c r="ELI12" s="1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27"/>
      <c r="EMG12" s="31"/>
      <c r="EMH12" s="4"/>
      <c r="EMI12" s="1"/>
      <c r="EMJ12" s="1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27"/>
      <c r="ENH12" s="31"/>
      <c r="ENI12" s="4"/>
      <c r="ENJ12" s="1"/>
      <c r="ENK12" s="1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27"/>
      <c r="EOI12" s="31"/>
      <c r="EOJ12" s="4"/>
      <c r="EOK12" s="1"/>
      <c r="EOL12" s="1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27"/>
      <c r="EPJ12" s="31"/>
      <c r="EPK12" s="4"/>
      <c r="EPL12" s="1"/>
      <c r="EPM12" s="1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27"/>
      <c r="EQK12" s="31"/>
      <c r="EQL12" s="4"/>
      <c r="EQM12" s="1"/>
      <c r="EQN12" s="1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27"/>
      <c r="ERL12" s="31"/>
      <c r="ERM12" s="4"/>
      <c r="ERN12" s="1"/>
      <c r="ERO12" s="1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27"/>
      <c r="ESM12" s="31"/>
      <c r="ESN12" s="4"/>
      <c r="ESO12" s="1"/>
      <c r="ESP12" s="1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27"/>
      <c r="ETN12" s="31"/>
      <c r="ETO12" s="4"/>
      <c r="ETP12" s="1"/>
      <c r="ETQ12" s="1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27"/>
      <c r="EUO12" s="31"/>
      <c r="EUP12" s="4"/>
      <c r="EUQ12" s="1"/>
      <c r="EUR12" s="1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27"/>
      <c r="EVP12" s="31"/>
      <c r="EVQ12" s="4"/>
      <c r="EVR12" s="1"/>
      <c r="EVS12" s="1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27"/>
      <c r="EWQ12" s="31"/>
      <c r="EWR12" s="4"/>
      <c r="EWS12" s="1"/>
      <c r="EWT12" s="1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27"/>
      <c r="EXR12" s="31"/>
      <c r="EXS12" s="4"/>
      <c r="EXT12" s="1"/>
      <c r="EXU12" s="1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27"/>
      <c r="EYS12" s="31"/>
      <c r="EYT12" s="4"/>
      <c r="EYU12" s="1"/>
      <c r="EYV12" s="1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27"/>
      <c r="EZT12" s="31"/>
      <c r="EZU12" s="4"/>
      <c r="EZV12" s="1"/>
      <c r="EZW12" s="1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27"/>
      <c r="FAU12" s="31"/>
      <c r="FAV12" s="4"/>
      <c r="FAW12" s="1"/>
      <c r="FAX12" s="1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27"/>
      <c r="FBV12" s="31"/>
      <c r="FBW12" s="4"/>
      <c r="FBX12" s="1"/>
      <c r="FBY12" s="1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27"/>
      <c r="FCW12" s="31"/>
      <c r="FCX12" s="4"/>
      <c r="FCY12" s="1"/>
      <c r="FCZ12" s="1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27"/>
      <c r="FDX12" s="31"/>
      <c r="FDY12" s="4"/>
      <c r="FDZ12" s="1"/>
      <c r="FEA12" s="1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27"/>
      <c r="FEY12" s="31"/>
      <c r="FEZ12" s="4"/>
      <c r="FFA12" s="1"/>
      <c r="FFB12" s="1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27"/>
      <c r="FFZ12" s="31"/>
      <c r="FGA12" s="4"/>
      <c r="FGB12" s="1"/>
      <c r="FGC12" s="1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27"/>
      <c r="FHA12" s="31"/>
      <c r="FHB12" s="4"/>
      <c r="FHC12" s="1"/>
      <c r="FHD12" s="1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27"/>
      <c r="FIB12" s="31"/>
      <c r="FIC12" s="4"/>
      <c r="FID12" s="1"/>
      <c r="FIE12" s="1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27"/>
      <c r="FJC12" s="31"/>
      <c r="FJD12" s="4"/>
      <c r="FJE12" s="1"/>
      <c r="FJF12" s="1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27"/>
      <c r="FKD12" s="31"/>
      <c r="FKE12" s="4"/>
      <c r="FKF12" s="1"/>
      <c r="FKG12" s="1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27"/>
      <c r="FLE12" s="31"/>
      <c r="FLF12" s="4"/>
      <c r="FLG12" s="1"/>
      <c r="FLH12" s="1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27"/>
      <c r="FMF12" s="31"/>
      <c r="FMG12" s="4"/>
      <c r="FMH12" s="1"/>
      <c r="FMI12" s="1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27"/>
      <c r="FNG12" s="31"/>
      <c r="FNH12" s="4"/>
      <c r="FNI12" s="1"/>
      <c r="FNJ12" s="1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27"/>
      <c r="FOH12" s="31"/>
      <c r="FOI12" s="4"/>
      <c r="FOJ12" s="1"/>
      <c r="FOK12" s="1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27"/>
      <c r="FPI12" s="31"/>
      <c r="FPJ12" s="4"/>
      <c r="FPK12" s="1"/>
      <c r="FPL12" s="1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27"/>
      <c r="FQJ12" s="31"/>
      <c r="FQK12" s="4"/>
      <c r="FQL12" s="1"/>
      <c r="FQM12" s="1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27"/>
      <c r="FRK12" s="31"/>
      <c r="FRL12" s="4"/>
      <c r="FRM12" s="1"/>
      <c r="FRN12" s="1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27"/>
      <c r="FSL12" s="31"/>
      <c r="FSM12" s="4"/>
      <c r="FSN12" s="1"/>
      <c r="FSO12" s="1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27"/>
      <c r="FTM12" s="31"/>
      <c r="FTN12" s="4"/>
      <c r="FTO12" s="1"/>
      <c r="FTP12" s="1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27"/>
      <c r="FUN12" s="31"/>
      <c r="FUO12" s="4"/>
      <c r="FUP12" s="1"/>
      <c r="FUQ12" s="1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27"/>
      <c r="FVO12" s="31"/>
      <c r="FVP12" s="4"/>
      <c r="FVQ12" s="1"/>
      <c r="FVR12" s="1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27"/>
      <c r="FWP12" s="31"/>
      <c r="FWQ12" s="4"/>
      <c r="FWR12" s="1"/>
      <c r="FWS12" s="1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27"/>
      <c r="FXQ12" s="31"/>
      <c r="FXR12" s="4"/>
      <c r="FXS12" s="1"/>
      <c r="FXT12" s="1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27"/>
      <c r="FYR12" s="31"/>
      <c r="FYS12" s="4"/>
      <c r="FYT12" s="1"/>
      <c r="FYU12" s="1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27"/>
      <c r="FZS12" s="31"/>
      <c r="FZT12" s="4"/>
      <c r="FZU12" s="1"/>
      <c r="FZV12" s="1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27"/>
      <c r="GAT12" s="31"/>
      <c r="GAU12" s="4"/>
      <c r="GAV12" s="1"/>
      <c r="GAW12" s="1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27"/>
      <c r="GBU12" s="31"/>
      <c r="GBV12" s="4"/>
      <c r="GBW12" s="1"/>
      <c r="GBX12" s="1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27"/>
      <c r="GCV12" s="31"/>
      <c r="GCW12" s="4"/>
      <c r="GCX12" s="1"/>
      <c r="GCY12" s="1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27"/>
      <c r="GDW12" s="31"/>
      <c r="GDX12" s="4"/>
      <c r="GDY12" s="1"/>
      <c r="GDZ12" s="1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27"/>
      <c r="GEX12" s="31"/>
      <c r="GEY12" s="4"/>
      <c r="GEZ12" s="1"/>
      <c r="GFA12" s="1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27"/>
      <c r="GFY12" s="31"/>
      <c r="GFZ12" s="4"/>
      <c r="GGA12" s="1"/>
      <c r="GGB12" s="1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27"/>
      <c r="GGZ12" s="31"/>
      <c r="GHA12" s="4"/>
      <c r="GHB12" s="1"/>
      <c r="GHC12" s="1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27"/>
      <c r="GIA12" s="31"/>
      <c r="GIB12" s="4"/>
      <c r="GIC12" s="1"/>
      <c r="GID12" s="1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27"/>
      <c r="GJB12" s="31"/>
      <c r="GJC12" s="4"/>
      <c r="GJD12" s="1"/>
      <c r="GJE12" s="1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27"/>
      <c r="GKC12" s="31"/>
      <c r="GKD12" s="4"/>
      <c r="GKE12" s="1"/>
      <c r="GKF12" s="1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27"/>
      <c r="GLD12" s="31"/>
      <c r="GLE12" s="4"/>
      <c r="GLF12" s="1"/>
      <c r="GLG12" s="1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27"/>
      <c r="GME12" s="31"/>
      <c r="GMF12" s="4"/>
      <c r="GMG12" s="1"/>
      <c r="GMH12" s="1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27"/>
      <c r="GNF12" s="31"/>
      <c r="GNG12" s="4"/>
      <c r="GNH12" s="1"/>
      <c r="GNI12" s="1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27"/>
      <c r="GOG12" s="31"/>
      <c r="GOH12" s="4"/>
      <c r="GOI12" s="1"/>
      <c r="GOJ12" s="1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27"/>
      <c r="GPH12" s="31"/>
      <c r="GPI12" s="4"/>
      <c r="GPJ12" s="1"/>
      <c r="GPK12" s="1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27"/>
      <c r="GQI12" s="31"/>
      <c r="GQJ12" s="4"/>
      <c r="GQK12" s="1"/>
      <c r="GQL12" s="1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27"/>
      <c r="GRJ12" s="31"/>
      <c r="GRK12" s="4"/>
      <c r="GRL12" s="1"/>
      <c r="GRM12" s="1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27"/>
      <c r="GSK12" s="31"/>
      <c r="GSL12" s="4"/>
      <c r="GSM12" s="1"/>
      <c r="GSN12" s="1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27"/>
      <c r="GTL12" s="31"/>
      <c r="GTM12" s="4"/>
      <c r="GTN12" s="1"/>
      <c r="GTO12" s="1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27"/>
      <c r="GUM12" s="31"/>
      <c r="GUN12" s="4"/>
      <c r="GUO12" s="1"/>
      <c r="GUP12" s="1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27"/>
      <c r="GVN12" s="31"/>
      <c r="GVO12" s="4"/>
      <c r="GVP12" s="1"/>
      <c r="GVQ12" s="1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27"/>
      <c r="GWO12" s="31"/>
      <c r="GWP12" s="4"/>
      <c r="GWQ12" s="1"/>
      <c r="GWR12" s="1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27"/>
      <c r="GXP12" s="31"/>
      <c r="GXQ12" s="4"/>
      <c r="GXR12" s="1"/>
      <c r="GXS12" s="1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27"/>
      <c r="GYQ12" s="31"/>
      <c r="GYR12" s="4"/>
      <c r="GYS12" s="1"/>
      <c r="GYT12" s="1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27"/>
      <c r="GZR12" s="31"/>
      <c r="GZS12" s="4"/>
      <c r="GZT12" s="1"/>
      <c r="GZU12" s="1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27"/>
      <c r="HAS12" s="31"/>
      <c r="HAT12" s="4"/>
      <c r="HAU12" s="1"/>
      <c r="HAV12" s="1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27"/>
      <c r="HBT12" s="31"/>
      <c r="HBU12" s="4"/>
      <c r="HBV12" s="1"/>
      <c r="HBW12" s="1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27"/>
      <c r="HCU12" s="31"/>
      <c r="HCV12" s="4"/>
      <c r="HCW12" s="1"/>
      <c r="HCX12" s="1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27"/>
      <c r="HDV12" s="31"/>
      <c r="HDW12" s="4"/>
      <c r="HDX12" s="1"/>
      <c r="HDY12" s="1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27"/>
      <c r="HEW12" s="31"/>
      <c r="HEX12" s="4"/>
      <c r="HEY12" s="1"/>
      <c r="HEZ12" s="1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27"/>
      <c r="HFX12" s="31"/>
      <c r="HFY12" s="4"/>
      <c r="HFZ12" s="1"/>
      <c r="HGA12" s="1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27"/>
      <c r="HGY12" s="31"/>
      <c r="HGZ12" s="4"/>
      <c r="HHA12" s="1"/>
      <c r="HHB12" s="1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27"/>
      <c r="HHZ12" s="31"/>
      <c r="HIA12" s="4"/>
      <c r="HIB12" s="1"/>
      <c r="HIC12" s="1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27"/>
      <c r="HJA12" s="31"/>
      <c r="HJB12" s="4"/>
      <c r="HJC12" s="1"/>
      <c r="HJD12" s="1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27"/>
      <c r="HKB12" s="31"/>
      <c r="HKC12" s="4"/>
      <c r="HKD12" s="1"/>
      <c r="HKE12" s="1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27"/>
      <c r="HLC12" s="31"/>
      <c r="HLD12" s="4"/>
      <c r="HLE12" s="1"/>
      <c r="HLF12" s="1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27"/>
      <c r="HMD12" s="31"/>
      <c r="HME12" s="4"/>
      <c r="HMF12" s="1"/>
      <c r="HMG12" s="1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27"/>
      <c r="HNE12" s="31"/>
      <c r="HNF12" s="4"/>
      <c r="HNG12" s="1"/>
      <c r="HNH12" s="1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27"/>
      <c r="HOF12" s="31"/>
      <c r="HOG12" s="4"/>
      <c r="HOH12" s="1"/>
      <c r="HOI12" s="1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27"/>
      <c r="HPG12" s="31"/>
      <c r="HPH12" s="4"/>
      <c r="HPI12" s="1"/>
      <c r="HPJ12" s="1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27"/>
      <c r="HQH12" s="31"/>
      <c r="HQI12" s="4"/>
      <c r="HQJ12" s="1"/>
      <c r="HQK12" s="1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27"/>
      <c r="HRI12" s="31"/>
      <c r="HRJ12" s="4"/>
      <c r="HRK12" s="1"/>
      <c r="HRL12" s="1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27"/>
      <c r="HSJ12" s="31"/>
      <c r="HSK12" s="4"/>
      <c r="HSL12" s="1"/>
      <c r="HSM12" s="1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27"/>
      <c r="HTK12" s="31"/>
      <c r="HTL12" s="4"/>
      <c r="HTM12" s="1"/>
      <c r="HTN12" s="1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27"/>
      <c r="HUL12" s="31"/>
      <c r="HUM12" s="4"/>
      <c r="HUN12" s="1"/>
      <c r="HUO12" s="1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27"/>
      <c r="HVM12" s="31"/>
      <c r="HVN12" s="4"/>
      <c r="HVO12" s="1"/>
      <c r="HVP12" s="1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27"/>
      <c r="HWN12" s="31"/>
      <c r="HWO12" s="4"/>
      <c r="HWP12" s="1"/>
      <c r="HWQ12" s="1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27"/>
      <c r="HXO12" s="31"/>
      <c r="HXP12" s="4"/>
      <c r="HXQ12" s="1"/>
      <c r="HXR12" s="1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27"/>
      <c r="HYP12" s="31"/>
      <c r="HYQ12" s="4"/>
      <c r="HYR12" s="1"/>
      <c r="HYS12" s="1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27"/>
      <c r="HZQ12" s="31"/>
      <c r="HZR12" s="4"/>
      <c r="HZS12" s="1"/>
      <c r="HZT12" s="1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27"/>
      <c r="IAR12" s="31"/>
      <c r="IAS12" s="4"/>
      <c r="IAT12" s="1"/>
      <c r="IAU12" s="1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27"/>
      <c r="IBS12" s="31"/>
      <c r="IBT12" s="4"/>
      <c r="IBU12" s="1"/>
      <c r="IBV12" s="1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27"/>
      <c r="ICT12" s="31"/>
      <c r="ICU12" s="4"/>
      <c r="ICV12" s="1"/>
      <c r="ICW12" s="1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27"/>
      <c r="IDU12" s="31"/>
      <c r="IDV12" s="4"/>
      <c r="IDW12" s="1"/>
      <c r="IDX12" s="1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27"/>
      <c r="IEV12" s="31"/>
      <c r="IEW12" s="4"/>
      <c r="IEX12" s="1"/>
      <c r="IEY12" s="1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27"/>
      <c r="IFW12" s="31"/>
      <c r="IFX12" s="4"/>
      <c r="IFY12" s="1"/>
      <c r="IFZ12" s="1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27"/>
      <c r="IGX12" s="31"/>
      <c r="IGY12" s="4"/>
      <c r="IGZ12" s="1"/>
      <c r="IHA12" s="1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27"/>
      <c r="IHY12" s="31"/>
      <c r="IHZ12" s="4"/>
      <c r="IIA12" s="1"/>
      <c r="IIB12" s="1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27"/>
      <c r="IIZ12" s="31"/>
      <c r="IJA12" s="4"/>
      <c r="IJB12" s="1"/>
      <c r="IJC12" s="1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27"/>
      <c r="IKA12" s="31"/>
      <c r="IKB12" s="4"/>
      <c r="IKC12" s="1"/>
      <c r="IKD12" s="1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27"/>
      <c r="ILB12" s="31"/>
      <c r="ILC12" s="4"/>
      <c r="ILD12" s="1"/>
      <c r="ILE12" s="1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27"/>
      <c r="IMC12" s="31"/>
      <c r="IMD12" s="4"/>
      <c r="IME12" s="1"/>
      <c r="IMF12" s="1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27"/>
      <c r="IND12" s="31"/>
      <c r="INE12" s="4"/>
      <c r="INF12" s="1"/>
      <c r="ING12" s="1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27"/>
      <c r="IOE12" s="31"/>
      <c r="IOF12" s="4"/>
      <c r="IOG12" s="1"/>
      <c r="IOH12" s="1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27"/>
      <c r="IPF12" s="31"/>
      <c r="IPG12" s="4"/>
      <c r="IPH12" s="1"/>
      <c r="IPI12" s="1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27"/>
      <c r="IQG12" s="31"/>
      <c r="IQH12" s="4"/>
      <c r="IQI12" s="1"/>
      <c r="IQJ12" s="1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27"/>
      <c r="IRH12" s="31"/>
      <c r="IRI12" s="4"/>
      <c r="IRJ12" s="1"/>
      <c r="IRK12" s="1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27"/>
      <c r="ISI12" s="31"/>
      <c r="ISJ12" s="4"/>
      <c r="ISK12" s="1"/>
      <c r="ISL12" s="1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27"/>
      <c r="ITJ12" s="31"/>
      <c r="ITK12" s="4"/>
      <c r="ITL12" s="1"/>
      <c r="ITM12" s="1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27"/>
      <c r="IUK12" s="31"/>
      <c r="IUL12" s="4"/>
      <c r="IUM12" s="1"/>
      <c r="IUN12" s="1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27"/>
      <c r="IVL12" s="31"/>
      <c r="IVM12" s="4"/>
      <c r="IVN12" s="1"/>
      <c r="IVO12" s="1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27"/>
      <c r="IWM12" s="31"/>
      <c r="IWN12" s="4"/>
      <c r="IWO12" s="1"/>
      <c r="IWP12" s="1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27"/>
      <c r="IXN12" s="31"/>
      <c r="IXO12" s="4"/>
      <c r="IXP12" s="1"/>
      <c r="IXQ12" s="1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27"/>
      <c r="IYO12" s="31"/>
      <c r="IYP12" s="4"/>
      <c r="IYQ12" s="1"/>
      <c r="IYR12" s="1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27"/>
      <c r="IZP12" s="31"/>
      <c r="IZQ12" s="4"/>
      <c r="IZR12" s="1"/>
      <c r="IZS12" s="1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27"/>
      <c r="JAQ12" s="31"/>
      <c r="JAR12" s="4"/>
      <c r="JAS12" s="1"/>
      <c r="JAT12" s="1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27"/>
      <c r="JBR12" s="31"/>
      <c r="JBS12" s="4"/>
      <c r="JBT12" s="1"/>
      <c r="JBU12" s="1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27"/>
      <c r="JCS12" s="31"/>
      <c r="JCT12" s="4"/>
      <c r="JCU12" s="1"/>
      <c r="JCV12" s="1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27"/>
      <c r="JDT12" s="31"/>
      <c r="JDU12" s="4"/>
      <c r="JDV12" s="1"/>
      <c r="JDW12" s="1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27"/>
      <c r="JEU12" s="31"/>
      <c r="JEV12" s="4"/>
      <c r="JEW12" s="1"/>
      <c r="JEX12" s="1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27"/>
      <c r="JFV12" s="31"/>
      <c r="JFW12" s="4"/>
      <c r="JFX12" s="1"/>
      <c r="JFY12" s="1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27"/>
      <c r="JGW12" s="31"/>
      <c r="JGX12" s="4"/>
      <c r="JGY12" s="1"/>
      <c r="JGZ12" s="1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27"/>
      <c r="JHX12" s="31"/>
      <c r="JHY12" s="4"/>
      <c r="JHZ12" s="1"/>
      <c r="JIA12" s="1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27"/>
      <c r="JIY12" s="31"/>
      <c r="JIZ12" s="4"/>
      <c r="JJA12" s="1"/>
      <c r="JJB12" s="1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27"/>
      <c r="JJZ12" s="31"/>
      <c r="JKA12" s="4"/>
      <c r="JKB12" s="1"/>
      <c r="JKC12" s="1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27"/>
      <c r="JLA12" s="31"/>
      <c r="JLB12" s="4"/>
      <c r="JLC12" s="1"/>
      <c r="JLD12" s="1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27"/>
      <c r="JMB12" s="31"/>
      <c r="JMC12" s="4"/>
      <c r="JMD12" s="1"/>
      <c r="JME12" s="1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27"/>
      <c r="JNC12" s="31"/>
      <c r="JND12" s="4"/>
      <c r="JNE12" s="1"/>
      <c r="JNF12" s="1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27"/>
      <c r="JOD12" s="31"/>
      <c r="JOE12" s="4"/>
      <c r="JOF12" s="1"/>
      <c r="JOG12" s="1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27"/>
      <c r="JPE12" s="31"/>
      <c r="JPF12" s="4"/>
      <c r="JPG12" s="1"/>
      <c r="JPH12" s="1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27"/>
      <c r="JQF12" s="31"/>
      <c r="JQG12" s="4"/>
      <c r="JQH12" s="1"/>
      <c r="JQI12" s="1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27"/>
      <c r="JRG12" s="31"/>
      <c r="JRH12" s="4"/>
      <c r="JRI12" s="1"/>
      <c r="JRJ12" s="1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27"/>
      <c r="JSH12" s="31"/>
      <c r="JSI12" s="4"/>
      <c r="JSJ12" s="1"/>
      <c r="JSK12" s="1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27"/>
      <c r="JTI12" s="31"/>
      <c r="JTJ12" s="4"/>
      <c r="JTK12" s="1"/>
      <c r="JTL12" s="1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27"/>
      <c r="JUJ12" s="31"/>
      <c r="JUK12" s="4"/>
      <c r="JUL12" s="1"/>
      <c r="JUM12" s="1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27"/>
      <c r="JVK12" s="31"/>
      <c r="JVL12" s="4"/>
      <c r="JVM12" s="1"/>
      <c r="JVN12" s="1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27"/>
      <c r="JWL12" s="31"/>
      <c r="JWM12" s="4"/>
      <c r="JWN12" s="1"/>
      <c r="JWO12" s="1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27"/>
      <c r="JXM12" s="31"/>
      <c r="JXN12" s="4"/>
      <c r="JXO12" s="1"/>
      <c r="JXP12" s="1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27"/>
      <c r="JYN12" s="31"/>
      <c r="JYO12" s="4"/>
      <c r="JYP12" s="1"/>
      <c r="JYQ12" s="1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27"/>
      <c r="JZO12" s="31"/>
      <c r="JZP12" s="4"/>
      <c r="JZQ12" s="1"/>
      <c r="JZR12" s="1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27"/>
      <c r="KAP12" s="31"/>
      <c r="KAQ12" s="4"/>
      <c r="KAR12" s="1"/>
      <c r="KAS12" s="1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27"/>
      <c r="KBQ12" s="31"/>
      <c r="KBR12" s="4"/>
      <c r="KBS12" s="1"/>
      <c r="KBT12" s="1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27"/>
      <c r="KCR12" s="31"/>
      <c r="KCS12" s="4"/>
      <c r="KCT12" s="1"/>
      <c r="KCU12" s="1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27"/>
      <c r="KDS12" s="31"/>
      <c r="KDT12" s="4"/>
      <c r="KDU12" s="1"/>
      <c r="KDV12" s="1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27"/>
      <c r="KET12" s="31"/>
      <c r="KEU12" s="4"/>
      <c r="KEV12" s="1"/>
      <c r="KEW12" s="1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27"/>
      <c r="KFU12" s="31"/>
      <c r="KFV12" s="4"/>
      <c r="KFW12" s="1"/>
      <c r="KFX12" s="1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27"/>
      <c r="KGV12" s="31"/>
      <c r="KGW12" s="4"/>
      <c r="KGX12" s="1"/>
      <c r="KGY12" s="1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27"/>
      <c r="KHW12" s="31"/>
      <c r="KHX12" s="4"/>
      <c r="KHY12" s="1"/>
      <c r="KHZ12" s="1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27"/>
      <c r="KIX12" s="31"/>
      <c r="KIY12" s="4"/>
      <c r="KIZ12" s="1"/>
      <c r="KJA12" s="1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27"/>
      <c r="KJY12" s="31"/>
      <c r="KJZ12" s="4"/>
      <c r="KKA12" s="1"/>
      <c r="KKB12" s="1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27"/>
      <c r="KKZ12" s="31"/>
      <c r="KLA12" s="4"/>
      <c r="KLB12" s="1"/>
      <c r="KLC12" s="1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27"/>
      <c r="KMA12" s="31"/>
      <c r="KMB12" s="4"/>
      <c r="KMC12" s="1"/>
      <c r="KMD12" s="1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27"/>
      <c r="KNB12" s="31"/>
      <c r="KNC12" s="4"/>
      <c r="KND12" s="1"/>
      <c r="KNE12" s="1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27"/>
      <c r="KOC12" s="31"/>
      <c r="KOD12" s="4"/>
      <c r="KOE12" s="1"/>
      <c r="KOF12" s="1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27"/>
      <c r="KPD12" s="31"/>
      <c r="KPE12" s="4"/>
      <c r="KPF12" s="1"/>
      <c r="KPG12" s="1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27"/>
      <c r="KQE12" s="31"/>
      <c r="KQF12" s="4"/>
      <c r="KQG12" s="1"/>
      <c r="KQH12" s="1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27"/>
      <c r="KRF12" s="31"/>
      <c r="KRG12" s="4"/>
      <c r="KRH12" s="1"/>
      <c r="KRI12" s="1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27"/>
      <c r="KSG12" s="31"/>
      <c r="KSH12" s="4"/>
      <c r="KSI12" s="1"/>
      <c r="KSJ12" s="1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27"/>
      <c r="KTH12" s="31"/>
      <c r="KTI12" s="4"/>
      <c r="KTJ12" s="1"/>
      <c r="KTK12" s="1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27"/>
      <c r="KUI12" s="31"/>
      <c r="KUJ12" s="4"/>
      <c r="KUK12" s="1"/>
      <c r="KUL12" s="1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27"/>
      <c r="KVJ12" s="31"/>
      <c r="KVK12" s="4"/>
      <c r="KVL12" s="1"/>
      <c r="KVM12" s="1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27"/>
      <c r="KWK12" s="31"/>
      <c r="KWL12" s="4"/>
      <c r="KWM12" s="1"/>
      <c r="KWN12" s="1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27"/>
      <c r="KXL12" s="31"/>
      <c r="KXM12" s="4"/>
      <c r="KXN12" s="1"/>
      <c r="KXO12" s="1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27"/>
      <c r="KYM12" s="31"/>
      <c r="KYN12" s="4"/>
      <c r="KYO12" s="1"/>
      <c r="KYP12" s="1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27"/>
      <c r="KZN12" s="31"/>
      <c r="KZO12" s="4"/>
      <c r="KZP12" s="1"/>
      <c r="KZQ12" s="1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27"/>
      <c r="LAO12" s="31"/>
      <c r="LAP12" s="4"/>
      <c r="LAQ12" s="1"/>
      <c r="LAR12" s="1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27"/>
      <c r="LBP12" s="31"/>
      <c r="LBQ12" s="4"/>
      <c r="LBR12" s="1"/>
      <c r="LBS12" s="1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27"/>
      <c r="LCQ12" s="31"/>
      <c r="LCR12" s="4"/>
      <c r="LCS12" s="1"/>
      <c r="LCT12" s="1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27"/>
      <c r="LDR12" s="31"/>
      <c r="LDS12" s="4"/>
      <c r="LDT12" s="1"/>
      <c r="LDU12" s="1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27"/>
      <c r="LES12" s="31"/>
      <c r="LET12" s="4"/>
      <c r="LEU12" s="1"/>
      <c r="LEV12" s="1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27"/>
      <c r="LFT12" s="31"/>
      <c r="LFU12" s="4"/>
      <c r="LFV12" s="1"/>
      <c r="LFW12" s="1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27"/>
      <c r="LGU12" s="31"/>
      <c r="LGV12" s="4"/>
      <c r="LGW12" s="1"/>
      <c r="LGX12" s="1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27"/>
      <c r="LHV12" s="31"/>
      <c r="LHW12" s="4"/>
      <c r="LHX12" s="1"/>
      <c r="LHY12" s="1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27"/>
      <c r="LIW12" s="31"/>
      <c r="LIX12" s="4"/>
      <c r="LIY12" s="1"/>
      <c r="LIZ12" s="1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27"/>
      <c r="LJX12" s="31"/>
      <c r="LJY12" s="4"/>
      <c r="LJZ12" s="1"/>
      <c r="LKA12" s="1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27"/>
      <c r="LKY12" s="31"/>
      <c r="LKZ12" s="4"/>
      <c r="LLA12" s="1"/>
      <c r="LLB12" s="1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27"/>
      <c r="LLZ12" s="31"/>
      <c r="LMA12" s="4"/>
      <c r="LMB12" s="1"/>
      <c r="LMC12" s="1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27"/>
      <c r="LNA12" s="31"/>
      <c r="LNB12" s="4"/>
      <c r="LNC12" s="1"/>
      <c r="LND12" s="1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27"/>
      <c r="LOB12" s="31"/>
      <c r="LOC12" s="4"/>
      <c r="LOD12" s="1"/>
      <c r="LOE12" s="1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27"/>
      <c r="LPC12" s="31"/>
      <c r="LPD12" s="4"/>
      <c r="LPE12" s="1"/>
      <c r="LPF12" s="1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27"/>
      <c r="LQD12" s="31"/>
      <c r="LQE12" s="4"/>
      <c r="LQF12" s="1"/>
      <c r="LQG12" s="1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27"/>
      <c r="LRE12" s="31"/>
      <c r="LRF12" s="4"/>
      <c r="LRG12" s="1"/>
      <c r="LRH12" s="1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27"/>
      <c r="LSF12" s="31"/>
      <c r="LSG12" s="4"/>
      <c r="LSH12" s="1"/>
      <c r="LSI12" s="1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27"/>
      <c r="LTG12" s="31"/>
      <c r="LTH12" s="4"/>
      <c r="LTI12" s="1"/>
      <c r="LTJ12" s="1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27"/>
      <c r="LUH12" s="31"/>
      <c r="LUI12" s="4"/>
      <c r="LUJ12" s="1"/>
      <c r="LUK12" s="1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27"/>
      <c r="LVI12" s="31"/>
      <c r="LVJ12" s="4"/>
      <c r="LVK12" s="1"/>
      <c r="LVL12" s="1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27"/>
      <c r="LWJ12" s="31"/>
      <c r="LWK12" s="4"/>
      <c r="LWL12" s="1"/>
      <c r="LWM12" s="1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27"/>
      <c r="LXK12" s="31"/>
      <c r="LXL12" s="4"/>
      <c r="LXM12" s="1"/>
      <c r="LXN12" s="1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27"/>
      <c r="LYL12" s="31"/>
      <c r="LYM12" s="4"/>
      <c r="LYN12" s="1"/>
      <c r="LYO12" s="1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27"/>
      <c r="LZM12" s="31"/>
      <c r="LZN12" s="4"/>
      <c r="LZO12" s="1"/>
      <c r="LZP12" s="1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27"/>
      <c r="MAN12" s="31"/>
      <c r="MAO12" s="4"/>
      <c r="MAP12" s="1"/>
      <c r="MAQ12" s="1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27"/>
      <c r="MBO12" s="31"/>
      <c r="MBP12" s="4"/>
      <c r="MBQ12" s="1"/>
      <c r="MBR12" s="1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27"/>
      <c r="MCP12" s="31"/>
      <c r="MCQ12" s="4"/>
      <c r="MCR12" s="1"/>
      <c r="MCS12" s="1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27"/>
      <c r="MDQ12" s="31"/>
      <c r="MDR12" s="4"/>
      <c r="MDS12" s="1"/>
      <c r="MDT12" s="1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27"/>
      <c r="MER12" s="31"/>
      <c r="MES12" s="4"/>
      <c r="MET12" s="1"/>
      <c r="MEU12" s="1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27"/>
      <c r="MFS12" s="31"/>
      <c r="MFT12" s="4"/>
      <c r="MFU12" s="1"/>
      <c r="MFV12" s="1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27"/>
      <c r="MGT12" s="31"/>
      <c r="MGU12" s="4"/>
      <c r="MGV12" s="1"/>
      <c r="MGW12" s="1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27"/>
      <c r="MHU12" s="31"/>
      <c r="MHV12" s="4"/>
      <c r="MHW12" s="1"/>
      <c r="MHX12" s="1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27"/>
      <c r="MIV12" s="31"/>
      <c r="MIW12" s="4"/>
      <c r="MIX12" s="1"/>
      <c r="MIY12" s="1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27"/>
      <c r="MJW12" s="31"/>
      <c r="MJX12" s="4"/>
      <c r="MJY12" s="1"/>
      <c r="MJZ12" s="1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27"/>
      <c r="MKX12" s="31"/>
      <c r="MKY12" s="4"/>
      <c r="MKZ12" s="1"/>
      <c r="MLA12" s="1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27"/>
      <c r="MLY12" s="31"/>
      <c r="MLZ12" s="4"/>
      <c r="MMA12" s="1"/>
      <c r="MMB12" s="1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27"/>
      <c r="MMZ12" s="31"/>
      <c r="MNA12" s="4"/>
      <c r="MNB12" s="1"/>
      <c r="MNC12" s="1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27"/>
      <c r="MOA12" s="31"/>
      <c r="MOB12" s="4"/>
      <c r="MOC12" s="1"/>
      <c r="MOD12" s="1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27"/>
      <c r="MPB12" s="31"/>
      <c r="MPC12" s="4"/>
      <c r="MPD12" s="1"/>
      <c r="MPE12" s="1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27"/>
      <c r="MQC12" s="31"/>
      <c r="MQD12" s="4"/>
      <c r="MQE12" s="1"/>
      <c r="MQF12" s="1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27"/>
      <c r="MRD12" s="31"/>
      <c r="MRE12" s="4"/>
      <c r="MRF12" s="1"/>
      <c r="MRG12" s="1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27"/>
      <c r="MSE12" s="31"/>
      <c r="MSF12" s="4"/>
      <c r="MSG12" s="1"/>
      <c r="MSH12" s="1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27"/>
      <c r="MTF12" s="31"/>
      <c r="MTG12" s="4"/>
      <c r="MTH12" s="1"/>
      <c r="MTI12" s="1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27"/>
      <c r="MUG12" s="31"/>
      <c r="MUH12" s="4"/>
      <c r="MUI12" s="1"/>
      <c r="MUJ12" s="1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27"/>
      <c r="MVH12" s="31"/>
      <c r="MVI12" s="4"/>
      <c r="MVJ12" s="1"/>
      <c r="MVK12" s="1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27"/>
      <c r="MWI12" s="31"/>
      <c r="MWJ12" s="4"/>
      <c r="MWK12" s="1"/>
      <c r="MWL12" s="1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27"/>
      <c r="MXJ12" s="31"/>
      <c r="MXK12" s="4"/>
      <c r="MXL12" s="1"/>
      <c r="MXM12" s="1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27"/>
      <c r="MYK12" s="31"/>
      <c r="MYL12" s="4"/>
      <c r="MYM12" s="1"/>
      <c r="MYN12" s="1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27"/>
      <c r="MZL12" s="31"/>
      <c r="MZM12" s="4"/>
      <c r="MZN12" s="1"/>
      <c r="MZO12" s="1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27"/>
      <c r="NAM12" s="31"/>
      <c r="NAN12" s="4"/>
      <c r="NAO12" s="1"/>
      <c r="NAP12" s="1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27"/>
      <c r="NBN12" s="31"/>
      <c r="NBO12" s="4"/>
      <c r="NBP12" s="1"/>
      <c r="NBQ12" s="1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27"/>
      <c r="NCO12" s="31"/>
      <c r="NCP12" s="4"/>
      <c r="NCQ12" s="1"/>
      <c r="NCR12" s="1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27"/>
      <c r="NDP12" s="31"/>
      <c r="NDQ12" s="4"/>
      <c r="NDR12" s="1"/>
      <c r="NDS12" s="1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27"/>
      <c r="NEQ12" s="31"/>
      <c r="NER12" s="4"/>
      <c r="NES12" s="1"/>
      <c r="NET12" s="1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27"/>
      <c r="NFR12" s="31"/>
      <c r="NFS12" s="4"/>
      <c r="NFT12" s="1"/>
      <c r="NFU12" s="1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27"/>
      <c r="NGS12" s="31"/>
      <c r="NGT12" s="4"/>
      <c r="NGU12" s="1"/>
      <c r="NGV12" s="1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27"/>
      <c r="NHT12" s="31"/>
      <c r="NHU12" s="4"/>
      <c r="NHV12" s="1"/>
      <c r="NHW12" s="1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27"/>
      <c r="NIU12" s="31"/>
      <c r="NIV12" s="4"/>
      <c r="NIW12" s="1"/>
      <c r="NIX12" s="1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27"/>
      <c r="NJV12" s="31"/>
      <c r="NJW12" s="4"/>
      <c r="NJX12" s="1"/>
      <c r="NJY12" s="1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27"/>
      <c r="NKW12" s="31"/>
      <c r="NKX12" s="4"/>
      <c r="NKY12" s="1"/>
      <c r="NKZ12" s="1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27"/>
      <c r="NLX12" s="31"/>
      <c r="NLY12" s="4"/>
      <c r="NLZ12" s="1"/>
      <c r="NMA12" s="1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27"/>
      <c r="NMY12" s="31"/>
      <c r="NMZ12" s="4"/>
      <c r="NNA12" s="1"/>
      <c r="NNB12" s="1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27"/>
      <c r="NNZ12" s="31"/>
      <c r="NOA12" s="4"/>
      <c r="NOB12" s="1"/>
      <c r="NOC12" s="1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27"/>
      <c r="NPA12" s="31"/>
      <c r="NPB12" s="4"/>
      <c r="NPC12" s="1"/>
      <c r="NPD12" s="1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27"/>
      <c r="NQB12" s="31"/>
      <c r="NQC12" s="4"/>
      <c r="NQD12" s="1"/>
      <c r="NQE12" s="1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27"/>
      <c r="NRC12" s="31"/>
      <c r="NRD12" s="4"/>
      <c r="NRE12" s="1"/>
      <c r="NRF12" s="1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27"/>
      <c r="NSD12" s="31"/>
      <c r="NSE12" s="4"/>
      <c r="NSF12" s="1"/>
      <c r="NSG12" s="1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27"/>
      <c r="NTE12" s="31"/>
      <c r="NTF12" s="4"/>
      <c r="NTG12" s="1"/>
      <c r="NTH12" s="1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27"/>
      <c r="NUF12" s="31"/>
      <c r="NUG12" s="4"/>
      <c r="NUH12" s="1"/>
      <c r="NUI12" s="1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27"/>
      <c r="NVG12" s="31"/>
      <c r="NVH12" s="4"/>
      <c r="NVI12" s="1"/>
      <c r="NVJ12" s="1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27"/>
      <c r="NWH12" s="31"/>
      <c r="NWI12" s="4"/>
      <c r="NWJ12" s="1"/>
      <c r="NWK12" s="1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27"/>
      <c r="NXI12" s="31"/>
      <c r="NXJ12" s="4"/>
      <c r="NXK12" s="1"/>
      <c r="NXL12" s="1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27"/>
      <c r="NYJ12" s="31"/>
      <c r="NYK12" s="4"/>
      <c r="NYL12" s="1"/>
      <c r="NYM12" s="1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27"/>
      <c r="NZK12" s="31"/>
      <c r="NZL12" s="4"/>
      <c r="NZM12" s="1"/>
      <c r="NZN12" s="1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27"/>
      <c r="OAL12" s="31"/>
      <c r="OAM12" s="4"/>
      <c r="OAN12" s="1"/>
      <c r="OAO12" s="1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27"/>
      <c r="OBM12" s="31"/>
      <c r="OBN12" s="4"/>
      <c r="OBO12" s="1"/>
      <c r="OBP12" s="1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27"/>
      <c r="OCN12" s="31"/>
      <c r="OCO12" s="4"/>
      <c r="OCP12" s="1"/>
      <c r="OCQ12" s="1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27"/>
      <c r="ODO12" s="31"/>
      <c r="ODP12" s="4"/>
      <c r="ODQ12" s="1"/>
      <c r="ODR12" s="1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27"/>
      <c r="OEP12" s="31"/>
      <c r="OEQ12" s="4"/>
      <c r="OER12" s="1"/>
      <c r="OES12" s="1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27"/>
      <c r="OFQ12" s="31"/>
      <c r="OFR12" s="4"/>
      <c r="OFS12" s="1"/>
      <c r="OFT12" s="1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27"/>
      <c r="OGR12" s="31"/>
      <c r="OGS12" s="4"/>
      <c r="OGT12" s="1"/>
      <c r="OGU12" s="1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27"/>
      <c r="OHS12" s="31"/>
      <c r="OHT12" s="4"/>
      <c r="OHU12" s="1"/>
      <c r="OHV12" s="1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27"/>
      <c r="OIT12" s="31"/>
      <c r="OIU12" s="4"/>
      <c r="OIV12" s="1"/>
      <c r="OIW12" s="1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27"/>
      <c r="OJU12" s="31"/>
      <c r="OJV12" s="4"/>
      <c r="OJW12" s="1"/>
      <c r="OJX12" s="1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27"/>
      <c r="OKV12" s="31"/>
      <c r="OKW12" s="4"/>
      <c r="OKX12" s="1"/>
      <c r="OKY12" s="1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27"/>
      <c r="OLW12" s="31"/>
      <c r="OLX12" s="4"/>
      <c r="OLY12" s="1"/>
      <c r="OLZ12" s="1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27"/>
      <c r="OMX12" s="31"/>
      <c r="OMY12" s="4"/>
      <c r="OMZ12" s="1"/>
      <c r="ONA12" s="1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27"/>
      <c r="ONY12" s="31"/>
      <c r="ONZ12" s="4"/>
      <c r="OOA12" s="1"/>
      <c r="OOB12" s="1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27"/>
      <c r="OOZ12" s="31"/>
      <c r="OPA12" s="4"/>
      <c r="OPB12" s="1"/>
      <c r="OPC12" s="1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27"/>
      <c r="OQA12" s="31"/>
      <c r="OQB12" s="4"/>
      <c r="OQC12" s="1"/>
      <c r="OQD12" s="1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27"/>
      <c r="ORB12" s="31"/>
      <c r="ORC12" s="4"/>
      <c r="ORD12" s="1"/>
      <c r="ORE12" s="1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27"/>
      <c r="OSC12" s="31"/>
      <c r="OSD12" s="4"/>
      <c r="OSE12" s="1"/>
      <c r="OSF12" s="1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27"/>
      <c r="OTD12" s="31"/>
      <c r="OTE12" s="4"/>
      <c r="OTF12" s="1"/>
      <c r="OTG12" s="1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27"/>
      <c r="OUE12" s="31"/>
      <c r="OUF12" s="4"/>
      <c r="OUG12" s="1"/>
      <c r="OUH12" s="1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27"/>
      <c r="OVF12" s="31"/>
      <c r="OVG12" s="4"/>
      <c r="OVH12" s="1"/>
      <c r="OVI12" s="1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27"/>
      <c r="OWG12" s="31"/>
      <c r="OWH12" s="4"/>
      <c r="OWI12" s="1"/>
      <c r="OWJ12" s="1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27"/>
      <c r="OXH12" s="31"/>
      <c r="OXI12" s="4"/>
      <c r="OXJ12" s="1"/>
      <c r="OXK12" s="1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27"/>
      <c r="OYI12" s="31"/>
      <c r="OYJ12" s="4"/>
      <c r="OYK12" s="1"/>
      <c r="OYL12" s="1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27"/>
      <c r="OZJ12" s="31"/>
      <c r="OZK12" s="4"/>
      <c r="OZL12" s="1"/>
      <c r="OZM12" s="1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27"/>
      <c r="PAK12" s="31"/>
      <c r="PAL12" s="4"/>
      <c r="PAM12" s="1"/>
      <c r="PAN12" s="1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27"/>
      <c r="PBL12" s="31"/>
      <c r="PBM12" s="4"/>
      <c r="PBN12" s="1"/>
      <c r="PBO12" s="1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27"/>
      <c r="PCM12" s="31"/>
      <c r="PCN12" s="4"/>
      <c r="PCO12" s="1"/>
      <c r="PCP12" s="1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27"/>
      <c r="PDN12" s="31"/>
      <c r="PDO12" s="4"/>
      <c r="PDP12" s="1"/>
      <c r="PDQ12" s="1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27"/>
      <c r="PEO12" s="31"/>
      <c r="PEP12" s="4"/>
      <c r="PEQ12" s="1"/>
      <c r="PER12" s="1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27"/>
      <c r="PFP12" s="31"/>
      <c r="PFQ12" s="4"/>
      <c r="PFR12" s="1"/>
      <c r="PFS12" s="1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27"/>
      <c r="PGQ12" s="31"/>
      <c r="PGR12" s="4"/>
      <c r="PGS12" s="1"/>
      <c r="PGT12" s="1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27"/>
      <c r="PHR12" s="31"/>
      <c r="PHS12" s="4"/>
      <c r="PHT12" s="1"/>
      <c r="PHU12" s="1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27"/>
      <c r="PIS12" s="31"/>
      <c r="PIT12" s="4"/>
      <c r="PIU12" s="1"/>
      <c r="PIV12" s="1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27"/>
      <c r="PJT12" s="31"/>
      <c r="PJU12" s="4"/>
      <c r="PJV12" s="1"/>
      <c r="PJW12" s="1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27"/>
      <c r="PKU12" s="31"/>
      <c r="PKV12" s="4"/>
      <c r="PKW12" s="1"/>
      <c r="PKX12" s="1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27"/>
      <c r="PLV12" s="31"/>
      <c r="PLW12" s="4"/>
      <c r="PLX12" s="1"/>
      <c r="PLY12" s="1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27"/>
      <c r="PMW12" s="31"/>
      <c r="PMX12" s="4"/>
      <c r="PMY12" s="1"/>
      <c r="PMZ12" s="1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27"/>
      <c r="PNX12" s="31"/>
      <c r="PNY12" s="4"/>
      <c r="PNZ12" s="1"/>
      <c r="POA12" s="1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27"/>
      <c r="POY12" s="31"/>
      <c r="POZ12" s="4"/>
      <c r="PPA12" s="1"/>
      <c r="PPB12" s="1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27"/>
      <c r="PPZ12" s="31"/>
      <c r="PQA12" s="4"/>
      <c r="PQB12" s="1"/>
      <c r="PQC12" s="1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27"/>
      <c r="PRA12" s="31"/>
      <c r="PRB12" s="4"/>
      <c r="PRC12" s="1"/>
      <c r="PRD12" s="1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27"/>
      <c r="PSB12" s="31"/>
      <c r="PSC12" s="4"/>
      <c r="PSD12" s="1"/>
      <c r="PSE12" s="1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27"/>
      <c r="PTC12" s="31"/>
      <c r="PTD12" s="4"/>
      <c r="PTE12" s="1"/>
      <c r="PTF12" s="1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27"/>
      <c r="PUD12" s="31"/>
      <c r="PUE12" s="4"/>
      <c r="PUF12" s="1"/>
      <c r="PUG12" s="1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27"/>
      <c r="PVE12" s="31"/>
      <c r="PVF12" s="4"/>
      <c r="PVG12" s="1"/>
      <c r="PVH12" s="1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27"/>
      <c r="PWF12" s="31"/>
      <c r="PWG12" s="4"/>
      <c r="PWH12" s="1"/>
      <c r="PWI12" s="1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27"/>
      <c r="PXG12" s="31"/>
      <c r="PXH12" s="4"/>
      <c r="PXI12" s="1"/>
      <c r="PXJ12" s="1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27"/>
      <c r="PYH12" s="31"/>
      <c r="PYI12" s="4"/>
      <c r="PYJ12" s="1"/>
      <c r="PYK12" s="1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27"/>
      <c r="PZI12" s="31"/>
      <c r="PZJ12" s="4"/>
      <c r="PZK12" s="1"/>
      <c r="PZL12" s="1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27"/>
      <c r="QAJ12" s="31"/>
      <c r="QAK12" s="4"/>
      <c r="QAL12" s="1"/>
      <c r="QAM12" s="1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27"/>
      <c r="QBK12" s="31"/>
      <c r="QBL12" s="4"/>
      <c r="QBM12" s="1"/>
      <c r="QBN12" s="1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27"/>
      <c r="QCL12" s="31"/>
      <c r="QCM12" s="4"/>
      <c r="QCN12" s="1"/>
      <c r="QCO12" s="1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27"/>
      <c r="QDM12" s="31"/>
      <c r="QDN12" s="4"/>
      <c r="QDO12" s="1"/>
      <c r="QDP12" s="1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27"/>
      <c r="QEN12" s="31"/>
      <c r="QEO12" s="4"/>
      <c r="QEP12" s="1"/>
      <c r="QEQ12" s="1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27"/>
      <c r="QFO12" s="31"/>
      <c r="QFP12" s="4"/>
      <c r="QFQ12" s="1"/>
      <c r="QFR12" s="1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27"/>
      <c r="QGP12" s="31"/>
      <c r="QGQ12" s="4"/>
      <c r="QGR12" s="1"/>
      <c r="QGS12" s="1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27"/>
      <c r="QHQ12" s="31"/>
      <c r="QHR12" s="4"/>
      <c r="QHS12" s="1"/>
      <c r="QHT12" s="1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27"/>
      <c r="QIR12" s="31"/>
      <c r="QIS12" s="4"/>
      <c r="QIT12" s="1"/>
      <c r="QIU12" s="1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27"/>
      <c r="QJS12" s="31"/>
      <c r="QJT12" s="4"/>
      <c r="QJU12" s="1"/>
      <c r="QJV12" s="1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27"/>
      <c r="QKT12" s="31"/>
      <c r="QKU12" s="4"/>
      <c r="QKV12" s="1"/>
      <c r="QKW12" s="1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27"/>
      <c r="QLU12" s="31"/>
      <c r="QLV12" s="4"/>
      <c r="QLW12" s="1"/>
      <c r="QLX12" s="1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27"/>
      <c r="QMV12" s="31"/>
      <c r="QMW12" s="4"/>
      <c r="QMX12" s="1"/>
      <c r="QMY12" s="1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27"/>
      <c r="QNW12" s="31"/>
      <c r="QNX12" s="4"/>
      <c r="QNY12" s="1"/>
      <c r="QNZ12" s="1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27"/>
      <c r="QOX12" s="31"/>
      <c r="QOY12" s="4"/>
      <c r="QOZ12" s="1"/>
      <c r="QPA12" s="1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27"/>
      <c r="QPY12" s="31"/>
      <c r="QPZ12" s="4"/>
      <c r="QQA12" s="1"/>
      <c r="QQB12" s="1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27"/>
      <c r="QQZ12" s="31"/>
      <c r="QRA12" s="4"/>
      <c r="QRB12" s="1"/>
      <c r="QRC12" s="1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27"/>
      <c r="QSA12" s="31"/>
      <c r="QSB12" s="4"/>
      <c r="QSC12" s="1"/>
      <c r="QSD12" s="1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27"/>
      <c r="QTB12" s="31"/>
      <c r="QTC12" s="4"/>
      <c r="QTD12" s="1"/>
      <c r="QTE12" s="1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27"/>
      <c r="QUC12" s="31"/>
      <c r="QUD12" s="4"/>
      <c r="QUE12" s="1"/>
      <c r="QUF12" s="1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27"/>
      <c r="QVD12" s="31"/>
      <c r="QVE12" s="4"/>
      <c r="QVF12" s="1"/>
      <c r="QVG12" s="1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27"/>
      <c r="QWE12" s="31"/>
      <c r="QWF12" s="4"/>
      <c r="QWG12" s="1"/>
      <c r="QWH12" s="1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27"/>
      <c r="QXF12" s="31"/>
      <c r="QXG12" s="4"/>
      <c r="QXH12" s="1"/>
      <c r="QXI12" s="1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27"/>
      <c r="QYG12" s="31"/>
      <c r="QYH12" s="4"/>
      <c r="QYI12" s="1"/>
      <c r="QYJ12" s="1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27"/>
      <c r="QZH12" s="31"/>
      <c r="QZI12" s="4"/>
      <c r="QZJ12" s="1"/>
      <c r="QZK12" s="1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27"/>
      <c r="RAI12" s="31"/>
      <c r="RAJ12" s="4"/>
      <c r="RAK12" s="1"/>
      <c r="RAL12" s="1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27"/>
      <c r="RBJ12" s="31"/>
      <c r="RBK12" s="4"/>
      <c r="RBL12" s="1"/>
      <c r="RBM12" s="1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27"/>
      <c r="RCK12" s="31"/>
      <c r="RCL12" s="4"/>
      <c r="RCM12" s="1"/>
      <c r="RCN12" s="1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27"/>
      <c r="RDL12" s="31"/>
      <c r="RDM12" s="4"/>
      <c r="RDN12" s="1"/>
      <c r="RDO12" s="1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27"/>
      <c r="REM12" s="31"/>
      <c r="REN12" s="4"/>
      <c r="REO12" s="1"/>
      <c r="REP12" s="1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27"/>
      <c r="RFN12" s="31"/>
      <c r="RFO12" s="4"/>
      <c r="RFP12" s="1"/>
      <c r="RFQ12" s="1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27"/>
      <c r="RGO12" s="31"/>
      <c r="RGP12" s="4"/>
      <c r="RGQ12" s="1"/>
      <c r="RGR12" s="1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27"/>
      <c r="RHP12" s="31"/>
      <c r="RHQ12" s="4"/>
      <c r="RHR12" s="1"/>
      <c r="RHS12" s="1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27"/>
      <c r="RIQ12" s="31"/>
      <c r="RIR12" s="4"/>
      <c r="RIS12" s="1"/>
      <c r="RIT12" s="1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27"/>
      <c r="RJR12" s="31"/>
      <c r="RJS12" s="4"/>
      <c r="RJT12" s="1"/>
      <c r="RJU12" s="1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27"/>
      <c r="RKS12" s="31"/>
      <c r="RKT12" s="4"/>
      <c r="RKU12" s="1"/>
      <c r="RKV12" s="1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27"/>
      <c r="RLT12" s="31"/>
      <c r="RLU12" s="4"/>
      <c r="RLV12" s="1"/>
      <c r="RLW12" s="1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27"/>
      <c r="RMU12" s="31"/>
      <c r="RMV12" s="4"/>
      <c r="RMW12" s="1"/>
      <c r="RMX12" s="1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27"/>
      <c r="RNV12" s="31"/>
      <c r="RNW12" s="4"/>
      <c r="RNX12" s="1"/>
      <c r="RNY12" s="1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27"/>
      <c r="ROW12" s="31"/>
      <c r="ROX12" s="4"/>
      <c r="ROY12" s="1"/>
      <c r="ROZ12" s="1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27"/>
      <c r="RPX12" s="31"/>
      <c r="RPY12" s="4"/>
      <c r="RPZ12" s="1"/>
      <c r="RQA12" s="1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27"/>
      <c r="RQY12" s="31"/>
      <c r="RQZ12" s="4"/>
      <c r="RRA12" s="1"/>
      <c r="RRB12" s="1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27"/>
      <c r="RRZ12" s="31"/>
      <c r="RSA12" s="4"/>
      <c r="RSB12" s="1"/>
      <c r="RSC12" s="1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27"/>
      <c r="RTA12" s="31"/>
      <c r="RTB12" s="4"/>
      <c r="RTC12" s="1"/>
      <c r="RTD12" s="1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27"/>
      <c r="RUB12" s="31"/>
      <c r="RUC12" s="4"/>
      <c r="RUD12" s="1"/>
      <c r="RUE12" s="1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27"/>
      <c r="RVC12" s="31"/>
      <c r="RVD12" s="4"/>
      <c r="RVE12" s="1"/>
      <c r="RVF12" s="1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27"/>
      <c r="RWD12" s="31"/>
      <c r="RWE12" s="4"/>
      <c r="RWF12" s="1"/>
      <c r="RWG12" s="1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27"/>
      <c r="RXE12" s="31"/>
      <c r="RXF12" s="4"/>
      <c r="RXG12" s="1"/>
      <c r="RXH12" s="1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27"/>
      <c r="RYF12" s="31"/>
      <c r="RYG12" s="4"/>
      <c r="RYH12" s="1"/>
      <c r="RYI12" s="1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27"/>
      <c r="RZG12" s="31"/>
      <c r="RZH12" s="4"/>
      <c r="RZI12" s="1"/>
      <c r="RZJ12" s="1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27"/>
      <c r="SAH12" s="31"/>
      <c r="SAI12" s="4"/>
      <c r="SAJ12" s="1"/>
      <c r="SAK12" s="1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27"/>
      <c r="SBI12" s="31"/>
      <c r="SBJ12" s="4"/>
      <c r="SBK12" s="1"/>
      <c r="SBL12" s="1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27"/>
      <c r="SCJ12" s="31"/>
      <c r="SCK12" s="4"/>
      <c r="SCL12" s="1"/>
      <c r="SCM12" s="1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27"/>
      <c r="SDK12" s="31"/>
      <c r="SDL12" s="4"/>
      <c r="SDM12" s="1"/>
      <c r="SDN12" s="1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27"/>
      <c r="SEL12" s="31"/>
      <c r="SEM12" s="4"/>
      <c r="SEN12" s="1"/>
      <c r="SEO12" s="1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27"/>
      <c r="SFM12" s="31"/>
      <c r="SFN12" s="4"/>
      <c r="SFO12" s="1"/>
      <c r="SFP12" s="1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27"/>
      <c r="SGN12" s="31"/>
      <c r="SGO12" s="4"/>
      <c r="SGP12" s="1"/>
      <c r="SGQ12" s="1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27"/>
      <c r="SHO12" s="31"/>
      <c r="SHP12" s="4"/>
      <c r="SHQ12" s="1"/>
      <c r="SHR12" s="1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27"/>
      <c r="SIP12" s="31"/>
      <c r="SIQ12" s="4"/>
      <c r="SIR12" s="1"/>
      <c r="SIS12" s="1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27"/>
      <c r="SJQ12" s="31"/>
      <c r="SJR12" s="4"/>
      <c r="SJS12" s="1"/>
      <c r="SJT12" s="1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27"/>
      <c r="SKR12" s="31"/>
      <c r="SKS12" s="4"/>
      <c r="SKT12" s="1"/>
      <c r="SKU12" s="1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27"/>
      <c r="SLS12" s="31"/>
      <c r="SLT12" s="4"/>
      <c r="SLU12" s="1"/>
      <c r="SLV12" s="1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27"/>
      <c r="SMT12" s="31"/>
      <c r="SMU12" s="4"/>
      <c r="SMV12" s="1"/>
      <c r="SMW12" s="1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27"/>
      <c r="SNU12" s="31"/>
      <c r="SNV12" s="4"/>
      <c r="SNW12" s="1"/>
      <c r="SNX12" s="1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27"/>
      <c r="SOV12" s="31"/>
      <c r="SOW12" s="4"/>
      <c r="SOX12" s="1"/>
      <c r="SOY12" s="1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27"/>
      <c r="SPW12" s="31"/>
      <c r="SPX12" s="4"/>
      <c r="SPY12" s="1"/>
      <c r="SPZ12" s="1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27"/>
      <c r="SQX12" s="31"/>
      <c r="SQY12" s="4"/>
      <c r="SQZ12" s="1"/>
      <c r="SRA12" s="1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27"/>
      <c r="SRY12" s="31"/>
      <c r="SRZ12" s="4"/>
      <c r="SSA12" s="1"/>
      <c r="SSB12" s="1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27"/>
      <c r="SSZ12" s="31"/>
      <c r="STA12" s="4"/>
      <c r="STB12" s="1"/>
      <c r="STC12" s="1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27"/>
      <c r="SUA12" s="31"/>
      <c r="SUB12" s="4"/>
      <c r="SUC12" s="1"/>
      <c r="SUD12" s="1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27"/>
      <c r="SVB12" s="31"/>
      <c r="SVC12" s="4"/>
      <c r="SVD12" s="1"/>
      <c r="SVE12" s="1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27"/>
      <c r="SWC12" s="31"/>
      <c r="SWD12" s="4"/>
      <c r="SWE12" s="1"/>
      <c r="SWF12" s="1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27"/>
      <c r="SXD12" s="31"/>
      <c r="SXE12" s="4"/>
      <c r="SXF12" s="1"/>
      <c r="SXG12" s="1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27"/>
      <c r="SYE12" s="31"/>
      <c r="SYF12" s="4"/>
      <c r="SYG12" s="1"/>
      <c r="SYH12" s="1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27"/>
      <c r="SZF12" s="31"/>
      <c r="SZG12" s="4"/>
      <c r="SZH12" s="1"/>
      <c r="SZI12" s="1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27"/>
      <c r="TAG12" s="31"/>
      <c r="TAH12" s="4"/>
      <c r="TAI12" s="1"/>
      <c r="TAJ12" s="1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27"/>
      <c r="TBH12" s="31"/>
      <c r="TBI12" s="4"/>
      <c r="TBJ12" s="1"/>
      <c r="TBK12" s="1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27"/>
      <c r="TCI12" s="31"/>
      <c r="TCJ12" s="4"/>
      <c r="TCK12" s="1"/>
      <c r="TCL12" s="1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27"/>
      <c r="TDJ12" s="31"/>
      <c r="TDK12" s="4"/>
      <c r="TDL12" s="1"/>
      <c r="TDM12" s="1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27"/>
      <c r="TEK12" s="31"/>
      <c r="TEL12" s="4"/>
      <c r="TEM12" s="1"/>
      <c r="TEN12" s="1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27"/>
      <c r="TFL12" s="31"/>
      <c r="TFM12" s="4"/>
      <c r="TFN12" s="1"/>
      <c r="TFO12" s="1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27"/>
      <c r="TGM12" s="31"/>
      <c r="TGN12" s="4"/>
      <c r="TGO12" s="1"/>
      <c r="TGP12" s="1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27"/>
      <c r="THN12" s="31"/>
      <c r="THO12" s="4"/>
      <c r="THP12" s="1"/>
      <c r="THQ12" s="1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27"/>
      <c r="TIO12" s="31"/>
      <c r="TIP12" s="4"/>
      <c r="TIQ12" s="1"/>
      <c r="TIR12" s="1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27"/>
      <c r="TJP12" s="31"/>
      <c r="TJQ12" s="4"/>
      <c r="TJR12" s="1"/>
      <c r="TJS12" s="1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27"/>
      <c r="TKQ12" s="31"/>
      <c r="TKR12" s="4"/>
      <c r="TKS12" s="1"/>
      <c r="TKT12" s="1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27"/>
      <c r="TLR12" s="31"/>
      <c r="TLS12" s="4"/>
      <c r="TLT12" s="1"/>
      <c r="TLU12" s="1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27"/>
      <c r="TMS12" s="31"/>
      <c r="TMT12" s="4"/>
      <c r="TMU12" s="1"/>
      <c r="TMV12" s="1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27"/>
      <c r="TNT12" s="31"/>
      <c r="TNU12" s="4"/>
      <c r="TNV12" s="1"/>
      <c r="TNW12" s="1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27"/>
      <c r="TOU12" s="31"/>
      <c r="TOV12" s="4"/>
      <c r="TOW12" s="1"/>
      <c r="TOX12" s="1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27"/>
      <c r="TPV12" s="31"/>
      <c r="TPW12" s="4"/>
      <c r="TPX12" s="1"/>
      <c r="TPY12" s="1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27"/>
      <c r="TQW12" s="31"/>
      <c r="TQX12" s="4"/>
      <c r="TQY12" s="1"/>
      <c r="TQZ12" s="1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27"/>
      <c r="TRX12" s="31"/>
      <c r="TRY12" s="4"/>
      <c r="TRZ12" s="1"/>
      <c r="TSA12" s="1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27"/>
      <c r="TSY12" s="31"/>
      <c r="TSZ12" s="4"/>
      <c r="TTA12" s="1"/>
      <c r="TTB12" s="1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27"/>
      <c r="TTZ12" s="31"/>
      <c r="TUA12" s="4"/>
      <c r="TUB12" s="1"/>
      <c r="TUC12" s="1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27"/>
      <c r="TVA12" s="31"/>
      <c r="TVB12" s="4"/>
      <c r="TVC12" s="1"/>
      <c r="TVD12" s="1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27"/>
      <c r="TWB12" s="31"/>
      <c r="TWC12" s="4"/>
      <c r="TWD12" s="1"/>
      <c r="TWE12" s="1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27"/>
      <c r="TXC12" s="31"/>
      <c r="TXD12" s="4"/>
      <c r="TXE12" s="1"/>
      <c r="TXF12" s="1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27"/>
      <c r="TYD12" s="31"/>
      <c r="TYE12" s="4"/>
      <c r="TYF12" s="1"/>
      <c r="TYG12" s="1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27"/>
      <c r="TZE12" s="31"/>
      <c r="TZF12" s="4"/>
      <c r="TZG12" s="1"/>
      <c r="TZH12" s="1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27"/>
      <c r="UAF12" s="31"/>
      <c r="UAG12" s="4"/>
      <c r="UAH12" s="1"/>
      <c r="UAI12" s="1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27"/>
      <c r="UBG12" s="31"/>
      <c r="UBH12" s="4"/>
      <c r="UBI12" s="1"/>
      <c r="UBJ12" s="1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27"/>
      <c r="UCH12" s="31"/>
      <c r="UCI12" s="4"/>
      <c r="UCJ12" s="1"/>
      <c r="UCK12" s="1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27"/>
      <c r="UDI12" s="31"/>
      <c r="UDJ12" s="4"/>
      <c r="UDK12" s="1"/>
      <c r="UDL12" s="1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27"/>
      <c r="UEJ12" s="31"/>
      <c r="UEK12" s="4"/>
      <c r="UEL12" s="1"/>
      <c r="UEM12" s="1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27"/>
      <c r="UFK12" s="31"/>
      <c r="UFL12" s="4"/>
      <c r="UFM12" s="1"/>
      <c r="UFN12" s="1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27"/>
      <c r="UGL12" s="31"/>
      <c r="UGM12" s="4"/>
      <c r="UGN12" s="1"/>
      <c r="UGO12" s="1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27"/>
      <c r="UHM12" s="31"/>
      <c r="UHN12" s="4"/>
      <c r="UHO12" s="1"/>
      <c r="UHP12" s="1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27"/>
      <c r="UIN12" s="31"/>
      <c r="UIO12" s="4"/>
      <c r="UIP12" s="1"/>
      <c r="UIQ12" s="1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27"/>
      <c r="UJO12" s="31"/>
      <c r="UJP12" s="4"/>
      <c r="UJQ12" s="1"/>
      <c r="UJR12" s="1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27"/>
      <c r="UKP12" s="31"/>
      <c r="UKQ12" s="4"/>
      <c r="UKR12" s="1"/>
      <c r="UKS12" s="1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27"/>
      <c r="ULQ12" s="31"/>
      <c r="ULR12" s="4"/>
      <c r="ULS12" s="1"/>
      <c r="ULT12" s="1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27"/>
      <c r="UMR12" s="31"/>
      <c r="UMS12" s="4"/>
      <c r="UMT12" s="1"/>
      <c r="UMU12" s="1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27"/>
      <c r="UNS12" s="31"/>
      <c r="UNT12" s="4"/>
      <c r="UNU12" s="1"/>
      <c r="UNV12" s="1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27"/>
      <c r="UOT12" s="31"/>
      <c r="UOU12" s="4"/>
      <c r="UOV12" s="1"/>
      <c r="UOW12" s="1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27"/>
      <c r="UPU12" s="31"/>
      <c r="UPV12" s="4"/>
      <c r="UPW12" s="1"/>
      <c r="UPX12" s="1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27"/>
      <c r="UQV12" s="31"/>
      <c r="UQW12" s="4"/>
      <c r="UQX12" s="1"/>
      <c r="UQY12" s="1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27"/>
      <c r="URW12" s="31"/>
      <c r="URX12" s="4"/>
      <c r="URY12" s="1"/>
      <c r="URZ12" s="1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27"/>
      <c r="USX12" s="31"/>
      <c r="USY12" s="4"/>
      <c r="USZ12" s="1"/>
      <c r="UTA12" s="1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27"/>
      <c r="UTY12" s="31"/>
      <c r="UTZ12" s="4"/>
      <c r="UUA12" s="1"/>
      <c r="UUB12" s="1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27"/>
      <c r="UUZ12" s="31"/>
      <c r="UVA12" s="4"/>
      <c r="UVB12" s="1"/>
      <c r="UVC12" s="1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27"/>
      <c r="UWA12" s="31"/>
      <c r="UWB12" s="4"/>
      <c r="UWC12" s="1"/>
      <c r="UWD12" s="1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27"/>
      <c r="UXB12" s="31"/>
      <c r="UXC12" s="4"/>
      <c r="UXD12" s="1"/>
      <c r="UXE12" s="1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27"/>
      <c r="UYC12" s="31"/>
      <c r="UYD12" s="4"/>
      <c r="UYE12" s="1"/>
      <c r="UYF12" s="1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27"/>
      <c r="UZD12" s="31"/>
      <c r="UZE12" s="4"/>
      <c r="UZF12" s="1"/>
      <c r="UZG12" s="1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27"/>
      <c r="VAE12" s="31"/>
      <c r="VAF12" s="4"/>
      <c r="VAG12" s="1"/>
      <c r="VAH12" s="1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27"/>
      <c r="VBF12" s="31"/>
      <c r="VBG12" s="4"/>
      <c r="VBH12" s="1"/>
      <c r="VBI12" s="1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27"/>
      <c r="VCG12" s="31"/>
      <c r="VCH12" s="4"/>
      <c r="VCI12" s="1"/>
      <c r="VCJ12" s="1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27"/>
      <c r="VDH12" s="31"/>
      <c r="VDI12" s="4"/>
      <c r="VDJ12" s="1"/>
      <c r="VDK12" s="1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27"/>
      <c r="VEI12" s="31"/>
      <c r="VEJ12" s="4"/>
      <c r="VEK12" s="1"/>
      <c r="VEL12" s="1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27"/>
      <c r="VFJ12" s="31"/>
      <c r="VFK12" s="4"/>
      <c r="VFL12" s="1"/>
      <c r="VFM12" s="1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27"/>
      <c r="VGK12" s="31"/>
      <c r="VGL12" s="4"/>
      <c r="VGM12" s="1"/>
      <c r="VGN12" s="1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27"/>
      <c r="VHL12" s="31"/>
      <c r="VHM12" s="4"/>
      <c r="VHN12" s="1"/>
      <c r="VHO12" s="1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27"/>
      <c r="VIM12" s="31"/>
      <c r="VIN12" s="4"/>
      <c r="VIO12" s="1"/>
      <c r="VIP12" s="1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27"/>
      <c r="VJN12" s="31"/>
      <c r="VJO12" s="4"/>
      <c r="VJP12" s="1"/>
      <c r="VJQ12" s="1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27"/>
      <c r="VKO12" s="31"/>
      <c r="VKP12" s="4"/>
      <c r="VKQ12" s="1"/>
      <c r="VKR12" s="1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27"/>
      <c r="VLP12" s="31"/>
      <c r="VLQ12" s="4"/>
      <c r="VLR12" s="1"/>
      <c r="VLS12" s="1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27"/>
      <c r="VMQ12" s="31"/>
      <c r="VMR12" s="4"/>
      <c r="VMS12" s="1"/>
      <c r="VMT12" s="1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27"/>
      <c r="VNR12" s="31"/>
      <c r="VNS12" s="4"/>
      <c r="VNT12" s="1"/>
      <c r="VNU12" s="1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27"/>
      <c r="VOS12" s="31"/>
      <c r="VOT12" s="4"/>
      <c r="VOU12" s="1"/>
      <c r="VOV12" s="1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27"/>
      <c r="VPT12" s="31"/>
      <c r="VPU12" s="4"/>
      <c r="VPV12" s="1"/>
      <c r="VPW12" s="1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27"/>
      <c r="VQU12" s="31"/>
      <c r="VQV12" s="4"/>
      <c r="VQW12" s="1"/>
      <c r="VQX12" s="1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27"/>
      <c r="VRV12" s="31"/>
      <c r="VRW12" s="4"/>
      <c r="VRX12" s="1"/>
      <c r="VRY12" s="1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27"/>
      <c r="VSW12" s="31"/>
      <c r="VSX12" s="4"/>
      <c r="VSY12" s="1"/>
      <c r="VSZ12" s="1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27"/>
      <c r="VTX12" s="31"/>
      <c r="VTY12" s="4"/>
      <c r="VTZ12" s="1"/>
      <c r="VUA12" s="1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27"/>
      <c r="VUY12" s="31"/>
      <c r="VUZ12" s="4"/>
      <c r="VVA12" s="1"/>
      <c r="VVB12" s="1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27"/>
      <c r="VVZ12" s="31"/>
      <c r="VWA12" s="4"/>
      <c r="VWB12" s="1"/>
      <c r="VWC12" s="1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27"/>
      <c r="VXA12" s="31"/>
      <c r="VXB12" s="4"/>
      <c r="VXC12" s="1"/>
      <c r="VXD12" s="1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27"/>
      <c r="VYB12" s="31"/>
      <c r="VYC12" s="4"/>
      <c r="VYD12" s="1"/>
      <c r="VYE12" s="1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27"/>
      <c r="VZC12" s="31"/>
      <c r="VZD12" s="4"/>
      <c r="VZE12" s="1"/>
      <c r="VZF12" s="1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27"/>
      <c r="WAD12" s="31"/>
      <c r="WAE12" s="4"/>
      <c r="WAF12" s="1"/>
      <c r="WAG12" s="1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27"/>
      <c r="WBE12" s="31"/>
      <c r="WBF12" s="4"/>
      <c r="WBG12" s="1"/>
      <c r="WBH12" s="1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27"/>
      <c r="WCF12" s="31"/>
      <c r="WCG12" s="4"/>
      <c r="WCH12" s="1"/>
      <c r="WCI12" s="1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27"/>
      <c r="WDG12" s="31"/>
      <c r="WDH12" s="4"/>
      <c r="WDI12" s="1"/>
      <c r="WDJ12" s="1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27"/>
      <c r="WEH12" s="31"/>
      <c r="WEI12" s="4"/>
      <c r="WEJ12" s="1"/>
      <c r="WEK12" s="1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27"/>
      <c r="WFI12" s="31"/>
      <c r="WFJ12" s="4"/>
      <c r="WFK12" s="1"/>
      <c r="WFL12" s="1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27"/>
      <c r="WGJ12" s="31"/>
      <c r="WGK12" s="4"/>
      <c r="WGL12" s="1"/>
      <c r="WGM12" s="1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27"/>
      <c r="WHK12" s="31"/>
      <c r="WHL12" s="4"/>
      <c r="WHM12" s="1"/>
      <c r="WHN12" s="1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27"/>
      <c r="WIL12" s="31"/>
      <c r="WIM12" s="4"/>
      <c r="WIN12" s="1"/>
      <c r="WIO12" s="1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27"/>
      <c r="WJM12" s="31"/>
      <c r="WJN12" s="4"/>
      <c r="WJO12" s="1"/>
      <c r="WJP12" s="1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27"/>
      <c r="WKN12" s="31"/>
      <c r="WKO12" s="4"/>
      <c r="WKP12" s="1"/>
      <c r="WKQ12" s="1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27"/>
      <c r="WLO12" s="31"/>
      <c r="WLP12" s="4"/>
      <c r="WLQ12" s="1"/>
      <c r="WLR12" s="1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27"/>
      <c r="WMP12" s="31"/>
      <c r="WMQ12" s="4"/>
      <c r="WMR12" s="1"/>
      <c r="WMS12" s="1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27"/>
      <c r="WNQ12" s="31"/>
      <c r="WNR12" s="4"/>
      <c r="WNS12" s="1"/>
      <c r="WNT12" s="1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27"/>
      <c r="WOR12" s="31"/>
      <c r="WOS12" s="4"/>
      <c r="WOT12" s="1"/>
      <c r="WOU12" s="1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27"/>
      <c r="WPS12" s="31"/>
      <c r="WPT12" s="4"/>
      <c r="WPU12" s="1"/>
      <c r="WPV12" s="1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27"/>
      <c r="WQT12" s="31"/>
      <c r="WQU12" s="4"/>
      <c r="WQV12" s="1"/>
      <c r="WQW12" s="1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27"/>
      <c r="WRU12" s="31"/>
      <c r="WRV12" s="4"/>
      <c r="WRW12" s="1"/>
      <c r="WRX12" s="1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27"/>
      <c r="WSV12" s="31"/>
      <c r="WSW12" s="4"/>
      <c r="WSX12" s="1"/>
      <c r="WSY12" s="1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27"/>
      <c r="WTW12" s="31"/>
      <c r="WTX12" s="4"/>
      <c r="WTY12" s="1"/>
      <c r="WTZ12" s="1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27"/>
      <c r="WUX12" s="31"/>
      <c r="WUY12" s="4"/>
      <c r="WUZ12" s="1"/>
      <c r="WVA12" s="1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27"/>
      <c r="WVY12" s="31"/>
      <c r="WVZ12" s="4"/>
      <c r="WWA12" s="1"/>
      <c r="WWB12" s="1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27"/>
      <c r="WWZ12" s="31"/>
      <c r="WXA12" s="4"/>
      <c r="WXB12" s="1"/>
      <c r="WXC12" s="1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27"/>
      <c r="WYA12" s="31"/>
      <c r="WYB12" s="4"/>
      <c r="WYC12" s="1"/>
      <c r="WYD12" s="1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27"/>
      <c r="WZB12" s="31"/>
      <c r="WZC12" s="4"/>
      <c r="WZD12" s="1"/>
      <c r="WZE12" s="1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27"/>
      <c r="XAC12" s="31"/>
      <c r="XAD12" s="4"/>
      <c r="XAE12" s="1"/>
      <c r="XAF12" s="1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27"/>
      <c r="XBD12" s="31"/>
      <c r="XBE12" s="4"/>
      <c r="XBF12" s="1"/>
      <c r="XBG12" s="1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27"/>
      <c r="XCE12" s="31"/>
      <c r="XCF12" s="4"/>
      <c r="XCG12" s="1"/>
      <c r="XCH12" s="1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27"/>
      <c r="XDF12" s="31"/>
      <c r="XDG12" s="4"/>
      <c r="XDH12" s="1"/>
      <c r="XDI12" s="1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27"/>
      <c r="XEG12" s="31"/>
      <c r="XEH12" s="4"/>
      <c r="XEI12" s="1"/>
      <c r="XEJ12" s="1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</row>
    <row r="13" spans="1:16376" ht="15.75" x14ac:dyDescent="0.25">
      <c r="A13" s="2"/>
      <c r="B13" s="31"/>
      <c r="C13" s="4"/>
      <c r="D13" s="1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82"/>
      <c r="V13" s="7"/>
      <c r="W13" s="7"/>
      <c r="X13" s="7"/>
      <c r="Y13" s="27"/>
      <c r="Z13" s="31"/>
      <c r="AA13" s="4"/>
      <c r="AB13" s="1"/>
      <c r="AC13" s="1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27"/>
      <c r="BA13" s="31"/>
      <c r="BB13" s="4"/>
      <c r="BC13" s="1"/>
      <c r="BD13" s="1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27"/>
      <c r="CB13" s="31"/>
      <c r="CC13" s="4"/>
      <c r="CD13" s="1"/>
      <c r="CE13" s="1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27"/>
      <c r="DC13" s="31"/>
      <c r="DD13" s="4"/>
      <c r="DE13" s="1"/>
      <c r="DF13" s="1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27"/>
      <c r="ED13" s="31"/>
      <c r="EE13" s="4"/>
      <c r="EF13" s="1"/>
      <c r="EG13" s="1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27"/>
      <c r="FE13" s="31"/>
      <c r="FF13" s="4"/>
      <c r="FG13" s="1"/>
      <c r="FH13" s="1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27"/>
      <c r="GF13" s="31"/>
      <c r="GG13" s="4"/>
      <c r="GH13" s="1"/>
      <c r="GI13" s="1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27"/>
      <c r="HG13" s="31"/>
      <c r="HH13" s="4"/>
      <c r="HI13" s="1"/>
      <c r="HJ13" s="1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27"/>
      <c r="IH13" s="31"/>
      <c r="II13" s="4"/>
      <c r="IJ13" s="1"/>
      <c r="IK13" s="1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27"/>
      <c r="JI13" s="31"/>
      <c r="JJ13" s="4"/>
      <c r="JK13" s="1"/>
      <c r="JL13" s="1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27"/>
      <c r="KJ13" s="31"/>
      <c r="KK13" s="4"/>
      <c r="KL13" s="1"/>
      <c r="KM13" s="1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27"/>
      <c r="LK13" s="31"/>
      <c r="LL13" s="4"/>
      <c r="LM13" s="1"/>
      <c r="LN13" s="1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27"/>
      <c r="ML13" s="31"/>
      <c r="MM13" s="4"/>
      <c r="MN13" s="1"/>
      <c r="MO13" s="1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27"/>
      <c r="NM13" s="31"/>
      <c r="NN13" s="4"/>
      <c r="NO13" s="1"/>
      <c r="NP13" s="1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27"/>
      <c r="ON13" s="31"/>
      <c r="OO13" s="4"/>
      <c r="OP13" s="1"/>
      <c r="OQ13" s="1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27"/>
      <c r="PO13" s="31"/>
      <c r="PP13" s="4"/>
      <c r="PQ13" s="1"/>
      <c r="PR13" s="1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27"/>
      <c r="QP13" s="31"/>
      <c r="QQ13" s="4"/>
      <c r="QR13" s="1"/>
      <c r="QS13" s="1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27"/>
      <c r="RQ13" s="31"/>
      <c r="RR13" s="4"/>
      <c r="RS13" s="1"/>
      <c r="RT13" s="1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27"/>
      <c r="SR13" s="31"/>
      <c r="SS13" s="4"/>
      <c r="ST13" s="1"/>
      <c r="SU13" s="1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27"/>
      <c r="TS13" s="31"/>
      <c r="TT13" s="4"/>
      <c r="TU13" s="1"/>
      <c r="TV13" s="1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27"/>
      <c r="UT13" s="31"/>
      <c r="UU13" s="4"/>
      <c r="UV13" s="1"/>
      <c r="UW13" s="1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27"/>
      <c r="VU13" s="31"/>
      <c r="VV13" s="4"/>
      <c r="VW13" s="1"/>
      <c r="VX13" s="1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27"/>
      <c r="WV13" s="31"/>
      <c r="WW13" s="4"/>
      <c r="WX13" s="1"/>
      <c r="WY13" s="1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27"/>
      <c r="XW13" s="31"/>
      <c r="XX13" s="4"/>
      <c r="XY13" s="1"/>
      <c r="XZ13" s="1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27"/>
      <c r="YX13" s="31"/>
      <c r="YY13" s="4"/>
      <c r="YZ13" s="1"/>
      <c r="ZA13" s="1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27"/>
      <c r="ZY13" s="31"/>
      <c r="ZZ13" s="4"/>
      <c r="AAA13" s="1"/>
      <c r="AAB13" s="1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27"/>
      <c r="AAZ13" s="31"/>
      <c r="ABA13" s="4"/>
      <c r="ABB13" s="1"/>
      <c r="ABC13" s="1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27"/>
      <c r="ACA13" s="31"/>
      <c r="ACB13" s="4"/>
      <c r="ACC13" s="1"/>
      <c r="ACD13" s="1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27"/>
      <c r="ADB13" s="31"/>
      <c r="ADC13" s="4"/>
      <c r="ADD13" s="1"/>
      <c r="ADE13" s="1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27"/>
      <c r="AEC13" s="31"/>
      <c r="AED13" s="4"/>
      <c r="AEE13" s="1"/>
      <c r="AEF13" s="1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27"/>
      <c r="AFD13" s="31"/>
      <c r="AFE13" s="4"/>
      <c r="AFF13" s="1"/>
      <c r="AFG13" s="1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27"/>
      <c r="AGE13" s="31"/>
      <c r="AGF13" s="4"/>
      <c r="AGG13" s="1"/>
      <c r="AGH13" s="1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27"/>
      <c r="AHF13" s="31"/>
      <c r="AHG13" s="4"/>
      <c r="AHH13" s="1"/>
      <c r="AHI13" s="1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27"/>
      <c r="AIG13" s="31"/>
      <c r="AIH13" s="4"/>
      <c r="AII13" s="1"/>
      <c r="AIJ13" s="1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27"/>
      <c r="AJH13" s="31"/>
      <c r="AJI13" s="4"/>
      <c r="AJJ13" s="1"/>
      <c r="AJK13" s="1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27"/>
      <c r="AKI13" s="31"/>
      <c r="AKJ13" s="4"/>
      <c r="AKK13" s="1"/>
      <c r="AKL13" s="1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27"/>
      <c r="ALJ13" s="31"/>
      <c r="ALK13" s="4"/>
      <c r="ALL13" s="1"/>
      <c r="ALM13" s="1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27"/>
      <c r="AMK13" s="31"/>
      <c r="AML13" s="4"/>
      <c r="AMM13" s="1"/>
      <c r="AMN13" s="1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27"/>
      <c r="ANL13" s="31"/>
      <c r="ANM13" s="4"/>
      <c r="ANN13" s="1"/>
      <c r="ANO13" s="1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27"/>
      <c r="AOM13" s="31"/>
      <c r="AON13" s="4"/>
      <c r="AOO13" s="1"/>
      <c r="AOP13" s="1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27"/>
      <c r="APN13" s="31"/>
      <c r="APO13" s="4"/>
      <c r="APP13" s="1"/>
      <c r="APQ13" s="1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27"/>
      <c r="AQO13" s="31"/>
      <c r="AQP13" s="4"/>
      <c r="AQQ13" s="1"/>
      <c r="AQR13" s="1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27"/>
      <c r="ARP13" s="31"/>
      <c r="ARQ13" s="4"/>
      <c r="ARR13" s="1"/>
      <c r="ARS13" s="1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27"/>
      <c r="ASQ13" s="31"/>
      <c r="ASR13" s="4"/>
      <c r="ASS13" s="1"/>
      <c r="AST13" s="1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27"/>
      <c r="ATR13" s="31"/>
      <c r="ATS13" s="4"/>
      <c r="ATT13" s="1"/>
      <c r="ATU13" s="1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27"/>
      <c r="AUS13" s="31"/>
      <c r="AUT13" s="4"/>
      <c r="AUU13" s="1"/>
      <c r="AUV13" s="1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27"/>
      <c r="AVT13" s="31"/>
      <c r="AVU13" s="4"/>
      <c r="AVV13" s="1"/>
      <c r="AVW13" s="1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27"/>
      <c r="AWU13" s="31"/>
      <c r="AWV13" s="4"/>
      <c r="AWW13" s="1"/>
      <c r="AWX13" s="1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27"/>
      <c r="AXV13" s="31"/>
      <c r="AXW13" s="4"/>
      <c r="AXX13" s="1"/>
      <c r="AXY13" s="1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27"/>
      <c r="AYW13" s="31"/>
      <c r="AYX13" s="4"/>
      <c r="AYY13" s="1"/>
      <c r="AYZ13" s="1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27"/>
      <c r="AZX13" s="31"/>
      <c r="AZY13" s="4"/>
      <c r="AZZ13" s="1"/>
      <c r="BAA13" s="1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27"/>
      <c r="BAY13" s="31"/>
      <c r="BAZ13" s="4"/>
      <c r="BBA13" s="1"/>
      <c r="BBB13" s="1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27"/>
      <c r="BBZ13" s="31"/>
      <c r="BCA13" s="4"/>
      <c r="BCB13" s="1"/>
      <c r="BCC13" s="1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27"/>
      <c r="BDA13" s="31"/>
      <c r="BDB13" s="4"/>
      <c r="BDC13" s="1"/>
      <c r="BDD13" s="1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27"/>
      <c r="BEB13" s="31"/>
      <c r="BEC13" s="4"/>
      <c r="BED13" s="1"/>
      <c r="BEE13" s="1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27"/>
      <c r="BFC13" s="31"/>
      <c r="BFD13" s="4"/>
      <c r="BFE13" s="1"/>
      <c r="BFF13" s="1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27"/>
      <c r="BGD13" s="31"/>
      <c r="BGE13" s="4"/>
      <c r="BGF13" s="1"/>
      <c r="BGG13" s="1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27"/>
      <c r="BHE13" s="31"/>
      <c r="BHF13" s="4"/>
      <c r="BHG13" s="1"/>
      <c r="BHH13" s="1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27"/>
      <c r="BIF13" s="31"/>
      <c r="BIG13" s="4"/>
      <c r="BIH13" s="1"/>
      <c r="BII13" s="1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27"/>
      <c r="BJG13" s="31"/>
      <c r="BJH13" s="4"/>
      <c r="BJI13" s="1"/>
      <c r="BJJ13" s="1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27"/>
      <c r="BKH13" s="31"/>
      <c r="BKI13" s="4"/>
      <c r="BKJ13" s="1"/>
      <c r="BKK13" s="1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27"/>
      <c r="BLI13" s="31"/>
      <c r="BLJ13" s="4"/>
      <c r="BLK13" s="1"/>
      <c r="BLL13" s="1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27"/>
      <c r="BMJ13" s="31"/>
      <c r="BMK13" s="4"/>
      <c r="BML13" s="1"/>
      <c r="BMM13" s="1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27"/>
      <c r="BNK13" s="31"/>
      <c r="BNL13" s="4"/>
      <c r="BNM13" s="1"/>
      <c r="BNN13" s="1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27"/>
      <c r="BOL13" s="31"/>
      <c r="BOM13" s="4"/>
      <c r="BON13" s="1"/>
      <c r="BOO13" s="1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27"/>
      <c r="BPM13" s="31"/>
      <c r="BPN13" s="4"/>
      <c r="BPO13" s="1"/>
      <c r="BPP13" s="1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27"/>
      <c r="BQN13" s="31"/>
      <c r="BQO13" s="4"/>
      <c r="BQP13" s="1"/>
      <c r="BQQ13" s="1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27"/>
      <c r="BRO13" s="31"/>
      <c r="BRP13" s="4"/>
      <c r="BRQ13" s="1"/>
      <c r="BRR13" s="1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27"/>
      <c r="BSP13" s="31"/>
      <c r="BSQ13" s="4"/>
      <c r="BSR13" s="1"/>
      <c r="BSS13" s="1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27"/>
      <c r="BTQ13" s="31"/>
      <c r="BTR13" s="4"/>
      <c r="BTS13" s="1"/>
      <c r="BTT13" s="1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27"/>
      <c r="BUR13" s="31"/>
      <c r="BUS13" s="4"/>
      <c r="BUT13" s="1"/>
      <c r="BUU13" s="1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27"/>
      <c r="BVS13" s="31"/>
      <c r="BVT13" s="4"/>
      <c r="BVU13" s="1"/>
      <c r="BVV13" s="1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27"/>
      <c r="BWT13" s="31"/>
      <c r="BWU13" s="4"/>
      <c r="BWV13" s="1"/>
      <c r="BWW13" s="1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27"/>
      <c r="BXU13" s="31"/>
      <c r="BXV13" s="4"/>
      <c r="BXW13" s="1"/>
      <c r="BXX13" s="1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27"/>
      <c r="BYV13" s="31"/>
      <c r="BYW13" s="4"/>
      <c r="BYX13" s="1"/>
      <c r="BYY13" s="1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27"/>
      <c r="BZW13" s="31"/>
      <c r="BZX13" s="4"/>
      <c r="BZY13" s="1"/>
      <c r="BZZ13" s="1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27"/>
      <c r="CAX13" s="31"/>
      <c r="CAY13" s="4"/>
      <c r="CAZ13" s="1"/>
      <c r="CBA13" s="1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27"/>
      <c r="CBY13" s="31"/>
      <c r="CBZ13" s="4"/>
      <c r="CCA13" s="1"/>
      <c r="CCB13" s="1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27"/>
      <c r="CCZ13" s="31"/>
      <c r="CDA13" s="4"/>
      <c r="CDB13" s="1"/>
      <c r="CDC13" s="1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27"/>
      <c r="CEA13" s="31"/>
      <c r="CEB13" s="4"/>
      <c r="CEC13" s="1"/>
      <c r="CED13" s="1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27"/>
      <c r="CFB13" s="31"/>
      <c r="CFC13" s="4"/>
      <c r="CFD13" s="1"/>
      <c r="CFE13" s="1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27"/>
      <c r="CGC13" s="31"/>
      <c r="CGD13" s="4"/>
      <c r="CGE13" s="1"/>
      <c r="CGF13" s="1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27"/>
      <c r="CHD13" s="31"/>
      <c r="CHE13" s="4"/>
      <c r="CHF13" s="1"/>
      <c r="CHG13" s="1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27"/>
      <c r="CIE13" s="31"/>
      <c r="CIF13" s="4"/>
      <c r="CIG13" s="1"/>
      <c r="CIH13" s="1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27"/>
      <c r="CJF13" s="31"/>
      <c r="CJG13" s="4"/>
      <c r="CJH13" s="1"/>
      <c r="CJI13" s="1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27"/>
      <c r="CKG13" s="31"/>
      <c r="CKH13" s="4"/>
      <c r="CKI13" s="1"/>
      <c r="CKJ13" s="1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27"/>
      <c r="CLH13" s="31"/>
      <c r="CLI13" s="4"/>
      <c r="CLJ13" s="1"/>
      <c r="CLK13" s="1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27"/>
      <c r="CMI13" s="31"/>
      <c r="CMJ13" s="4"/>
      <c r="CMK13" s="1"/>
      <c r="CML13" s="1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27"/>
      <c r="CNJ13" s="31"/>
      <c r="CNK13" s="4"/>
      <c r="CNL13" s="1"/>
      <c r="CNM13" s="1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27"/>
      <c r="COK13" s="31"/>
      <c r="COL13" s="4"/>
      <c r="COM13" s="1"/>
      <c r="CON13" s="1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27"/>
      <c r="CPL13" s="31"/>
      <c r="CPM13" s="4"/>
      <c r="CPN13" s="1"/>
      <c r="CPO13" s="1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27"/>
      <c r="CQM13" s="31"/>
      <c r="CQN13" s="4"/>
      <c r="CQO13" s="1"/>
      <c r="CQP13" s="1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27"/>
      <c r="CRN13" s="31"/>
      <c r="CRO13" s="4"/>
      <c r="CRP13" s="1"/>
      <c r="CRQ13" s="1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27"/>
      <c r="CSO13" s="31"/>
      <c r="CSP13" s="4"/>
      <c r="CSQ13" s="1"/>
      <c r="CSR13" s="1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27"/>
      <c r="CTP13" s="31"/>
      <c r="CTQ13" s="4"/>
      <c r="CTR13" s="1"/>
      <c r="CTS13" s="1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27"/>
      <c r="CUQ13" s="31"/>
      <c r="CUR13" s="4"/>
      <c r="CUS13" s="1"/>
      <c r="CUT13" s="1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27"/>
      <c r="CVR13" s="31"/>
      <c r="CVS13" s="4"/>
      <c r="CVT13" s="1"/>
      <c r="CVU13" s="1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27"/>
      <c r="CWS13" s="31"/>
      <c r="CWT13" s="4"/>
      <c r="CWU13" s="1"/>
      <c r="CWV13" s="1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27"/>
      <c r="CXT13" s="31"/>
      <c r="CXU13" s="4"/>
      <c r="CXV13" s="1"/>
      <c r="CXW13" s="1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27"/>
      <c r="CYU13" s="31"/>
      <c r="CYV13" s="4"/>
      <c r="CYW13" s="1"/>
      <c r="CYX13" s="1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27"/>
      <c r="CZV13" s="31"/>
      <c r="CZW13" s="4"/>
      <c r="CZX13" s="1"/>
      <c r="CZY13" s="1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27"/>
      <c r="DAW13" s="31"/>
      <c r="DAX13" s="4"/>
      <c r="DAY13" s="1"/>
      <c r="DAZ13" s="1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27"/>
      <c r="DBX13" s="31"/>
      <c r="DBY13" s="4"/>
      <c r="DBZ13" s="1"/>
      <c r="DCA13" s="1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27"/>
      <c r="DCY13" s="31"/>
      <c r="DCZ13" s="4"/>
      <c r="DDA13" s="1"/>
      <c r="DDB13" s="1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27"/>
      <c r="DDZ13" s="31"/>
      <c r="DEA13" s="4"/>
      <c r="DEB13" s="1"/>
      <c r="DEC13" s="1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27"/>
      <c r="DFA13" s="31"/>
      <c r="DFB13" s="4"/>
      <c r="DFC13" s="1"/>
      <c r="DFD13" s="1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27"/>
      <c r="DGB13" s="31"/>
      <c r="DGC13" s="4"/>
      <c r="DGD13" s="1"/>
      <c r="DGE13" s="1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27"/>
      <c r="DHC13" s="31"/>
      <c r="DHD13" s="4"/>
      <c r="DHE13" s="1"/>
      <c r="DHF13" s="1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27"/>
      <c r="DID13" s="31"/>
      <c r="DIE13" s="4"/>
      <c r="DIF13" s="1"/>
      <c r="DIG13" s="1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27"/>
      <c r="DJE13" s="31"/>
      <c r="DJF13" s="4"/>
      <c r="DJG13" s="1"/>
      <c r="DJH13" s="1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27"/>
      <c r="DKF13" s="31"/>
      <c r="DKG13" s="4"/>
      <c r="DKH13" s="1"/>
      <c r="DKI13" s="1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27"/>
      <c r="DLG13" s="31"/>
      <c r="DLH13" s="4"/>
      <c r="DLI13" s="1"/>
      <c r="DLJ13" s="1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27"/>
      <c r="DMH13" s="31"/>
      <c r="DMI13" s="4"/>
      <c r="DMJ13" s="1"/>
      <c r="DMK13" s="1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27"/>
      <c r="DNI13" s="31"/>
      <c r="DNJ13" s="4"/>
      <c r="DNK13" s="1"/>
      <c r="DNL13" s="1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27"/>
      <c r="DOJ13" s="31"/>
      <c r="DOK13" s="4"/>
      <c r="DOL13" s="1"/>
      <c r="DOM13" s="1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27"/>
      <c r="DPK13" s="31"/>
      <c r="DPL13" s="4"/>
      <c r="DPM13" s="1"/>
      <c r="DPN13" s="1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27"/>
      <c r="DQL13" s="31"/>
      <c r="DQM13" s="4"/>
      <c r="DQN13" s="1"/>
      <c r="DQO13" s="1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27"/>
      <c r="DRM13" s="31"/>
      <c r="DRN13" s="4"/>
      <c r="DRO13" s="1"/>
      <c r="DRP13" s="1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27"/>
      <c r="DSN13" s="31"/>
      <c r="DSO13" s="4"/>
      <c r="DSP13" s="1"/>
      <c r="DSQ13" s="1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27"/>
      <c r="DTO13" s="31"/>
      <c r="DTP13" s="4"/>
      <c r="DTQ13" s="1"/>
      <c r="DTR13" s="1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27"/>
      <c r="DUP13" s="31"/>
      <c r="DUQ13" s="4"/>
      <c r="DUR13" s="1"/>
      <c r="DUS13" s="1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27"/>
      <c r="DVQ13" s="31"/>
      <c r="DVR13" s="4"/>
      <c r="DVS13" s="1"/>
      <c r="DVT13" s="1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27"/>
      <c r="DWR13" s="31"/>
      <c r="DWS13" s="4"/>
      <c r="DWT13" s="1"/>
      <c r="DWU13" s="1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27"/>
      <c r="DXS13" s="31"/>
      <c r="DXT13" s="4"/>
      <c r="DXU13" s="1"/>
      <c r="DXV13" s="1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27"/>
      <c r="DYT13" s="31"/>
      <c r="DYU13" s="4"/>
      <c r="DYV13" s="1"/>
      <c r="DYW13" s="1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27"/>
      <c r="DZU13" s="31"/>
      <c r="DZV13" s="4"/>
      <c r="DZW13" s="1"/>
      <c r="DZX13" s="1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27"/>
      <c r="EAV13" s="31"/>
      <c r="EAW13" s="4"/>
      <c r="EAX13" s="1"/>
      <c r="EAY13" s="1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27"/>
      <c r="EBW13" s="31"/>
      <c r="EBX13" s="4"/>
      <c r="EBY13" s="1"/>
      <c r="EBZ13" s="1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27"/>
      <c r="ECX13" s="31"/>
      <c r="ECY13" s="4"/>
      <c r="ECZ13" s="1"/>
      <c r="EDA13" s="1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27"/>
      <c r="EDY13" s="31"/>
      <c r="EDZ13" s="4"/>
      <c r="EEA13" s="1"/>
      <c r="EEB13" s="1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27"/>
      <c r="EEZ13" s="31"/>
      <c r="EFA13" s="4"/>
      <c r="EFB13" s="1"/>
      <c r="EFC13" s="1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27"/>
      <c r="EGA13" s="31"/>
      <c r="EGB13" s="4"/>
      <c r="EGC13" s="1"/>
      <c r="EGD13" s="1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27"/>
      <c r="EHB13" s="31"/>
      <c r="EHC13" s="4"/>
      <c r="EHD13" s="1"/>
      <c r="EHE13" s="1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27"/>
      <c r="EIC13" s="31"/>
      <c r="EID13" s="4"/>
      <c r="EIE13" s="1"/>
      <c r="EIF13" s="1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27"/>
      <c r="EJD13" s="31"/>
      <c r="EJE13" s="4"/>
      <c r="EJF13" s="1"/>
      <c r="EJG13" s="1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27"/>
      <c r="EKE13" s="31"/>
      <c r="EKF13" s="4"/>
      <c r="EKG13" s="1"/>
      <c r="EKH13" s="1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27"/>
      <c r="ELF13" s="31"/>
      <c r="ELG13" s="4"/>
      <c r="ELH13" s="1"/>
      <c r="ELI13" s="1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27"/>
      <c r="EMG13" s="31"/>
      <c r="EMH13" s="4"/>
      <c r="EMI13" s="1"/>
      <c r="EMJ13" s="1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27"/>
      <c r="ENH13" s="31"/>
      <c r="ENI13" s="4"/>
      <c r="ENJ13" s="1"/>
      <c r="ENK13" s="1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27"/>
      <c r="EOI13" s="31"/>
      <c r="EOJ13" s="4"/>
      <c r="EOK13" s="1"/>
      <c r="EOL13" s="1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27"/>
      <c r="EPJ13" s="31"/>
      <c r="EPK13" s="4"/>
      <c r="EPL13" s="1"/>
      <c r="EPM13" s="1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27"/>
      <c r="EQK13" s="31"/>
      <c r="EQL13" s="4"/>
      <c r="EQM13" s="1"/>
      <c r="EQN13" s="1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27"/>
      <c r="ERL13" s="31"/>
      <c r="ERM13" s="4"/>
      <c r="ERN13" s="1"/>
      <c r="ERO13" s="1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27"/>
      <c r="ESM13" s="31"/>
      <c r="ESN13" s="4"/>
      <c r="ESO13" s="1"/>
      <c r="ESP13" s="1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27"/>
      <c r="ETN13" s="31"/>
      <c r="ETO13" s="4"/>
      <c r="ETP13" s="1"/>
      <c r="ETQ13" s="1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27"/>
      <c r="EUO13" s="31"/>
      <c r="EUP13" s="4"/>
      <c r="EUQ13" s="1"/>
      <c r="EUR13" s="1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27"/>
      <c r="EVP13" s="31"/>
      <c r="EVQ13" s="4"/>
      <c r="EVR13" s="1"/>
      <c r="EVS13" s="1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27"/>
      <c r="EWQ13" s="31"/>
      <c r="EWR13" s="4"/>
      <c r="EWS13" s="1"/>
      <c r="EWT13" s="1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27"/>
      <c r="EXR13" s="31"/>
      <c r="EXS13" s="4"/>
      <c r="EXT13" s="1"/>
      <c r="EXU13" s="1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27"/>
      <c r="EYS13" s="31"/>
      <c r="EYT13" s="4"/>
      <c r="EYU13" s="1"/>
      <c r="EYV13" s="1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27"/>
      <c r="EZT13" s="31"/>
      <c r="EZU13" s="4"/>
      <c r="EZV13" s="1"/>
      <c r="EZW13" s="1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27"/>
      <c r="FAU13" s="31"/>
      <c r="FAV13" s="4"/>
      <c r="FAW13" s="1"/>
      <c r="FAX13" s="1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27"/>
      <c r="FBV13" s="31"/>
      <c r="FBW13" s="4"/>
      <c r="FBX13" s="1"/>
      <c r="FBY13" s="1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27"/>
      <c r="FCW13" s="31"/>
      <c r="FCX13" s="4"/>
      <c r="FCY13" s="1"/>
      <c r="FCZ13" s="1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27"/>
      <c r="FDX13" s="31"/>
      <c r="FDY13" s="4"/>
      <c r="FDZ13" s="1"/>
      <c r="FEA13" s="1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27"/>
      <c r="FEY13" s="31"/>
      <c r="FEZ13" s="4"/>
      <c r="FFA13" s="1"/>
      <c r="FFB13" s="1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27"/>
      <c r="FFZ13" s="31"/>
      <c r="FGA13" s="4"/>
      <c r="FGB13" s="1"/>
      <c r="FGC13" s="1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27"/>
      <c r="FHA13" s="31"/>
      <c r="FHB13" s="4"/>
      <c r="FHC13" s="1"/>
      <c r="FHD13" s="1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27"/>
      <c r="FIB13" s="31"/>
      <c r="FIC13" s="4"/>
      <c r="FID13" s="1"/>
      <c r="FIE13" s="1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27"/>
      <c r="FJC13" s="31"/>
      <c r="FJD13" s="4"/>
      <c r="FJE13" s="1"/>
      <c r="FJF13" s="1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27"/>
      <c r="FKD13" s="31"/>
      <c r="FKE13" s="4"/>
      <c r="FKF13" s="1"/>
      <c r="FKG13" s="1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27"/>
      <c r="FLE13" s="31"/>
      <c r="FLF13" s="4"/>
      <c r="FLG13" s="1"/>
      <c r="FLH13" s="1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27"/>
      <c r="FMF13" s="31"/>
      <c r="FMG13" s="4"/>
      <c r="FMH13" s="1"/>
      <c r="FMI13" s="1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27"/>
      <c r="FNG13" s="31"/>
      <c r="FNH13" s="4"/>
      <c r="FNI13" s="1"/>
      <c r="FNJ13" s="1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27"/>
      <c r="FOH13" s="31"/>
      <c r="FOI13" s="4"/>
      <c r="FOJ13" s="1"/>
      <c r="FOK13" s="1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27"/>
      <c r="FPI13" s="31"/>
      <c r="FPJ13" s="4"/>
      <c r="FPK13" s="1"/>
      <c r="FPL13" s="1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27"/>
      <c r="FQJ13" s="31"/>
      <c r="FQK13" s="4"/>
      <c r="FQL13" s="1"/>
      <c r="FQM13" s="1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27"/>
      <c r="FRK13" s="31"/>
      <c r="FRL13" s="4"/>
      <c r="FRM13" s="1"/>
      <c r="FRN13" s="1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27"/>
      <c r="FSL13" s="31"/>
      <c r="FSM13" s="4"/>
      <c r="FSN13" s="1"/>
      <c r="FSO13" s="1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27"/>
      <c r="FTM13" s="31"/>
      <c r="FTN13" s="4"/>
      <c r="FTO13" s="1"/>
      <c r="FTP13" s="1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27"/>
      <c r="FUN13" s="31"/>
      <c r="FUO13" s="4"/>
      <c r="FUP13" s="1"/>
      <c r="FUQ13" s="1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27"/>
      <c r="FVO13" s="31"/>
      <c r="FVP13" s="4"/>
      <c r="FVQ13" s="1"/>
      <c r="FVR13" s="1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27"/>
      <c r="FWP13" s="31"/>
      <c r="FWQ13" s="4"/>
      <c r="FWR13" s="1"/>
      <c r="FWS13" s="1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27"/>
      <c r="FXQ13" s="31"/>
      <c r="FXR13" s="4"/>
      <c r="FXS13" s="1"/>
      <c r="FXT13" s="1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27"/>
      <c r="FYR13" s="31"/>
      <c r="FYS13" s="4"/>
      <c r="FYT13" s="1"/>
      <c r="FYU13" s="1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27"/>
      <c r="FZS13" s="31"/>
      <c r="FZT13" s="4"/>
      <c r="FZU13" s="1"/>
      <c r="FZV13" s="1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27"/>
      <c r="GAT13" s="31"/>
      <c r="GAU13" s="4"/>
      <c r="GAV13" s="1"/>
      <c r="GAW13" s="1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27"/>
      <c r="GBU13" s="31"/>
      <c r="GBV13" s="4"/>
      <c r="GBW13" s="1"/>
      <c r="GBX13" s="1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27"/>
      <c r="GCV13" s="31"/>
      <c r="GCW13" s="4"/>
      <c r="GCX13" s="1"/>
      <c r="GCY13" s="1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27"/>
      <c r="GDW13" s="31"/>
      <c r="GDX13" s="4"/>
      <c r="GDY13" s="1"/>
      <c r="GDZ13" s="1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27"/>
      <c r="GEX13" s="31"/>
      <c r="GEY13" s="4"/>
      <c r="GEZ13" s="1"/>
      <c r="GFA13" s="1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27"/>
      <c r="GFY13" s="31"/>
      <c r="GFZ13" s="4"/>
      <c r="GGA13" s="1"/>
      <c r="GGB13" s="1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27"/>
      <c r="GGZ13" s="31"/>
      <c r="GHA13" s="4"/>
      <c r="GHB13" s="1"/>
      <c r="GHC13" s="1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27"/>
      <c r="GIA13" s="31"/>
      <c r="GIB13" s="4"/>
      <c r="GIC13" s="1"/>
      <c r="GID13" s="1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27"/>
      <c r="GJB13" s="31"/>
      <c r="GJC13" s="4"/>
      <c r="GJD13" s="1"/>
      <c r="GJE13" s="1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27"/>
      <c r="GKC13" s="31"/>
      <c r="GKD13" s="4"/>
      <c r="GKE13" s="1"/>
      <c r="GKF13" s="1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27"/>
      <c r="GLD13" s="31"/>
      <c r="GLE13" s="4"/>
      <c r="GLF13" s="1"/>
      <c r="GLG13" s="1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27"/>
      <c r="GME13" s="31"/>
      <c r="GMF13" s="4"/>
      <c r="GMG13" s="1"/>
      <c r="GMH13" s="1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27"/>
      <c r="GNF13" s="31"/>
      <c r="GNG13" s="4"/>
      <c r="GNH13" s="1"/>
      <c r="GNI13" s="1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27"/>
      <c r="GOG13" s="31"/>
      <c r="GOH13" s="4"/>
      <c r="GOI13" s="1"/>
      <c r="GOJ13" s="1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27"/>
      <c r="GPH13" s="31"/>
      <c r="GPI13" s="4"/>
      <c r="GPJ13" s="1"/>
      <c r="GPK13" s="1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27"/>
      <c r="GQI13" s="31"/>
      <c r="GQJ13" s="4"/>
      <c r="GQK13" s="1"/>
      <c r="GQL13" s="1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27"/>
      <c r="GRJ13" s="31"/>
      <c r="GRK13" s="4"/>
      <c r="GRL13" s="1"/>
      <c r="GRM13" s="1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27"/>
      <c r="GSK13" s="31"/>
      <c r="GSL13" s="4"/>
      <c r="GSM13" s="1"/>
      <c r="GSN13" s="1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27"/>
      <c r="GTL13" s="31"/>
      <c r="GTM13" s="4"/>
      <c r="GTN13" s="1"/>
      <c r="GTO13" s="1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27"/>
      <c r="GUM13" s="31"/>
      <c r="GUN13" s="4"/>
      <c r="GUO13" s="1"/>
      <c r="GUP13" s="1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27"/>
      <c r="GVN13" s="31"/>
      <c r="GVO13" s="4"/>
      <c r="GVP13" s="1"/>
      <c r="GVQ13" s="1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27"/>
      <c r="GWO13" s="31"/>
      <c r="GWP13" s="4"/>
      <c r="GWQ13" s="1"/>
      <c r="GWR13" s="1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27"/>
      <c r="GXP13" s="31"/>
      <c r="GXQ13" s="4"/>
      <c r="GXR13" s="1"/>
      <c r="GXS13" s="1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27"/>
      <c r="GYQ13" s="31"/>
      <c r="GYR13" s="4"/>
      <c r="GYS13" s="1"/>
      <c r="GYT13" s="1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27"/>
      <c r="GZR13" s="31"/>
      <c r="GZS13" s="4"/>
      <c r="GZT13" s="1"/>
      <c r="GZU13" s="1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27"/>
      <c r="HAS13" s="31"/>
      <c r="HAT13" s="4"/>
      <c r="HAU13" s="1"/>
      <c r="HAV13" s="1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27"/>
      <c r="HBT13" s="31"/>
      <c r="HBU13" s="4"/>
      <c r="HBV13" s="1"/>
      <c r="HBW13" s="1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27"/>
      <c r="HCU13" s="31"/>
      <c r="HCV13" s="4"/>
      <c r="HCW13" s="1"/>
      <c r="HCX13" s="1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27"/>
      <c r="HDV13" s="31"/>
      <c r="HDW13" s="4"/>
      <c r="HDX13" s="1"/>
      <c r="HDY13" s="1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27"/>
      <c r="HEW13" s="31"/>
      <c r="HEX13" s="4"/>
      <c r="HEY13" s="1"/>
      <c r="HEZ13" s="1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27"/>
      <c r="HFX13" s="31"/>
      <c r="HFY13" s="4"/>
      <c r="HFZ13" s="1"/>
      <c r="HGA13" s="1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27"/>
      <c r="HGY13" s="31"/>
      <c r="HGZ13" s="4"/>
      <c r="HHA13" s="1"/>
      <c r="HHB13" s="1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27"/>
      <c r="HHZ13" s="31"/>
      <c r="HIA13" s="4"/>
      <c r="HIB13" s="1"/>
      <c r="HIC13" s="1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27"/>
      <c r="HJA13" s="31"/>
      <c r="HJB13" s="4"/>
      <c r="HJC13" s="1"/>
      <c r="HJD13" s="1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27"/>
      <c r="HKB13" s="31"/>
      <c r="HKC13" s="4"/>
      <c r="HKD13" s="1"/>
      <c r="HKE13" s="1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27"/>
      <c r="HLC13" s="31"/>
      <c r="HLD13" s="4"/>
      <c r="HLE13" s="1"/>
      <c r="HLF13" s="1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27"/>
      <c r="HMD13" s="31"/>
      <c r="HME13" s="4"/>
      <c r="HMF13" s="1"/>
      <c r="HMG13" s="1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27"/>
      <c r="HNE13" s="31"/>
      <c r="HNF13" s="4"/>
      <c r="HNG13" s="1"/>
      <c r="HNH13" s="1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27"/>
      <c r="HOF13" s="31"/>
      <c r="HOG13" s="4"/>
      <c r="HOH13" s="1"/>
      <c r="HOI13" s="1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27"/>
      <c r="HPG13" s="31"/>
      <c r="HPH13" s="4"/>
      <c r="HPI13" s="1"/>
      <c r="HPJ13" s="1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27"/>
      <c r="HQH13" s="31"/>
      <c r="HQI13" s="4"/>
      <c r="HQJ13" s="1"/>
      <c r="HQK13" s="1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27"/>
      <c r="HRI13" s="31"/>
      <c r="HRJ13" s="4"/>
      <c r="HRK13" s="1"/>
      <c r="HRL13" s="1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27"/>
      <c r="HSJ13" s="31"/>
      <c r="HSK13" s="4"/>
      <c r="HSL13" s="1"/>
      <c r="HSM13" s="1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27"/>
      <c r="HTK13" s="31"/>
      <c r="HTL13" s="4"/>
      <c r="HTM13" s="1"/>
      <c r="HTN13" s="1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27"/>
      <c r="HUL13" s="31"/>
      <c r="HUM13" s="4"/>
      <c r="HUN13" s="1"/>
      <c r="HUO13" s="1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27"/>
      <c r="HVM13" s="31"/>
      <c r="HVN13" s="4"/>
      <c r="HVO13" s="1"/>
      <c r="HVP13" s="1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27"/>
      <c r="HWN13" s="31"/>
      <c r="HWO13" s="4"/>
      <c r="HWP13" s="1"/>
      <c r="HWQ13" s="1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27"/>
      <c r="HXO13" s="31"/>
      <c r="HXP13" s="4"/>
      <c r="HXQ13" s="1"/>
      <c r="HXR13" s="1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27"/>
      <c r="HYP13" s="31"/>
      <c r="HYQ13" s="4"/>
      <c r="HYR13" s="1"/>
      <c r="HYS13" s="1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27"/>
      <c r="HZQ13" s="31"/>
      <c r="HZR13" s="4"/>
      <c r="HZS13" s="1"/>
      <c r="HZT13" s="1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27"/>
      <c r="IAR13" s="31"/>
      <c r="IAS13" s="4"/>
      <c r="IAT13" s="1"/>
      <c r="IAU13" s="1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27"/>
      <c r="IBS13" s="31"/>
      <c r="IBT13" s="4"/>
      <c r="IBU13" s="1"/>
      <c r="IBV13" s="1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27"/>
      <c r="ICT13" s="31"/>
      <c r="ICU13" s="4"/>
      <c r="ICV13" s="1"/>
      <c r="ICW13" s="1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27"/>
      <c r="IDU13" s="31"/>
      <c r="IDV13" s="4"/>
      <c r="IDW13" s="1"/>
      <c r="IDX13" s="1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27"/>
      <c r="IEV13" s="31"/>
      <c r="IEW13" s="4"/>
      <c r="IEX13" s="1"/>
      <c r="IEY13" s="1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27"/>
      <c r="IFW13" s="31"/>
      <c r="IFX13" s="4"/>
      <c r="IFY13" s="1"/>
      <c r="IFZ13" s="1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27"/>
      <c r="IGX13" s="31"/>
      <c r="IGY13" s="4"/>
      <c r="IGZ13" s="1"/>
      <c r="IHA13" s="1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27"/>
      <c r="IHY13" s="31"/>
      <c r="IHZ13" s="4"/>
      <c r="IIA13" s="1"/>
      <c r="IIB13" s="1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27"/>
      <c r="IIZ13" s="31"/>
      <c r="IJA13" s="4"/>
      <c r="IJB13" s="1"/>
      <c r="IJC13" s="1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27"/>
      <c r="IKA13" s="31"/>
      <c r="IKB13" s="4"/>
      <c r="IKC13" s="1"/>
      <c r="IKD13" s="1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27"/>
      <c r="ILB13" s="31"/>
      <c r="ILC13" s="4"/>
      <c r="ILD13" s="1"/>
      <c r="ILE13" s="1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27"/>
      <c r="IMC13" s="31"/>
      <c r="IMD13" s="4"/>
      <c r="IME13" s="1"/>
      <c r="IMF13" s="1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27"/>
      <c r="IND13" s="31"/>
      <c r="INE13" s="4"/>
      <c r="INF13" s="1"/>
      <c r="ING13" s="1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27"/>
      <c r="IOE13" s="31"/>
      <c r="IOF13" s="4"/>
      <c r="IOG13" s="1"/>
      <c r="IOH13" s="1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27"/>
      <c r="IPF13" s="31"/>
      <c r="IPG13" s="4"/>
      <c r="IPH13" s="1"/>
      <c r="IPI13" s="1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27"/>
      <c r="IQG13" s="31"/>
      <c r="IQH13" s="4"/>
      <c r="IQI13" s="1"/>
      <c r="IQJ13" s="1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27"/>
      <c r="IRH13" s="31"/>
      <c r="IRI13" s="4"/>
      <c r="IRJ13" s="1"/>
      <c r="IRK13" s="1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27"/>
      <c r="ISI13" s="31"/>
      <c r="ISJ13" s="4"/>
      <c r="ISK13" s="1"/>
      <c r="ISL13" s="1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27"/>
      <c r="ITJ13" s="31"/>
      <c r="ITK13" s="4"/>
      <c r="ITL13" s="1"/>
      <c r="ITM13" s="1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27"/>
      <c r="IUK13" s="31"/>
      <c r="IUL13" s="4"/>
      <c r="IUM13" s="1"/>
      <c r="IUN13" s="1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27"/>
      <c r="IVL13" s="31"/>
      <c r="IVM13" s="4"/>
      <c r="IVN13" s="1"/>
      <c r="IVO13" s="1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27"/>
      <c r="IWM13" s="31"/>
      <c r="IWN13" s="4"/>
      <c r="IWO13" s="1"/>
      <c r="IWP13" s="1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27"/>
      <c r="IXN13" s="31"/>
      <c r="IXO13" s="4"/>
      <c r="IXP13" s="1"/>
      <c r="IXQ13" s="1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27"/>
      <c r="IYO13" s="31"/>
      <c r="IYP13" s="4"/>
      <c r="IYQ13" s="1"/>
      <c r="IYR13" s="1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27"/>
      <c r="IZP13" s="31"/>
      <c r="IZQ13" s="4"/>
      <c r="IZR13" s="1"/>
      <c r="IZS13" s="1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27"/>
      <c r="JAQ13" s="31"/>
      <c r="JAR13" s="4"/>
      <c r="JAS13" s="1"/>
      <c r="JAT13" s="1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27"/>
      <c r="JBR13" s="31"/>
      <c r="JBS13" s="4"/>
      <c r="JBT13" s="1"/>
      <c r="JBU13" s="1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27"/>
      <c r="JCS13" s="31"/>
      <c r="JCT13" s="4"/>
      <c r="JCU13" s="1"/>
      <c r="JCV13" s="1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27"/>
      <c r="JDT13" s="31"/>
      <c r="JDU13" s="4"/>
      <c r="JDV13" s="1"/>
      <c r="JDW13" s="1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27"/>
      <c r="JEU13" s="31"/>
      <c r="JEV13" s="4"/>
      <c r="JEW13" s="1"/>
      <c r="JEX13" s="1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27"/>
      <c r="JFV13" s="31"/>
      <c r="JFW13" s="4"/>
      <c r="JFX13" s="1"/>
      <c r="JFY13" s="1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27"/>
      <c r="JGW13" s="31"/>
      <c r="JGX13" s="4"/>
      <c r="JGY13" s="1"/>
      <c r="JGZ13" s="1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27"/>
      <c r="JHX13" s="31"/>
      <c r="JHY13" s="4"/>
      <c r="JHZ13" s="1"/>
      <c r="JIA13" s="1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27"/>
      <c r="JIY13" s="31"/>
      <c r="JIZ13" s="4"/>
      <c r="JJA13" s="1"/>
      <c r="JJB13" s="1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27"/>
      <c r="JJZ13" s="31"/>
      <c r="JKA13" s="4"/>
      <c r="JKB13" s="1"/>
      <c r="JKC13" s="1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27"/>
      <c r="JLA13" s="31"/>
      <c r="JLB13" s="4"/>
      <c r="JLC13" s="1"/>
      <c r="JLD13" s="1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27"/>
      <c r="JMB13" s="31"/>
      <c r="JMC13" s="4"/>
      <c r="JMD13" s="1"/>
      <c r="JME13" s="1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27"/>
      <c r="JNC13" s="31"/>
      <c r="JND13" s="4"/>
      <c r="JNE13" s="1"/>
      <c r="JNF13" s="1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27"/>
      <c r="JOD13" s="31"/>
      <c r="JOE13" s="4"/>
      <c r="JOF13" s="1"/>
      <c r="JOG13" s="1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27"/>
      <c r="JPE13" s="31"/>
      <c r="JPF13" s="4"/>
      <c r="JPG13" s="1"/>
      <c r="JPH13" s="1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27"/>
      <c r="JQF13" s="31"/>
      <c r="JQG13" s="4"/>
      <c r="JQH13" s="1"/>
      <c r="JQI13" s="1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27"/>
      <c r="JRG13" s="31"/>
      <c r="JRH13" s="4"/>
      <c r="JRI13" s="1"/>
      <c r="JRJ13" s="1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27"/>
      <c r="JSH13" s="31"/>
      <c r="JSI13" s="4"/>
      <c r="JSJ13" s="1"/>
      <c r="JSK13" s="1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27"/>
      <c r="JTI13" s="31"/>
      <c r="JTJ13" s="4"/>
      <c r="JTK13" s="1"/>
      <c r="JTL13" s="1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27"/>
      <c r="JUJ13" s="31"/>
      <c r="JUK13" s="4"/>
      <c r="JUL13" s="1"/>
      <c r="JUM13" s="1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27"/>
      <c r="JVK13" s="31"/>
      <c r="JVL13" s="4"/>
      <c r="JVM13" s="1"/>
      <c r="JVN13" s="1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27"/>
      <c r="JWL13" s="31"/>
      <c r="JWM13" s="4"/>
      <c r="JWN13" s="1"/>
      <c r="JWO13" s="1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27"/>
      <c r="JXM13" s="31"/>
      <c r="JXN13" s="4"/>
      <c r="JXO13" s="1"/>
      <c r="JXP13" s="1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27"/>
      <c r="JYN13" s="31"/>
      <c r="JYO13" s="4"/>
      <c r="JYP13" s="1"/>
      <c r="JYQ13" s="1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27"/>
      <c r="JZO13" s="31"/>
      <c r="JZP13" s="4"/>
      <c r="JZQ13" s="1"/>
      <c r="JZR13" s="1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27"/>
      <c r="KAP13" s="31"/>
      <c r="KAQ13" s="4"/>
      <c r="KAR13" s="1"/>
      <c r="KAS13" s="1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27"/>
      <c r="KBQ13" s="31"/>
      <c r="KBR13" s="4"/>
      <c r="KBS13" s="1"/>
      <c r="KBT13" s="1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27"/>
      <c r="KCR13" s="31"/>
      <c r="KCS13" s="4"/>
      <c r="KCT13" s="1"/>
      <c r="KCU13" s="1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27"/>
      <c r="KDS13" s="31"/>
      <c r="KDT13" s="4"/>
      <c r="KDU13" s="1"/>
      <c r="KDV13" s="1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27"/>
      <c r="KET13" s="31"/>
      <c r="KEU13" s="4"/>
      <c r="KEV13" s="1"/>
      <c r="KEW13" s="1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27"/>
      <c r="KFU13" s="31"/>
      <c r="KFV13" s="4"/>
      <c r="KFW13" s="1"/>
      <c r="KFX13" s="1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27"/>
      <c r="KGV13" s="31"/>
      <c r="KGW13" s="4"/>
      <c r="KGX13" s="1"/>
      <c r="KGY13" s="1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27"/>
      <c r="KHW13" s="31"/>
      <c r="KHX13" s="4"/>
      <c r="KHY13" s="1"/>
      <c r="KHZ13" s="1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27"/>
      <c r="KIX13" s="31"/>
      <c r="KIY13" s="4"/>
      <c r="KIZ13" s="1"/>
      <c r="KJA13" s="1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27"/>
      <c r="KJY13" s="31"/>
      <c r="KJZ13" s="4"/>
      <c r="KKA13" s="1"/>
      <c r="KKB13" s="1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27"/>
      <c r="KKZ13" s="31"/>
      <c r="KLA13" s="4"/>
      <c r="KLB13" s="1"/>
      <c r="KLC13" s="1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27"/>
      <c r="KMA13" s="31"/>
      <c r="KMB13" s="4"/>
      <c r="KMC13" s="1"/>
      <c r="KMD13" s="1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27"/>
      <c r="KNB13" s="31"/>
      <c r="KNC13" s="4"/>
      <c r="KND13" s="1"/>
      <c r="KNE13" s="1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27"/>
      <c r="KOC13" s="31"/>
      <c r="KOD13" s="4"/>
      <c r="KOE13" s="1"/>
      <c r="KOF13" s="1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27"/>
      <c r="KPD13" s="31"/>
      <c r="KPE13" s="4"/>
      <c r="KPF13" s="1"/>
      <c r="KPG13" s="1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27"/>
      <c r="KQE13" s="31"/>
      <c r="KQF13" s="4"/>
      <c r="KQG13" s="1"/>
      <c r="KQH13" s="1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27"/>
      <c r="KRF13" s="31"/>
      <c r="KRG13" s="4"/>
      <c r="KRH13" s="1"/>
      <c r="KRI13" s="1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27"/>
      <c r="KSG13" s="31"/>
      <c r="KSH13" s="4"/>
      <c r="KSI13" s="1"/>
      <c r="KSJ13" s="1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27"/>
      <c r="KTH13" s="31"/>
      <c r="KTI13" s="4"/>
      <c r="KTJ13" s="1"/>
      <c r="KTK13" s="1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27"/>
      <c r="KUI13" s="31"/>
      <c r="KUJ13" s="4"/>
      <c r="KUK13" s="1"/>
      <c r="KUL13" s="1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27"/>
      <c r="KVJ13" s="31"/>
      <c r="KVK13" s="4"/>
      <c r="KVL13" s="1"/>
      <c r="KVM13" s="1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27"/>
      <c r="KWK13" s="31"/>
      <c r="KWL13" s="4"/>
      <c r="KWM13" s="1"/>
      <c r="KWN13" s="1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27"/>
      <c r="KXL13" s="31"/>
      <c r="KXM13" s="4"/>
      <c r="KXN13" s="1"/>
      <c r="KXO13" s="1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27"/>
      <c r="KYM13" s="31"/>
      <c r="KYN13" s="4"/>
      <c r="KYO13" s="1"/>
      <c r="KYP13" s="1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27"/>
      <c r="KZN13" s="31"/>
      <c r="KZO13" s="4"/>
      <c r="KZP13" s="1"/>
      <c r="KZQ13" s="1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27"/>
      <c r="LAO13" s="31"/>
      <c r="LAP13" s="4"/>
      <c r="LAQ13" s="1"/>
      <c r="LAR13" s="1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27"/>
      <c r="LBP13" s="31"/>
      <c r="LBQ13" s="4"/>
      <c r="LBR13" s="1"/>
      <c r="LBS13" s="1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27"/>
      <c r="LCQ13" s="31"/>
      <c r="LCR13" s="4"/>
      <c r="LCS13" s="1"/>
      <c r="LCT13" s="1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27"/>
      <c r="LDR13" s="31"/>
      <c r="LDS13" s="4"/>
      <c r="LDT13" s="1"/>
      <c r="LDU13" s="1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27"/>
      <c r="LES13" s="31"/>
      <c r="LET13" s="4"/>
      <c r="LEU13" s="1"/>
      <c r="LEV13" s="1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27"/>
      <c r="LFT13" s="31"/>
      <c r="LFU13" s="4"/>
      <c r="LFV13" s="1"/>
      <c r="LFW13" s="1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27"/>
      <c r="LGU13" s="31"/>
      <c r="LGV13" s="4"/>
      <c r="LGW13" s="1"/>
      <c r="LGX13" s="1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27"/>
      <c r="LHV13" s="31"/>
      <c r="LHW13" s="4"/>
      <c r="LHX13" s="1"/>
      <c r="LHY13" s="1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27"/>
      <c r="LIW13" s="31"/>
      <c r="LIX13" s="4"/>
      <c r="LIY13" s="1"/>
      <c r="LIZ13" s="1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27"/>
      <c r="LJX13" s="31"/>
      <c r="LJY13" s="4"/>
      <c r="LJZ13" s="1"/>
      <c r="LKA13" s="1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27"/>
      <c r="LKY13" s="31"/>
      <c r="LKZ13" s="4"/>
      <c r="LLA13" s="1"/>
      <c r="LLB13" s="1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27"/>
      <c r="LLZ13" s="31"/>
      <c r="LMA13" s="4"/>
      <c r="LMB13" s="1"/>
      <c r="LMC13" s="1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27"/>
      <c r="LNA13" s="31"/>
      <c r="LNB13" s="4"/>
      <c r="LNC13" s="1"/>
      <c r="LND13" s="1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27"/>
      <c r="LOB13" s="31"/>
      <c r="LOC13" s="4"/>
      <c r="LOD13" s="1"/>
      <c r="LOE13" s="1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27"/>
      <c r="LPC13" s="31"/>
      <c r="LPD13" s="4"/>
      <c r="LPE13" s="1"/>
      <c r="LPF13" s="1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27"/>
      <c r="LQD13" s="31"/>
      <c r="LQE13" s="4"/>
      <c r="LQF13" s="1"/>
      <c r="LQG13" s="1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27"/>
      <c r="LRE13" s="31"/>
      <c r="LRF13" s="4"/>
      <c r="LRG13" s="1"/>
      <c r="LRH13" s="1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27"/>
      <c r="LSF13" s="31"/>
      <c r="LSG13" s="4"/>
      <c r="LSH13" s="1"/>
      <c r="LSI13" s="1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27"/>
      <c r="LTG13" s="31"/>
      <c r="LTH13" s="4"/>
      <c r="LTI13" s="1"/>
      <c r="LTJ13" s="1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27"/>
      <c r="LUH13" s="31"/>
      <c r="LUI13" s="4"/>
      <c r="LUJ13" s="1"/>
      <c r="LUK13" s="1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27"/>
      <c r="LVI13" s="31"/>
      <c r="LVJ13" s="4"/>
      <c r="LVK13" s="1"/>
      <c r="LVL13" s="1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27"/>
      <c r="LWJ13" s="31"/>
      <c r="LWK13" s="4"/>
      <c r="LWL13" s="1"/>
      <c r="LWM13" s="1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27"/>
      <c r="LXK13" s="31"/>
      <c r="LXL13" s="4"/>
      <c r="LXM13" s="1"/>
      <c r="LXN13" s="1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27"/>
      <c r="LYL13" s="31"/>
      <c r="LYM13" s="4"/>
      <c r="LYN13" s="1"/>
      <c r="LYO13" s="1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27"/>
      <c r="LZM13" s="31"/>
      <c r="LZN13" s="4"/>
      <c r="LZO13" s="1"/>
      <c r="LZP13" s="1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27"/>
      <c r="MAN13" s="31"/>
      <c r="MAO13" s="4"/>
      <c r="MAP13" s="1"/>
      <c r="MAQ13" s="1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27"/>
      <c r="MBO13" s="31"/>
      <c r="MBP13" s="4"/>
      <c r="MBQ13" s="1"/>
      <c r="MBR13" s="1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27"/>
      <c r="MCP13" s="31"/>
      <c r="MCQ13" s="4"/>
      <c r="MCR13" s="1"/>
      <c r="MCS13" s="1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27"/>
      <c r="MDQ13" s="31"/>
      <c r="MDR13" s="4"/>
      <c r="MDS13" s="1"/>
      <c r="MDT13" s="1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27"/>
      <c r="MER13" s="31"/>
      <c r="MES13" s="4"/>
      <c r="MET13" s="1"/>
      <c r="MEU13" s="1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27"/>
      <c r="MFS13" s="31"/>
      <c r="MFT13" s="4"/>
      <c r="MFU13" s="1"/>
      <c r="MFV13" s="1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27"/>
      <c r="MGT13" s="31"/>
      <c r="MGU13" s="4"/>
      <c r="MGV13" s="1"/>
      <c r="MGW13" s="1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27"/>
      <c r="MHU13" s="31"/>
      <c r="MHV13" s="4"/>
      <c r="MHW13" s="1"/>
      <c r="MHX13" s="1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27"/>
      <c r="MIV13" s="31"/>
      <c r="MIW13" s="4"/>
      <c r="MIX13" s="1"/>
      <c r="MIY13" s="1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27"/>
      <c r="MJW13" s="31"/>
      <c r="MJX13" s="4"/>
      <c r="MJY13" s="1"/>
      <c r="MJZ13" s="1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27"/>
      <c r="MKX13" s="31"/>
      <c r="MKY13" s="4"/>
      <c r="MKZ13" s="1"/>
      <c r="MLA13" s="1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27"/>
      <c r="MLY13" s="31"/>
      <c r="MLZ13" s="4"/>
      <c r="MMA13" s="1"/>
      <c r="MMB13" s="1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27"/>
      <c r="MMZ13" s="31"/>
      <c r="MNA13" s="4"/>
      <c r="MNB13" s="1"/>
      <c r="MNC13" s="1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27"/>
      <c r="MOA13" s="31"/>
      <c r="MOB13" s="4"/>
      <c r="MOC13" s="1"/>
      <c r="MOD13" s="1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27"/>
      <c r="MPB13" s="31"/>
      <c r="MPC13" s="4"/>
      <c r="MPD13" s="1"/>
      <c r="MPE13" s="1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27"/>
      <c r="MQC13" s="31"/>
      <c r="MQD13" s="4"/>
      <c r="MQE13" s="1"/>
      <c r="MQF13" s="1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27"/>
      <c r="MRD13" s="31"/>
      <c r="MRE13" s="4"/>
      <c r="MRF13" s="1"/>
      <c r="MRG13" s="1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27"/>
      <c r="MSE13" s="31"/>
      <c r="MSF13" s="4"/>
      <c r="MSG13" s="1"/>
      <c r="MSH13" s="1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27"/>
      <c r="MTF13" s="31"/>
      <c r="MTG13" s="4"/>
      <c r="MTH13" s="1"/>
      <c r="MTI13" s="1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27"/>
      <c r="MUG13" s="31"/>
      <c r="MUH13" s="4"/>
      <c r="MUI13" s="1"/>
      <c r="MUJ13" s="1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27"/>
      <c r="MVH13" s="31"/>
      <c r="MVI13" s="4"/>
      <c r="MVJ13" s="1"/>
      <c r="MVK13" s="1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27"/>
      <c r="MWI13" s="31"/>
      <c r="MWJ13" s="4"/>
      <c r="MWK13" s="1"/>
      <c r="MWL13" s="1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27"/>
      <c r="MXJ13" s="31"/>
      <c r="MXK13" s="4"/>
      <c r="MXL13" s="1"/>
      <c r="MXM13" s="1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27"/>
      <c r="MYK13" s="31"/>
      <c r="MYL13" s="4"/>
      <c r="MYM13" s="1"/>
      <c r="MYN13" s="1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27"/>
      <c r="MZL13" s="31"/>
      <c r="MZM13" s="4"/>
      <c r="MZN13" s="1"/>
      <c r="MZO13" s="1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27"/>
      <c r="NAM13" s="31"/>
      <c r="NAN13" s="4"/>
      <c r="NAO13" s="1"/>
      <c r="NAP13" s="1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27"/>
      <c r="NBN13" s="31"/>
      <c r="NBO13" s="4"/>
      <c r="NBP13" s="1"/>
      <c r="NBQ13" s="1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27"/>
      <c r="NCO13" s="31"/>
      <c r="NCP13" s="4"/>
      <c r="NCQ13" s="1"/>
      <c r="NCR13" s="1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27"/>
      <c r="NDP13" s="31"/>
      <c r="NDQ13" s="4"/>
      <c r="NDR13" s="1"/>
      <c r="NDS13" s="1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27"/>
      <c r="NEQ13" s="31"/>
      <c r="NER13" s="4"/>
      <c r="NES13" s="1"/>
      <c r="NET13" s="1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27"/>
      <c r="NFR13" s="31"/>
      <c r="NFS13" s="4"/>
      <c r="NFT13" s="1"/>
      <c r="NFU13" s="1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27"/>
      <c r="NGS13" s="31"/>
      <c r="NGT13" s="4"/>
      <c r="NGU13" s="1"/>
      <c r="NGV13" s="1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27"/>
      <c r="NHT13" s="31"/>
      <c r="NHU13" s="4"/>
      <c r="NHV13" s="1"/>
      <c r="NHW13" s="1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27"/>
      <c r="NIU13" s="31"/>
      <c r="NIV13" s="4"/>
      <c r="NIW13" s="1"/>
      <c r="NIX13" s="1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27"/>
      <c r="NJV13" s="31"/>
      <c r="NJW13" s="4"/>
      <c r="NJX13" s="1"/>
      <c r="NJY13" s="1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27"/>
      <c r="NKW13" s="31"/>
      <c r="NKX13" s="4"/>
      <c r="NKY13" s="1"/>
      <c r="NKZ13" s="1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27"/>
      <c r="NLX13" s="31"/>
      <c r="NLY13" s="4"/>
      <c r="NLZ13" s="1"/>
      <c r="NMA13" s="1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27"/>
      <c r="NMY13" s="31"/>
      <c r="NMZ13" s="4"/>
      <c r="NNA13" s="1"/>
      <c r="NNB13" s="1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27"/>
      <c r="NNZ13" s="31"/>
      <c r="NOA13" s="4"/>
      <c r="NOB13" s="1"/>
      <c r="NOC13" s="1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27"/>
      <c r="NPA13" s="31"/>
      <c r="NPB13" s="4"/>
      <c r="NPC13" s="1"/>
      <c r="NPD13" s="1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27"/>
      <c r="NQB13" s="31"/>
      <c r="NQC13" s="4"/>
      <c r="NQD13" s="1"/>
      <c r="NQE13" s="1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27"/>
      <c r="NRC13" s="31"/>
      <c r="NRD13" s="4"/>
      <c r="NRE13" s="1"/>
      <c r="NRF13" s="1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27"/>
      <c r="NSD13" s="31"/>
      <c r="NSE13" s="4"/>
      <c r="NSF13" s="1"/>
      <c r="NSG13" s="1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27"/>
      <c r="NTE13" s="31"/>
      <c r="NTF13" s="4"/>
      <c r="NTG13" s="1"/>
      <c r="NTH13" s="1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27"/>
      <c r="NUF13" s="31"/>
      <c r="NUG13" s="4"/>
      <c r="NUH13" s="1"/>
      <c r="NUI13" s="1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27"/>
      <c r="NVG13" s="31"/>
      <c r="NVH13" s="4"/>
      <c r="NVI13" s="1"/>
      <c r="NVJ13" s="1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27"/>
      <c r="NWH13" s="31"/>
      <c r="NWI13" s="4"/>
      <c r="NWJ13" s="1"/>
      <c r="NWK13" s="1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27"/>
      <c r="NXI13" s="31"/>
      <c r="NXJ13" s="4"/>
      <c r="NXK13" s="1"/>
      <c r="NXL13" s="1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27"/>
      <c r="NYJ13" s="31"/>
      <c r="NYK13" s="4"/>
      <c r="NYL13" s="1"/>
      <c r="NYM13" s="1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27"/>
      <c r="NZK13" s="31"/>
      <c r="NZL13" s="4"/>
      <c r="NZM13" s="1"/>
      <c r="NZN13" s="1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27"/>
      <c r="OAL13" s="31"/>
      <c r="OAM13" s="4"/>
      <c r="OAN13" s="1"/>
      <c r="OAO13" s="1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27"/>
      <c r="OBM13" s="31"/>
      <c r="OBN13" s="4"/>
      <c r="OBO13" s="1"/>
      <c r="OBP13" s="1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27"/>
      <c r="OCN13" s="31"/>
      <c r="OCO13" s="4"/>
      <c r="OCP13" s="1"/>
      <c r="OCQ13" s="1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27"/>
      <c r="ODO13" s="31"/>
      <c r="ODP13" s="4"/>
      <c r="ODQ13" s="1"/>
      <c r="ODR13" s="1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27"/>
      <c r="OEP13" s="31"/>
      <c r="OEQ13" s="4"/>
      <c r="OER13" s="1"/>
      <c r="OES13" s="1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27"/>
      <c r="OFQ13" s="31"/>
      <c r="OFR13" s="4"/>
      <c r="OFS13" s="1"/>
      <c r="OFT13" s="1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27"/>
      <c r="OGR13" s="31"/>
      <c r="OGS13" s="4"/>
      <c r="OGT13" s="1"/>
      <c r="OGU13" s="1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27"/>
      <c r="OHS13" s="31"/>
      <c r="OHT13" s="4"/>
      <c r="OHU13" s="1"/>
      <c r="OHV13" s="1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27"/>
      <c r="OIT13" s="31"/>
      <c r="OIU13" s="4"/>
      <c r="OIV13" s="1"/>
      <c r="OIW13" s="1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27"/>
      <c r="OJU13" s="31"/>
      <c r="OJV13" s="4"/>
      <c r="OJW13" s="1"/>
      <c r="OJX13" s="1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27"/>
      <c r="OKV13" s="31"/>
      <c r="OKW13" s="4"/>
      <c r="OKX13" s="1"/>
      <c r="OKY13" s="1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27"/>
      <c r="OLW13" s="31"/>
      <c r="OLX13" s="4"/>
      <c r="OLY13" s="1"/>
      <c r="OLZ13" s="1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27"/>
      <c r="OMX13" s="31"/>
      <c r="OMY13" s="4"/>
      <c r="OMZ13" s="1"/>
      <c r="ONA13" s="1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27"/>
      <c r="ONY13" s="31"/>
      <c r="ONZ13" s="4"/>
      <c r="OOA13" s="1"/>
      <c r="OOB13" s="1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27"/>
      <c r="OOZ13" s="31"/>
      <c r="OPA13" s="4"/>
      <c r="OPB13" s="1"/>
      <c r="OPC13" s="1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27"/>
      <c r="OQA13" s="31"/>
      <c r="OQB13" s="4"/>
      <c r="OQC13" s="1"/>
      <c r="OQD13" s="1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27"/>
      <c r="ORB13" s="31"/>
      <c r="ORC13" s="4"/>
      <c r="ORD13" s="1"/>
      <c r="ORE13" s="1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27"/>
      <c r="OSC13" s="31"/>
      <c r="OSD13" s="4"/>
      <c r="OSE13" s="1"/>
      <c r="OSF13" s="1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27"/>
      <c r="OTD13" s="31"/>
      <c r="OTE13" s="4"/>
      <c r="OTF13" s="1"/>
      <c r="OTG13" s="1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27"/>
      <c r="OUE13" s="31"/>
      <c r="OUF13" s="4"/>
      <c r="OUG13" s="1"/>
      <c r="OUH13" s="1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27"/>
      <c r="OVF13" s="31"/>
      <c r="OVG13" s="4"/>
      <c r="OVH13" s="1"/>
      <c r="OVI13" s="1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27"/>
      <c r="OWG13" s="31"/>
      <c r="OWH13" s="4"/>
      <c r="OWI13" s="1"/>
      <c r="OWJ13" s="1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27"/>
      <c r="OXH13" s="31"/>
      <c r="OXI13" s="4"/>
      <c r="OXJ13" s="1"/>
      <c r="OXK13" s="1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27"/>
      <c r="OYI13" s="31"/>
      <c r="OYJ13" s="4"/>
      <c r="OYK13" s="1"/>
      <c r="OYL13" s="1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27"/>
      <c r="OZJ13" s="31"/>
      <c r="OZK13" s="4"/>
      <c r="OZL13" s="1"/>
      <c r="OZM13" s="1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27"/>
      <c r="PAK13" s="31"/>
      <c r="PAL13" s="4"/>
      <c r="PAM13" s="1"/>
      <c r="PAN13" s="1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27"/>
      <c r="PBL13" s="31"/>
      <c r="PBM13" s="4"/>
      <c r="PBN13" s="1"/>
      <c r="PBO13" s="1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27"/>
      <c r="PCM13" s="31"/>
      <c r="PCN13" s="4"/>
      <c r="PCO13" s="1"/>
      <c r="PCP13" s="1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27"/>
      <c r="PDN13" s="31"/>
      <c r="PDO13" s="4"/>
      <c r="PDP13" s="1"/>
      <c r="PDQ13" s="1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27"/>
      <c r="PEO13" s="31"/>
      <c r="PEP13" s="4"/>
      <c r="PEQ13" s="1"/>
      <c r="PER13" s="1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27"/>
      <c r="PFP13" s="31"/>
      <c r="PFQ13" s="4"/>
      <c r="PFR13" s="1"/>
      <c r="PFS13" s="1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27"/>
      <c r="PGQ13" s="31"/>
      <c r="PGR13" s="4"/>
      <c r="PGS13" s="1"/>
      <c r="PGT13" s="1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27"/>
      <c r="PHR13" s="31"/>
      <c r="PHS13" s="4"/>
      <c r="PHT13" s="1"/>
      <c r="PHU13" s="1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27"/>
      <c r="PIS13" s="31"/>
      <c r="PIT13" s="4"/>
      <c r="PIU13" s="1"/>
      <c r="PIV13" s="1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27"/>
      <c r="PJT13" s="31"/>
      <c r="PJU13" s="4"/>
      <c r="PJV13" s="1"/>
      <c r="PJW13" s="1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27"/>
      <c r="PKU13" s="31"/>
      <c r="PKV13" s="4"/>
      <c r="PKW13" s="1"/>
      <c r="PKX13" s="1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27"/>
      <c r="PLV13" s="31"/>
      <c r="PLW13" s="4"/>
      <c r="PLX13" s="1"/>
      <c r="PLY13" s="1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27"/>
      <c r="PMW13" s="31"/>
      <c r="PMX13" s="4"/>
      <c r="PMY13" s="1"/>
      <c r="PMZ13" s="1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27"/>
      <c r="PNX13" s="31"/>
      <c r="PNY13" s="4"/>
      <c r="PNZ13" s="1"/>
      <c r="POA13" s="1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27"/>
      <c r="POY13" s="31"/>
      <c r="POZ13" s="4"/>
      <c r="PPA13" s="1"/>
      <c r="PPB13" s="1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27"/>
      <c r="PPZ13" s="31"/>
      <c r="PQA13" s="4"/>
      <c r="PQB13" s="1"/>
      <c r="PQC13" s="1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27"/>
      <c r="PRA13" s="31"/>
      <c r="PRB13" s="4"/>
      <c r="PRC13" s="1"/>
      <c r="PRD13" s="1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27"/>
      <c r="PSB13" s="31"/>
      <c r="PSC13" s="4"/>
      <c r="PSD13" s="1"/>
      <c r="PSE13" s="1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27"/>
      <c r="PTC13" s="31"/>
      <c r="PTD13" s="4"/>
      <c r="PTE13" s="1"/>
      <c r="PTF13" s="1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27"/>
      <c r="PUD13" s="31"/>
      <c r="PUE13" s="4"/>
      <c r="PUF13" s="1"/>
      <c r="PUG13" s="1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27"/>
      <c r="PVE13" s="31"/>
      <c r="PVF13" s="4"/>
      <c r="PVG13" s="1"/>
      <c r="PVH13" s="1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27"/>
      <c r="PWF13" s="31"/>
      <c r="PWG13" s="4"/>
      <c r="PWH13" s="1"/>
      <c r="PWI13" s="1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27"/>
      <c r="PXG13" s="31"/>
      <c r="PXH13" s="4"/>
      <c r="PXI13" s="1"/>
      <c r="PXJ13" s="1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27"/>
      <c r="PYH13" s="31"/>
      <c r="PYI13" s="4"/>
      <c r="PYJ13" s="1"/>
      <c r="PYK13" s="1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27"/>
      <c r="PZI13" s="31"/>
      <c r="PZJ13" s="4"/>
      <c r="PZK13" s="1"/>
      <c r="PZL13" s="1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27"/>
      <c r="QAJ13" s="31"/>
      <c r="QAK13" s="4"/>
      <c r="QAL13" s="1"/>
      <c r="QAM13" s="1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27"/>
      <c r="QBK13" s="31"/>
      <c r="QBL13" s="4"/>
      <c r="QBM13" s="1"/>
      <c r="QBN13" s="1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27"/>
      <c r="QCL13" s="31"/>
      <c r="QCM13" s="4"/>
      <c r="QCN13" s="1"/>
      <c r="QCO13" s="1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27"/>
      <c r="QDM13" s="31"/>
      <c r="QDN13" s="4"/>
      <c r="QDO13" s="1"/>
      <c r="QDP13" s="1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27"/>
      <c r="QEN13" s="31"/>
      <c r="QEO13" s="4"/>
      <c r="QEP13" s="1"/>
      <c r="QEQ13" s="1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27"/>
      <c r="QFO13" s="31"/>
      <c r="QFP13" s="4"/>
      <c r="QFQ13" s="1"/>
      <c r="QFR13" s="1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27"/>
      <c r="QGP13" s="31"/>
      <c r="QGQ13" s="4"/>
      <c r="QGR13" s="1"/>
      <c r="QGS13" s="1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27"/>
      <c r="QHQ13" s="31"/>
      <c r="QHR13" s="4"/>
      <c r="QHS13" s="1"/>
      <c r="QHT13" s="1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27"/>
      <c r="QIR13" s="31"/>
      <c r="QIS13" s="4"/>
      <c r="QIT13" s="1"/>
      <c r="QIU13" s="1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27"/>
      <c r="QJS13" s="31"/>
      <c r="QJT13" s="4"/>
      <c r="QJU13" s="1"/>
      <c r="QJV13" s="1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27"/>
      <c r="QKT13" s="31"/>
      <c r="QKU13" s="4"/>
      <c r="QKV13" s="1"/>
      <c r="QKW13" s="1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27"/>
      <c r="QLU13" s="31"/>
      <c r="QLV13" s="4"/>
      <c r="QLW13" s="1"/>
      <c r="QLX13" s="1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27"/>
      <c r="QMV13" s="31"/>
      <c r="QMW13" s="4"/>
      <c r="QMX13" s="1"/>
      <c r="QMY13" s="1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27"/>
      <c r="QNW13" s="31"/>
      <c r="QNX13" s="4"/>
      <c r="QNY13" s="1"/>
      <c r="QNZ13" s="1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27"/>
      <c r="QOX13" s="31"/>
      <c r="QOY13" s="4"/>
      <c r="QOZ13" s="1"/>
      <c r="QPA13" s="1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27"/>
      <c r="QPY13" s="31"/>
      <c r="QPZ13" s="4"/>
      <c r="QQA13" s="1"/>
      <c r="QQB13" s="1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27"/>
      <c r="QQZ13" s="31"/>
      <c r="QRA13" s="4"/>
      <c r="QRB13" s="1"/>
      <c r="QRC13" s="1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27"/>
      <c r="QSA13" s="31"/>
      <c r="QSB13" s="4"/>
      <c r="QSC13" s="1"/>
      <c r="QSD13" s="1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27"/>
      <c r="QTB13" s="31"/>
      <c r="QTC13" s="4"/>
      <c r="QTD13" s="1"/>
      <c r="QTE13" s="1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27"/>
      <c r="QUC13" s="31"/>
      <c r="QUD13" s="4"/>
      <c r="QUE13" s="1"/>
      <c r="QUF13" s="1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27"/>
      <c r="QVD13" s="31"/>
      <c r="QVE13" s="4"/>
      <c r="QVF13" s="1"/>
      <c r="QVG13" s="1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27"/>
      <c r="QWE13" s="31"/>
      <c r="QWF13" s="4"/>
      <c r="QWG13" s="1"/>
      <c r="QWH13" s="1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27"/>
      <c r="QXF13" s="31"/>
      <c r="QXG13" s="4"/>
      <c r="QXH13" s="1"/>
      <c r="QXI13" s="1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27"/>
      <c r="QYG13" s="31"/>
      <c r="QYH13" s="4"/>
      <c r="QYI13" s="1"/>
      <c r="QYJ13" s="1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27"/>
      <c r="QZH13" s="31"/>
      <c r="QZI13" s="4"/>
      <c r="QZJ13" s="1"/>
      <c r="QZK13" s="1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27"/>
      <c r="RAI13" s="31"/>
      <c r="RAJ13" s="4"/>
      <c r="RAK13" s="1"/>
      <c r="RAL13" s="1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27"/>
      <c r="RBJ13" s="31"/>
      <c r="RBK13" s="4"/>
      <c r="RBL13" s="1"/>
      <c r="RBM13" s="1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27"/>
      <c r="RCK13" s="31"/>
      <c r="RCL13" s="4"/>
      <c r="RCM13" s="1"/>
      <c r="RCN13" s="1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27"/>
      <c r="RDL13" s="31"/>
      <c r="RDM13" s="4"/>
      <c r="RDN13" s="1"/>
      <c r="RDO13" s="1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27"/>
      <c r="REM13" s="31"/>
      <c r="REN13" s="4"/>
      <c r="REO13" s="1"/>
      <c r="REP13" s="1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27"/>
      <c r="RFN13" s="31"/>
      <c r="RFO13" s="4"/>
      <c r="RFP13" s="1"/>
      <c r="RFQ13" s="1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27"/>
      <c r="RGO13" s="31"/>
      <c r="RGP13" s="4"/>
      <c r="RGQ13" s="1"/>
      <c r="RGR13" s="1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27"/>
      <c r="RHP13" s="31"/>
      <c r="RHQ13" s="4"/>
      <c r="RHR13" s="1"/>
      <c r="RHS13" s="1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27"/>
      <c r="RIQ13" s="31"/>
      <c r="RIR13" s="4"/>
      <c r="RIS13" s="1"/>
      <c r="RIT13" s="1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27"/>
      <c r="RJR13" s="31"/>
      <c r="RJS13" s="4"/>
      <c r="RJT13" s="1"/>
      <c r="RJU13" s="1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27"/>
      <c r="RKS13" s="31"/>
      <c r="RKT13" s="4"/>
      <c r="RKU13" s="1"/>
      <c r="RKV13" s="1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27"/>
      <c r="RLT13" s="31"/>
      <c r="RLU13" s="4"/>
      <c r="RLV13" s="1"/>
      <c r="RLW13" s="1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27"/>
      <c r="RMU13" s="31"/>
      <c r="RMV13" s="4"/>
      <c r="RMW13" s="1"/>
      <c r="RMX13" s="1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27"/>
      <c r="RNV13" s="31"/>
      <c r="RNW13" s="4"/>
      <c r="RNX13" s="1"/>
      <c r="RNY13" s="1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27"/>
      <c r="ROW13" s="31"/>
      <c r="ROX13" s="4"/>
      <c r="ROY13" s="1"/>
      <c r="ROZ13" s="1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27"/>
      <c r="RPX13" s="31"/>
      <c r="RPY13" s="4"/>
      <c r="RPZ13" s="1"/>
      <c r="RQA13" s="1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27"/>
      <c r="RQY13" s="31"/>
      <c r="RQZ13" s="4"/>
      <c r="RRA13" s="1"/>
      <c r="RRB13" s="1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27"/>
      <c r="RRZ13" s="31"/>
      <c r="RSA13" s="4"/>
      <c r="RSB13" s="1"/>
      <c r="RSC13" s="1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27"/>
      <c r="RTA13" s="31"/>
      <c r="RTB13" s="4"/>
      <c r="RTC13" s="1"/>
      <c r="RTD13" s="1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27"/>
      <c r="RUB13" s="31"/>
      <c r="RUC13" s="4"/>
      <c r="RUD13" s="1"/>
      <c r="RUE13" s="1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27"/>
      <c r="RVC13" s="31"/>
      <c r="RVD13" s="4"/>
      <c r="RVE13" s="1"/>
      <c r="RVF13" s="1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27"/>
      <c r="RWD13" s="31"/>
      <c r="RWE13" s="4"/>
      <c r="RWF13" s="1"/>
      <c r="RWG13" s="1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27"/>
      <c r="RXE13" s="31"/>
      <c r="RXF13" s="4"/>
      <c r="RXG13" s="1"/>
      <c r="RXH13" s="1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27"/>
      <c r="RYF13" s="31"/>
      <c r="RYG13" s="4"/>
      <c r="RYH13" s="1"/>
      <c r="RYI13" s="1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27"/>
      <c r="RZG13" s="31"/>
      <c r="RZH13" s="4"/>
      <c r="RZI13" s="1"/>
      <c r="RZJ13" s="1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27"/>
      <c r="SAH13" s="31"/>
      <c r="SAI13" s="4"/>
      <c r="SAJ13" s="1"/>
      <c r="SAK13" s="1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27"/>
      <c r="SBI13" s="31"/>
      <c r="SBJ13" s="4"/>
      <c r="SBK13" s="1"/>
      <c r="SBL13" s="1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27"/>
      <c r="SCJ13" s="31"/>
      <c r="SCK13" s="4"/>
      <c r="SCL13" s="1"/>
      <c r="SCM13" s="1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27"/>
      <c r="SDK13" s="31"/>
      <c r="SDL13" s="4"/>
      <c r="SDM13" s="1"/>
      <c r="SDN13" s="1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27"/>
      <c r="SEL13" s="31"/>
      <c r="SEM13" s="4"/>
      <c r="SEN13" s="1"/>
      <c r="SEO13" s="1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27"/>
      <c r="SFM13" s="31"/>
      <c r="SFN13" s="4"/>
      <c r="SFO13" s="1"/>
      <c r="SFP13" s="1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27"/>
      <c r="SGN13" s="31"/>
      <c r="SGO13" s="4"/>
      <c r="SGP13" s="1"/>
      <c r="SGQ13" s="1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27"/>
      <c r="SHO13" s="31"/>
      <c r="SHP13" s="4"/>
      <c r="SHQ13" s="1"/>
      <c r="SHR13" s="1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27"/>
      <c r="SIP13" s="31"/>
      <c r="SIQ13" s="4"/>
      <c r="SIR13" s="1"/>
      <c r="SIS13" s="1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27"/>
      <c r="SJQ13" s="31"/>
      <c r="SJR13" s="4"/>
      <c r="SJS13" s="1"/>
      <c r="SJT13" s="1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27"/>
      <c r="SKR13" s="31"/>
      <c r="SKS13" s="4"/>
      <c r="SKT13" s="1"/>
      <c r="SKU13" s="1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27"/>
      <c r="SLS13" s="31"/>
      <c r="SLT13" s="4"/>
      <c r="SLU13" s="1"/>
      <c r="SLV13" s="1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27"/>
      <c r="SMT13" s="31"/>
      <c r="SMU13" s="4"/>
      <c r="SMV13" s="1"/>
      <c r="SMW13" s="1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27"/>
      <c r="SNU13" s="31"/>
      <c r="SNV13" s="4"/>
      <c r="SNW13" s="1"/>
      <c r="SNX13" s="1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27"/>
      <c r="SOV13" s="31"/>
      <c r="SOW13" s="4"/>
      <c r="SOX13" s="1"/>
      <c r="SOY13" s="1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27"/>
      <c r="SPW13" s="31"/>
      <c r="SPX13" s="4"/>
      <c r="SPY13" s="1"/>
      <c r="SPZ13" s="1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27"/>
      <c r="SQX13" s="31"/>
      <c r="SQY13" s="4"/>
      <c r="SQZ13" s="1"/>
      <c r="SRA13" s="1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27"/>
      <c r="SRY13" s="31"/>
      <c r="SRZ13" s="4"/>
      <c r="SSA13" s="1"/>
      <c r="SSB13" s="1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27"/>
      <c r="SSZ13" s="31"/>
      <c r="STA13" s="4"/>
      <c r="STB13" s="1"/>
      <c r="STC13" s="1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27"/>
      <c r="SUA13" s="31"/>
      <c r="SUB13" s="4"/>
      <c r="SUC13" s="1"/>
      <c r="SUD13" s="1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27"/>
      <c r="SVB13" s="31"/>
      <c r="SVC13" s="4"/>
      <c r="SVD13" s="1"/>
      <c r="SVE13" s="1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27"/>
      <c r="SWC13" s="31"/>
      <c r="SWD13" s="4"/>
      <c r="SWE13" s="1"/>
      <c r="SWF13" s="1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27"/>
      <c r="SXD13" s="31"/>
      <c r="SXE13" s="4"/>
      <c r="SXF13" s="1"/>
      <c r="SXG13" s="1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27"/>
      <c r="SYE13" s="31"/>
      <c r="SYF13" s="4"/>
      <c r="SYG13" s="1"/>
      <c r="SYH13" s="1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27"/>
      <c r="SZF13" s="31"/>
      <c r="SZG13" s="4"/>
      <c r="SZH13" s="1"/>
      <c r="SZI13" s="1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27"/>
      <c r="TAG13" s="31"/>
      <c r="TAH13" s="4"/>
      <c r="TAI13" s="1"/>
      <c r="TAJ13" s="1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27"/>
      <c r="TBH13" s="31"/>
      <c r="TBI13" s="4"/>
      <c r="TBJ13" s="1"/>
      <c r="TBK13" s="1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27"/>
      <c r="TCI13" s="31"/>
      <c r="TCJ13" s="4"/>
      <c r="TCK13" s="1"/>
      <c r="TCL13" s="1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27"/>
      <c r="TDJ13" s="31"/>
      <c r="TDK13" s="4"/>
      <c r="TDL13" s="1"/>
      <c r="TDM13" s="1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27"/>
      <c r="TEK13" s="31"/>
      <c r="TEL13" s="4"/>
      <c r="TEM13" s="1"/>
      <c r="TEN13" s="1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27"/>
      <c r="TFL13" s="31"/>
      <c r="TFM13" s="4"/>
      <c r="TFN13" s="1"/>
      <c r="TFO13" s="1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27"/>
      <c r="TGM13" s="31"/>
      <c r="TGN13" s="4"/>
      <c r="TGO13" s="1"/>
      <c r="TGP13" s="1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27"/>
      <c r="THN13" s="31"/>
      <c r="THO13" s="4"/>
      <c r="THP13" s="1"/>
      <c r="THQ13" s="1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27"/>
      <c r="TIO13" s="31"/>
      <c r="TIP13" s="4"/>
      <c r="TIQ13" s="1"/>
      <c r="TIR13" s="1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27"/>
      <c r="TJP13" s="31"/>
      <c r="TJQ13" s="4"/>
      <c r="TJR13" s="1"/>
      <c r="TJS13" s="1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27"/>
      <c r="TKQ13" s="31"/>
      <c r="TKR13" s="4"/>
      <c r="TKS13" s="1"/>
      <c r="TKT13" s="1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27"/>
      <c r="TLR13" s="31"/>
      <c r="TLS13" s="4"/>
      <c r="TLT13" s="1"/>
      <c r="TLU13" s="1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27"/>
      <c r="TMS13" s="31"/>
      <c r="TMT13" s="4"/>
      <c r="TMU13" s="1"/>
      <c r="TMV13" s="1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27"/>
      <c r="TNT13" s="31"/>
      <c r="TNU13" s="4"/>
      <c r="TNV13" s="1"/>
      <c r="TNW13" s="1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27"/>
      <c r="TOU13" s="31"/>
      <c r="TOV13" s="4"/>
      <c r="TOW13" s="1"/>
      <c r="TOX13" s="1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27"/>
      <c r="TPV13" s="31"/>
      <c r="TPW13" s="4"/>
      <c r="TPX13" s="1"/>
      <c r="TPY13" s="1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27"/>
      <c r="TQW13" s="31"/>
      <c r="TQX13" s="4"/>
      <c r="TQY13" s="1"/>
      <c r="TQZ13" s="1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27"/>
      <c r="TRX13" s="31"/>
      <c r="TRY13" s="4"/>
      <c r="TRZ13" s="1"/>
      <c r="TSA13" s="1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27"/>
      <c r="TSY13" s="31"/>
      <c r="TSZ13" s="4"/>
      <c r="TTA13" s="1"/>
      <c r="TTB13" s="1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27"/>
      <c r="TTZ13" s="31"/>
      <c r="TUA13" s="4"/>
      <c r="TUB13" s="1"/>
      <c r="TUC13" s="1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27"/>
      <c r="TVA13" s="31"/>
      <c r="TVB13" s="4"/>
      <c r="TVC13" s="1"/>
      <c r="TVD13" s="1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27"/>
      <c r="TWB13" s="31"/>
      <c r="TWC13" s="4"/>
      <c r="TWD13" s="1"/>
      <c r="TWE13" s="1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27"/>
      <c r="TXC13" s="31"/>
      <c r="TXD13" s="4"/>
      <c r="TXE13" s="1"/>
      <c r="TXF13" s="1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27"/>
      <c r="TYD13" s="31"/>
      <c r="TYE13" s="4"/>
      <c r="TYF13" s="1"/>
      <c r="TYG13" s="1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27"/>
      <c r="TZE13" s="31"/>
      <c r="TZF13" s="4"/>
      <c r="TZG13" s="1"/>
      <c r="TZH13" s="1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27"/>
      <c r="UAF13" s="31"/>
      <c r="UAG13" s="4"/>
      <c r="UAH13" s="1"/>
      <c r="UAI13" s="1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27"/>
      <c r="UBG13" s="31"/>
      <c r="UBH13" s="4"/>
      <c r="UBI13" s="1"/>
      <c r="UBJ13" s="1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27"/>
      <c r="UCH13" s="31"/>
      <c r="UCI13" s="4"/>
      <c r="UCJ13" s="1"/>
      <c r="UCK13" s="1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27"/>
      <c r="UDI13" s="31"/>
      <c r="UDJ13" s="4"/>
      <c r="UDK13" s="1"/>
      <c r="UDL13" s="1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27"/>
      <c r="UEJ13" s="31"/>
      <c r="UEK13" s="4"/>
      <c r="UEL13" s="1"/>
      <c r="UEM13" s="1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27"/>
      <c r="UFK13" s="31"/>
      <c r="UFL13" s="4"/>
      <c r="UFM13" s="1"/>
      <c r="UFN13" s="1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27"/>
      <c r="UGL13" s="31"/>
      <c r="UGM13" s="4"/>
      <c r="UGN13" s="1"/>
      <c r="UGO13" s="1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27"/>
      <c r="UHM13" s="31"/>
      <c r="UHN13" s="4"/>
      <c r="UHO13" s="1"/>
      <c r="UHP13" s="1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27"/>
      <c r="UIN13" s="31"/>
      <c r="UIO13" s="4"/>
      <c r="UIP13" s="1"/>
      <c r="UIQ13" s="1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27"/>
      <c r="UJO13" s="31"/>
      <c r="UJP13" s="4"/>
      <c r="UJQ13" s="1"/>
      <c r="UJR13" s="1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27"/>
      <c r="UKP13" s="31"/>
      <c r="UKQ13" s="4"/>
      <c r="UKR13" s="1"/>
      <c r="UKS13" s="1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27"/>
      <c r="ULQ13" s="31"/>
      <c r="ULR13" s="4"/>
      <c r="ULS13" s="1"/>
      <c r="ULT13" s="1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27"/>
      <c r="UMR13" s="31"/>
      <c r="UMS13" s="4"/>
      <c r="UMT13" s="1"/>
      <c r="UMU13" s="1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27"/>
      <c r="UNS13" s="31"/>
      <c r="UNT13" s="4"/>
      <c r="UNU13" s="1"/>
      <c r="UNV13" s="1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27"/>
      <c r="UOT13" s="31"/>
      <c r="UOU13" s="4"/>
      <c r="UOV13" s="1"/>
      <c r="UOW13" s="1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27"/>
      <c r="UPU13" s="31"/>
      <c r="UPV13" s="4"/>
      <c r="UPW13" s="1"/>
      <c r="UPX13" s="1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27"/>
      <c r="UQV13" s="31"/>
      <c r="UQW13" s="4"/>
      <c r="UQX13" s="1"/>
      <c r="UQY13" s="1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27"/>
      <c r="URW13" s="31"/>
      <c r="URX13" s="4"/>
      <c r="URY13" s="1"/>
      <c r="URZ13" s="1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27"/>
      <c r="USX13" s="31"/>
      <c r="USY13" s="4"/>
      <c r="USZ13" s="1"/>
      <c r="UTA13" s="1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27"/>
      <c r="UTY13" s="31"/>
      <c r="UTZ13" s="4"/>
      <c r="UUA13" s="1"/>
      <c r="UUB13" s="1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27"/>
      <c r="UUZ13" s="31"/>
      <c r="UVA13" s="4"/>
      <c r="UVB13" s="1"/>
      <c r="UVC13" s="1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27"/>
      <c r="UWA13" s="31"/>
      <c r="UWB13" s="4"/>
      <c r="UWC13" s="1"/>
      <c r="UWD13" s="1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27"/>
      <c r="UXB13" s="31"/>
      <c r="UXC13" s="4"/>
      <c r="UXD13" s="1"/>
      <c r="UXE13" s="1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27"/>
      <c r="UYC13" s="31"/>
      <c r="UYD13" s="4"/>
      <c r="UYE13" s="1"/>
      <c r="UYF13" s="1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27"/>
      <c r="UZD13" s="31"/>
      <c r="UZE13" s="4"/>
      <c r="UZF13" s="1"/>
      <c r="UZG13" s="1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27"/>
      <c r="VAE13" s="31"/>
      <c r="VAF13" s="4"/>
      <c r="VAG13" s="1"/>
      <c r="VAH13" s="1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27"/>
      <c r="VBF13" s="31"/>
      <c r="VBG13" s="4"/>
      <c r="VBH13" s="1"/>
      <c r="VBI13" s="1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27"/>
      <c r="VCG13" s="31"/>
      <c r="VCH13" s="4"/>
      <c r="VCI13" s="1"/>
      <c r="VCJ13" s="1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27"/>
      <c r="VDH13" s="31"/>
      <c r="VDI13" s="4"/>
      <c r="VDJ13" s="1"/>
      <c r="VDK13" s="1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27"/>
      <c r="VEI13" s="31"/>
      <c r="VEJ13" s="4"/>
      <c r="VEK13" s="1"/>
      <c r="VEL13" s="1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27"/>
      <c r="VFJ13" s="31"/>
      <c r="VFK13" s="4"/>
      <c r="VFL13" s="1"/>
      <c r="VFM13" s="1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27"/>
      <c r="VGK13" s="31"/>
      <c r="VGL13" s="4"/>
      <c r="VGM13" s="1"/>
      <c r="VGN13" s="1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27"/>
      <c r="VHL13" s="31"/>
      <c r="VHM13" s="4"/>
      <c r="VHN13" s="1"/>
      <c r="VHO13" s="1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27"/>
      <c r="VIM13" s="31"/>
      <c r="VIN13" s="4"/>
      <c r="VIO13" s="1"/>
      <c r="VIP13" s="1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27"/>
      <c r="VJN13" s="31"/>
      <c r="VJO13" s="4"/>
      <c r="VJP13" s="1"/>
      <c r="VJQ13" s="1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27"/>
      <c r="VKO13" s="31"/>
      <c r="VKP13" s="4"/>
      <c r="VKQ13" s="1"/>
      <c r="VKR13" s="1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27"/>
      <c r="VLP13" s="31"/>
      <c r="VLQ13" s="4"/>
      <c r="VLR13" s="1"/>
      <c r="VLS13" s="1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27"/>
      <c r="VMQ13" s="31"/>
      <c r="VMR13" s="4"/>
      <c r="VMS13" s="1"/>
      <c r="VMT13" s="1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27"/>
      <c r="VNR13" s="31"/>
      <c r="VNS13" s="4"/>
      <c r="VNT13" s="1"/>
      <c r="VNU13" s="1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27"/>
      <c r="VOS13" s="31"/>
      <c r="VOT13" s="4"/>
      <c r="VOU13" s="1"/>
      <c r="VOV13" s="1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27"/>
      <c r="VPT13" s="31"/>
      <c r="VPU13" s="4"/>
      <c r="VPV13" s="1"/>
      <c r="VPW13" s="1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27"/>
      <c r="VQU13" s="31"/>
      <c r="VQV13" s="4"/>
      <c r="VQW13" s="1"/>
      <c r="VQX13" s="1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27"/>
      <c r="VRV13" s="31"/>
      <c r="VRW13" s="4"/>
      <c r="VRX13" s="1"/>
      <c r="VRY13" s="1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27"/>
      <c r="VSW13" s="31"/>
      <c r="VSX13" s="4"/>
      <c r="VSY13" s="1"/>
      <c r="VSZ13" s="1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27"/>
      <c r="VTX13" s="31"/>
      <c r="VTY13" s="4"/>
      <c r="VTZ13" s="1"/>
      <c r="VUA13" s="1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27"/>
      <c r="VUY13" s="31"/>
      <c r="VUZ13" s="4"/>
      <c r="VVA13" s="1"/>
      <c r="VVB13" s="1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27"/>
      <c r="VVZ13" s="31"/>
      <c r="VWA13" s="4"/>
      <c r="VWB13" s="1"/>
      <c r="VWC13" s="1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27"/>
      <c r="VXA13" s="31"/>
      <c r="VXB13" s="4"/>
      <c r="VXC13" s="1"/>
      <c r="VXD13" s="1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27"/>
      <c r="VYB13" s="31"/>
      <c r="VYC13" s="4"/>
      <c r="VYD13" s="1"/>
      <c r="VYE13" s="1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27"/>
      <c r="VZC13" s="31"/>
      <c r="VZD13" s="4"/>
      <c r="VZE13" s="1"/>
      <c r="VZF13" s="1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27"/>
      <c r="WAD13" s="31"/>
      <c r="WAE13" s="4"/>
      <c r="WAF13" s="1"/>
      <c r="WAG13" s="1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27"/>
      <c r="WBE13" s="31"/>
      <c r="WBF13" s="4"/>
      <c r="WBG13" s="1"/>
      <c r="WBH13" s="1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27"/>
      <c r="WCF13" s="31"/>
      <c r="WCG13" s="4"/>
      <c r="WCH13" s="1"/>
      <c r="WCI13" s="1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27"/>
      <c r="WDG13" s="31"/>
      <c r="WDH13" s="4"/>
      <c r="WDI13" s="1"/>
      <c r="WDJ13" s="1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27"/>
      <c r="WEH13" s="31"/>
      <c r="WEI13" s="4"/>
      <c r="WEJ13" s="1"/>
      <c r="WEK13" s="1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27"/>
      <c r="WFI13" s="31"/>
      <c r="WFJ13" s="4"/>
      <c r="WFK13" s="1"/>
      <c r="WFL13" s="1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27"/>
      <c r="WGJ13" s="31"/>
      <c r="WGK13" s="4"/>
      <c r="WGL13" s="1"/>
      <c r="WGM13" s="1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27"/>
      <c r="WHK13" s="31"/>
      <c r="WHL13" s="4"/>
      <c r="WHM13" s="1"/>
      <c r="WHN13" s="1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27"/>
      <c r="WIL13" s="31"/>
      <c r="WIM13" s="4"/>
      <c r="WIN13" s="1"/>
      <c r="WIO13" s="1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27"/>
      <c r="WJM13" s="31"/>
      <c r="WJN13" s="4"/>
      <c r="WJO13" s="1"/>
      <c r="WJP13" s="1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27"/>
      <c r="WKN13" s="31"/>
      <c r="WKO13" s="4"/>
      <c r="WKP13" s="1"/>
      <c r="WKQ13" s="1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27"/>
      <c r="WLO13" s="31"/>
      <c r="WLP13" s="4"/>
      <c r="WLQ13" s="1"/>
      <c r="WLR13" s="1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27"/>
      <c r="WMP13" s="31"/>
      <c r="WMQ13" s="4"/>
      <c r="WMR13" s="1"/>
      <c r="WMS13" s="1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27"/>
      <c r="WNQ13" s="31"/>
      <c r="WNR13" s="4"/>
      <c r="WNS13" s="1"/>
      <c r="WNT13" s="1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27"/>
      <c r="WOR13" s="31"/>
      <c r="WOS13" s="4"/>
      <c r="WOT13" s="1"/>
      <c r="WOU13" s="1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27"/>
      <c r="WPS13" s="31"/>
      <c r="WPT13" s="4"/>
      <c r="WPU13" s="1"/>
      <c r="WPV13" s="1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27"/>
      <c r="WQT13" s="31"/>
      <c r="WQU13" s="4"/>
      <c r="WQV13" s="1"/>
      <c r="WQW13" s="1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27"/>
      <c r="WRU13" s="31"/>
      <c r="WRV13" s="4"/>
      <c r="WRW13" s="1"/>
      <c r="WRX13" s="1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27"/>
      <c r="WSV13" s="31"/>
      <c r="WSW13" s="4"/>
      <c r="WSX13" s="1"/>
      <c r="WSY13" s="1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27"/>
      <c r="WTW13" s="31"/>
      <c r="WTX13" s="4"/>
      <c r="WTY13" s="1"/>
      <c r="WTZ13" s="1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27"/>
      <c r="WUX13" s="31"/>
      <c r="WUY13" s="4"/>
      <c r="WUZ13" s="1"/>
      <c r="WVA13" s="1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27"/>
      <c r="WVY13" s="31"/>
      <c r="WVZ13" s="4"/>
      <c r="WWA13" s="1"/>
      <c r="WWB13" s="1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27"/>
      <c r="WWZ13" s="31"/>
      <c r="WXA13" s="4"/>
      <c r="WXB13" s="1"/>
      <c r="WXC13" s="1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27"/>
      <c r="WYA13" s="31"/>
      <c r="WYB13" s="4"/>
      <c r="WYC13" s="1"/>
      <c r="WYD13" s="1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27"/>
      <c r="WZB13" s="31"/>
      <c r="WZC13" s="4"/>
      <c r="WZD13" s="1"/>
      <c r="WZE13" s="1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27"/>
      <c r="XAC13" s="31"/>
      <c r="XAD13" s="4"/>
      <c r="XAE13" s="1"/>
      <c r="XAF13" s="1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27"/>
      <c r="XBD13" s="31"/>
      <c r="XBE13" s="4"/>
      <c r="XBF13" s="1"/>
      <c r="XBG13" s="1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27"/>
      <c r="XCE13" s="31"/>
      <c r="XCF13" s="4"/>
      <c r="XCG13" s="1"/>
      <c r="XCH13" s="1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27"/>
      <c r="XDF13" s="31"/>
      <c r="XDG13" s="4"/>
      <c r="XDH13" s="1"/>
      <c r="XDI13" s="1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27"/>
      <c r="XEG13" s="31"/>
      <c r="XEH13" s="4"/>
      <c r="XEI13" s="1"/>
      <c r="XEJ13" s="1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</row>
    <row r="14" spans="1:16376" ht="15.75" x14ac:dyDescent="0.25">
      <c r="A14" s="2"/>
      <c r="B14" s="31"/>
      <c r="C14" s="4"/>
      <c r="D14" s="1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82"/>
      <c r="V14" s="7"/>
      <c r="W14" s="7"/>
      <c r="X14" s="7"/>
      <c r="Y14" s="27"/>
      <c r="Z14" s="31"/>
      <c r="AA14" s="4"/>
      <c r="AB14" s="1"/>
      <c r="AC14" s="1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27"/>
      <c r="BA14" s="31"/>
      <c r="BB14" s="4"/>
      <c r="BC14" s="1"/>
      <c r="BD14" s="1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27"/>
      <c r="CB14" s="31"/>
      <c r="CC14" s="4"/>
      <c r="CD14" s="1"/>
      <c r="CE14" s="1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27"/>
      <c r="DC14" s="31"/>
      <c r="DD14" s="4"/>
      <c r="DE14" s="1"/>
      <c r="DF14" s="1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27"/>
      <c r="ED14" s="31"/>
      <c r="EE14" s="4"/>
      <c r="EF14" s="1"/>
      <c r="EG14" s="1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27"/>
      <c r="FE14" s="31"/>
      <c r="FF14" s="4"/>
      <c r="FG14" s="1"/>
      <c r="FH14" s="1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27"/>
      <c r="GF14" s="31"/>
      <c r="GG14" s="4"/>
      <c r="GH14" s="1"/>
      <c r="GI14" s="1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27"/>
      <c r="HG14" s="31"/>
      <c r="HH14" s="4"/>
      <c r="HI14" s="1"/>
      <c r="HJ14" s="1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27"/>
      <c r="IH14" s="31"/>
      <c r="II14" s="4"/>
      <c r="IJ14" s="1"/>
      <c r="IK14" s="1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27"/>
      <c r="JI14" s="31"/>
      <c r="JJ14" s="4"/>
      <c r="JK14" s="1"/>
      <c r="JL14" s="1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27"/>
      <c r="KJ14" s="31"/>
      <c r="KK14" s="4"/>
      <c r="KL14" s="1"/>
      <c r="KM14" s="1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27"/>
      <c r="LK14" s="31"/>
      <c r="LL14" s="4"/>
      <c r="LM14" s="1"/>
      <c r="LN14" s="1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27"/>
      <c r="ML14" s="31"/>
      <c r="MM14" s="4"/>
      <c r="MN14" s="1"/>
      <c r="MO14" s="1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27"/>
      <c r="NM14" s="31"/>
      <c r="NN14" s="4"/>
      <c r="NO14" s="1"/>
      <c r="NP14" s="1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27"/>
      <c r="ON14" s="31"/>
      <c r="OO14" s="4"/>
      <c r="OP14" s="1"/>
      <c r="OQ14" s="1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27"/>
      <c r="PO14" s="31"/>
      <c r="PP14" s="4"/>
      <c r="PQ14" s="1"/>
      <c r="PR14" s="1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27"/>
      <c r="QP14" s="31"/>
      <c r="QQ14" s="4"/>
      <c r="QR14" s="1"/>
      <c r="QS14" s="1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27"/>
      <c r="RQ14" s="31"/>
      <c r="RR14" s="4"/>
      <c r="RS14" s="1"/>
      <c r="RT14" s="1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27"/>
      <c r="SR14" s="31"/>
      <c r="SS14" s="4"/>
      <c r="ST14" s="1"/>
      <c r="SU14" s="1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27"/>
      <c r="TS14" s="31"/>
      <c r="TT14" s="4"/>
      <c r="TU14" s="1"/>
      <c r="TV14" s="1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27"/>
      <c r="UT14" s="31"/>
      <c r="UU14" s="4"/>
      <c r="UV14" s="1"/>
      <c r="UW14" s="1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27"/>
      <c r="VU14" s="31"/>
      <c r="VV14" s="4"/>
      <c r="VW14" s="1"/>
      <c r="VX14" s="1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27"/>
      <c r="WV14" s="31"/>
      <c r="WW14" s="4"/>
      <c r="WX14" s="1"/>
      <c r="WY14" s="1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27"/>
      <c r="XW14" s="31"/>
      <c r="XX14" s="4"/>
      <c r="XY14" s="1"/>
      <c r="XZ14" s="1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27"/>
      <c r="YX14" s="31"/>
      <c r="YY14" s="4"/>
      <c r="YZ14" s="1"/>
      <c r="ZA14" s="1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27"/>
      <c r="ZY14" s="31"/>
      <c r="ZZ14" s="4"/>
      <c r="AAA14" s="1"/>
      <c r="AAB14" s="1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27"/>
      <c r="AAZ14" s="31"/>
      <c r="ABA14" s="4"/>
      <c r="ABB14" s="1"/>
      <c r="ABC14" s="1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27"/>
      <c r="ACA14" s="31"/>
      <c r="ACB14" s="4"/>
      <c r="ACC14" s="1"/>
      <c r="ACD14" s="1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27"/>
      <c r="ADB14" s="31"/>
      <c r="ADC14" s="4"/>
      <c r="ADD14" s="1"/>
      <c r="ADE14" s="1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27"/>
      <c r="AEC14" s="31"/>
      <c r="AED14" s="4"/>
      <c r="AEE14" s="1"/>
      <c r="AEF14" s="1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27"/>
      <c r="AFD14" s="31"/>
      <c r="AFE14" s="4"/>
      <c r="AFF14" s="1"/>
      <c r="AFG14" s="1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27"/>
      <c r="AGE14" s="31"/>
      <c r="AGF14" s="4"/>
      <c r="AGG14" s="1"/>
      <c r="AGH14" s="1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27"/>
      <c r="AHF14" s="31"/>
      <c r="AHG14" s="4"/>
      <c r="AHH14" s="1"/>
      <c r="AHI14" s="1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27"/>
      <c r="AIG14" s="31"/>
      <c r="AIH14" s="4"/>
      <c r="AII14" s="1"/>
      <c r="AIJ14" s="1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27"/>
      <c r="AJH14" s="31"/>
      <c r="AJI14" s="4"/>
      <c r="AJJ14" s="1"/>
      <c r="AJK14" s="1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27"/>
      <c r="AKI14" s="31"/>
      <c r="AKJ14" s="4"/>
      <c r="AKK14" s="1"/>
      <c r="AKL14" s="1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27"/>
      <c r="ALJ14" s="31"/>
      <c r="ALK14" s="4"/>
      <c r="ALL14" s="1"/>
      <c r="ALM14" s="1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27"/>
      <c r="AMK14" s="31"/>
      <c r="AML14" s="4"/>
      <c r="AMM14" s="1"/>
      <c r="AMN14" s="1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27"/>
      <c r="ANL14" s="31"/>
      <c r="ANM14" s="4"/>
      <c r="ANN14" s="1"/>
      <c r="ANO14" s="1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27"/>
      <c r="AOM14" s="31"/>
      <c r="AON14" s="4"/>
      <c r="AOO14" s="1"/>
      <c r="AOP14" s="1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27"/>
      <c r="APN14" s="31"/>
      <c r="APO14" s="4"/>
      <c r="APP14" s="1"/>
      <c r="APQ14" s="1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27"/>
      <c r="AQO14" s="31"/>
      <c r="AQP14" s="4"/>
      <c r="AQQ14" s="1"/>
      <c r="AQR14" s="1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27"/>
      <c r="ARP14" s="31"/>
      <c r="ARQ14" s="4"/>
      <c r="ARR14" s="1"/>
      <c r="ARS14" s="1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27"/>
      <c r="ASQ14" s="31"/>
      <c r="ASR14" s="4"/>
      <c r="ASS14" s="1"/>
      <c r="AST14" s="1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27"/>
      <c r="ATR14" s="31"/>
      <c r="ATS14" s="4"/>
      <c r="ATT14" s="1"/>
      <c r="ATU14" s="1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27"/>
      <c r="AUS14" s="31"/>
      <c r="AUT14" s="4"/>
      <c r="AUU14" s="1"/>
      <c r="AUV14" s="1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27"/>
      <c r="AVT14" s="31"/>
      <c r="AVU14" s="4"/>
      <c r="AVV14" s="1"/>
      <c r="AVW14" s="1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27"/>
      <c r="AWU14" s="31"/>
      <c r="AWV14" s="4"/>
      <c r="AWW14" s="1"/>
      <c r="AWX14" s="1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27"/>
      <c r="AXV14" s="31"/>
      <c r="AXW14" s="4"/>
      <c r="AXX14" s="1"/>
      <c r="AXY14" s="1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27"/>
      <c r="AYW14" s="31"/>
      <c r="AYX14" s="4"/>
      <c r="AYY14" s="1"/>
      <c r="AYZ14" s="1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27"/>
      <c r="AZX14" s="31"/>
      <c r="AZY14" s="4"/>
      <c r="AZZ14" s="1"/>
      <c r="BAA14" s="1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27"/>
      <c r="BAY14" s="31"/>
      <c r="BAZ14" s="4"/>
      <c r="BBA14" s="1"/>
      <c r="BBB14" s="1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27"/>
      <c r="BBZ14" s="31"/>
      <c r="BCA14" s="4"/>
      <c r="BCB14" s="1"/>
      <c r="BCC14" s="1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27"/>
      <c r="BDA14" s="31"/>
      <c r="BDB14" s="4"/>
      <c r="BDC14" s="1"/>
      <c r="BDD14" s="1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27"/>
      <c r="BEB14" s="31"/>
      <c r="BEC14" s="4"/>
      <c r="BED14" s="1"/>
      <c r="BEE14" s="1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27"/>
      <c r="BFC14" s="31"/>
      <c r="BFD14" s="4"/>
      <c r="BFE14" s="1"/>
      <c r="BFF14" s="1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27"/>
      <c r="BGD14" s="31"/>
      <c r="BGE14" s="4"/>
      <c r="BGF14" s="1"/>
      <c r="BGG14" s="1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27"/>
      <c r="BHE14" s="31"/>
      <c r="BHF14" s="4"/>
      <c r="BHG14" s="1"/>
      <c r="BHH14" s="1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27"/>
      <c r="BIF14" s="31"/>
      <c r="BIG14" s="4"/>
      <c r="BIH14" s="1"/>
      <c r="BII14" s="1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27"/>
      <c r="BJG14" s="31"/>
      <c r="BJH14" s="4"/>
      <c r="BJI14" s="1"/>
      <c r="BJJ14" s="1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27"/>
      <c r="BKH14" s="31"/>
      <c r="BKI14" s="4"/>
      <c r="BKJ14" s="1"/>
      <c r="BKK14" s="1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27"/>
      <c r="BLI14" s="31"/>
      <c r="BLJ14" s="4"/>
      <c r="BLK14" s="1"/>
      <c r="BLL14" s="1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27"/>
      <c r="BMJ14" s="31"/>
      <c r="BMK14" s="4"/>
      <c r="BML14" s="1"/>
      <c r="BMM14" s="1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27"/>
      <c r="BNK14" s="31"/>
      <c r="BNL14" s="4"/>
      <c r="BNM14" s="1"/>
      <c r="BNN14" s="1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27"/>
      <c r="BOL14" s="31"/>
      <c r="BOM14" s="4"/>
      <c r="BON14" s="1"/>
      <c r="BOO14" s="1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27"/>
      <c r="BPM14" s="31"/>
      <c r="BPN14" s="4"/>
      <c r="BPO14" s="1"/>
      <c r="BPP14" s="1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27"/>
      <c r="BQN14" s="31"/>
      <c r="BQO14" s="4"/>
      <c r="BQP14" s="1"/>
      <c r="BQQ14" s="1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27"/>
      <c r="BRO14" s="31"/>
      <c r="BRP14" s="4"/>
      <c r="BRQ14" s="1"/>
      <c r="BRR14" s="1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27"/>
      <c r="BSP14" s="31"/>
      <c r="BSQ14" s="4"/>
      <c r="BSR14" s="1"/>
      <c r="BSS14" s="1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27"/>
      <c r="BTQ14" s="31"/>
      <c r="BTR14" s="4"/>
      <c r="BTS14" s="1"/>
      <c r="BTT14" s="1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27"/>
      <c r="BUR14" s="31"/>
      <c r="BUS14" s="4"/>
      <c r="BUT14" s="1"/>
      <c r="BUU14" s="1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27"/>
      <c r="BVS14" s="31"/>
      <c r="BVT14" s="4"/>
      <c r="BVU14" s="1"/>
      <c r="BVV14" s="1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27"/>
      <c r="BWT14" s="31"/>
      <c r="BWU14" s="4"/>
      <c r="BWV14" s="1"/>
      <c r="BWW14" s="1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27"/>
      <c r="BXU14" s="31"/>
      <c r="BXV14" s="4"/>
      <c r="BXW14" s="1"/>
      <c r="BXX14" s="1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27"/>
      <c r="BYV14" s="31"/>
      <c r="BYW14" s="4"/>
      <c r="BYX14" s="1"/>
      <c r="BYY14" s="1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27"/>
      <c r="BZW14" s="31"/>
      <c r="BZX14" s="4"/>
      <c r="BZY14" s="1"/>
      <c r="BZZ14" s="1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27"/>
      <c r="CAX14" s="31"/>
      <c r="CAY14" s="4"/>
      <c r="CAZ14" s="1"/>
      <c r="CBA14" s="1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27"/>
      <c r="CBY14" s="31"/>
      <c r="CBZ14" s="4"/>
      <c r="CCA14" s="1"/>
      <c r="CCB14" s="1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27"/>
      <c r="CCZ14" s="31"/>
      <c r="CDA14" s="4"/>
      <c r="CDB14" s="1"/>
      <c r="CDC14" s="1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27"/>
      <c r="CEA14" s="31"/>
      <c r="CEB14" s="4"/>
      <c r="CEC14" s="1"/>
      <c r="CED14" s="1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27"/>
      <c r="CFB14" s="31"/>
      <c r="CFC14" s="4"/>
      <c r="CFD14" s="1"/>
      <c r="CFE14" s="1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27"/>
      <c r="CGC14" s="31"/>
      <c r="CGD14" s="4"/>
      <c r="CGE14" s="1"/>
      <c r="CGF14" s="1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27"/>
      <c r="CHD14" s="31"/>
      <c r="CHE14" s="4"/>
      <c r="CHF14" s="1"/>
      <c r="CHG14" s="1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27"/>
      <c r="CIE14" s="31"/>
      <c r="CIF14" s="4"/>
      <c r="CIG14" s="1"/>
      <c r="CIH14" s="1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27"/>
      <c r="CJF14" s="31"/>
      <c r="CJG14" s="4"/>
      <c r="CJH14" s="1"/>
      <c r="CJI14" s="1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27"/>
      <c r="CKG14" s="31"/>
      <c r="CKH14" s="4"/>
      <c r="CKI14" s="1"/>
      <c r="CKJ14" s="1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27"/>
      <c r="CLH14" s="31"/>
      <c r="CLI14" s="4"/>
      <c r="CLJ14" s="1"/>
      <c r="CLK14" s="1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27"/>
      <c r="CMI14" s="31"/>
      <c r="CMJ14" s="4"/>
      <c r="CMK14" s="1"/>
      <c r="CML14" s="1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27"/>
      <c r="CNJ14" s="31"/>
      <c r="CNK14" s="4"/>
      <c r="CNL14" s="1"/>
      <c r="CNM14" s="1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27"/>
      <c r="COK14" s="31"/>
      <c r="COL14" s="4"/>
      <c r="COM14" s="1"/>
      <c r="CON14" s="1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27"/>
      <c r="CPL14" s="31"/>
      <c r="CPM14" s="4"/>
      <c r="CPN14" s="1"/>
      <c r="CPO14" s="1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27"/>
      <c r="CQM14" s="31"/>
      <c r="CQN14" s="4"/>
      <c r="CQO14" s="1"/>
      <c r="CQP14" s="1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27"/>
      <c r="CRN14" s="31"/>
      <c r="CRO14" s="4"/>
      <c r="CRP14" s="1"/>
      <c r="CRQ14" s="1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27"/>
      <c r="CSO14" s="31"/>
      <c r="CSP14" s="4"/>
      <c r="CSQ14" s="1"/>
      <c r="CSR14" s="1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27"/>
      <c r="CTP14" s="31"/>
      <c r="CTQ14" s="4"/>
      <c r="CTR14" s="1"/>
      <c r="CTS14" s="1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27"/>
      <c r="CUQ14" s="31"/>
      <c r="CUR14" s="4"/>
      <c r="CUS14" s="1"/>
      <c r="CUT14" s="1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27"/>
      <c r="CVR14" s="31"/>
      <c r="CVS14" s="4"/>
      <c r="CVT14" s="1"/>
      <c r="CVU14" s="1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27"/>
      <c r="CWS14" s="31"/>
      <c r="CWT14" s="4"/>
      <c r="CWU14" s="1"/>
      <c r="CWV14" s="1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27"/>
      <c r="CXT14" s="31"/>
      <c r="CXU14" s="4"/>
      <c r="CXV14" s="1"/>
      <c r="CXW14" s="1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27"/>
      <c r="CYU14" s="31"/>
      <c r="CYV14" s="4"/>
      <c r="CYW14" s="1"/>
      <c r="CYX14" s="1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27"/>
      <c r="CZV14" s="31"/>
      <c r="CZW14" s="4"/>
      <c r="CZX14" s="1"/>
      <c r="CZY14" s="1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27"/>
      <c r="DAW14" s="31"/>
      <c r="DAX14" s="4"/>
      <c r="DAY14" s="1"/>
      <c r="DAZ14" s="1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27"/>
      <c r="DBX14" s="31"/>
      <c r="DBY14" s="4"/>
      <c r="DBZ14" s="1"/>
      <c r="DCA14" s="1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27"/>
      <c r="DCY14" s="31"/>
      <c r="DCZ14" s="4"/>
      <c r="DDA14" s="1"/>
      <c r="DDB14" s="1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27"/>
      <c r="DDZ14" s="31"/>
      <c r="DEA14" s="4"/>
      <c r="DEB14" s="1"/>
      <c r="DEC14" s="1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27"/>
      <c r="DFA14" s="31"/>
      <c r="DFB14" s="4"/>
      <c r="DFC14" s="1"/>
      <c r="DFD14" s="1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27"/>
      <c r="DGB14" s="31"/>
      <c r="DGC14" s="4"/>
      <c r="DGD14" s="1"/>
      <c r="DGE14" s="1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27"/>
      <c r="DHC14" s="31"/>
      <c r="DHD14" s="4"/>
      <c r="DHE14" s="1"/>
      <c r="DHF14" s="1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27"/>
      <c r="DID14" s="31"/>
      <c r="DIE14" s="4"/>
      <c r="DIF14" s="1"/>
      <c r="DIG14" s="1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27"/>
      <c r="DJE14" s="31"/>
      <c r="DJF14" s="4"/>
      <c r="DJG14" s="1"/>
      <c r="DJH14" s="1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27"/>
      <c r="DKF14" s="31"/>
      <c r="DKG14" s="4"/>
      <c r="DKH14" s="1"/>
      <c r="DKI14" s="1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27"/>
      <c r="DLG14" s="31"/>
      <c r="DLH14" s="4"/>
      <c r="DLI14" s="1"/>
      <c r="DLJ14" s="1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27"/>
      <c r="DMH14" s="31"/>
      <c r="DMI14" s="4"/>
      <c r="DMJ14" s="1"/>
      <c r="DMK14" s="1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27"/>
      <c r="DNI14" s="31"/>
      <c r="DNJ14" s="4"/>
      <c r="DNK14" s="1"/>
      <c r="DNL14" s="1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27"/>
      <c r="DOJ14" s="31"/>
      <c r="DOK14" s="4"/>
      <c r="DOL14" s="1"/>
      <c r="DOM14" s="1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27"/>
      <c r="DPK14" s="31"/>
      <c r="DPL14" s="4"/>
      <c r="DPM14" s="1"/>
      <c r="DPN14" s="1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27"/>
      <c r="DQL14" s="31"/>
      <c r="DQM14" s="4"/>
      <c r="DQN14" s="1"/>
      <c r="DQO14" s="1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27"/>
      <c r="DRM14" s="31"/>
      <c r="DRN14" s="4"/>
      <c r="DRO14" s="1"/>
      <c r="DRP14" s="1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27"/>
      <c r="DSN14" s="31"/>
      <c r="DSO14" s="4"/>
      <c r="DSP14" s="1"/>
      <c r="DSQ14" s="1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27"/>
      <c r="DTO14" s="31"/>
      <c r="DTP14" s="4"/>
      <c r="DTQ14" s="1"/>
      <c r="DTR14" s="1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27"/>
      <c r="DUP14" s="31"/>
      <c r="DUQ14" s="4"/>
      <c r="DUR14" s="1"/>
      <c r="DUS14" s="1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27"/>
      <c r="DVQ14" s="31"/>
      <c r="DVR14" s="4"/>
      <c r="DVS14" s="1"/>
      <c r="DVT14" s="1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27"/>
      <c r="DWR14" s="31"/>
      <c r="DWS14" s="4"/>
      <c r="DWT14" s="1"/>
      <c r="DWU14" s="1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27"/>
      <c r="DXS14" s="31"/>
      <c r="DXT14" s="4"/>
      <c r="DXU14" s="1"/>
      <c r="DXV14" s="1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27"/>
      <c r="DYT14" s="31"/>
      <c r="DYU14" s="4"/>
      <c r="DYV14" s="1"/>
      <c r="DYW14" s="1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27"/>
      <c r="DZU14" s="31"/>
      <c r="DZV14" s="4"/>
      <c r="DZW14" s="1"/>
      <c r="DZX14" s="1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27"/>
      <c r="EAV14" s="31"/>
      <c r="EAW14" s="4"/>
      <c r="EAX14" s="1"/>
      <c r="EAY14" s="1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27"/>
      <c r="EBW14" s="31"/>
      <c r="EBX14" s="4"/>
      <c r="EBY14" s="1"/>
      <c r="EBZ14" s="1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27"/>
      <c r="ECX14" s="31"/>
      <c r="ECY14" s="4"/>
      <c r="ECZ14" s="1"/>
      <c r="EDA14" s="1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27"/>
      <c r="EDY14" s="31"/>
      <c r="EDZ14" s="4"/>
      <c r="EEA14" s="1"/>
      <c r="EEB14" s="1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27"/>
      <c r="EEZ14" s="31"/>
      <c r="EFA14" s="4"/>
      <c r="EFB14" s="1"/>
      <c r="EFC14" s="1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27"/>
      <c r="EGA14" s="31"/>
      <c r="EGB14" s="4"/>
      <c r="EGC14" s="1"/>
      <c r="EGD14" s="1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27"/>
      <c r="EHB14" s="31"/>
      <c r="EHC14" s="4"/>
      <c r="EHD14" s="1"/>
      <c r="EHE14" s="1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27"/>
      <c r="EIC14" s="31"/>
      <c r="EID14" s="4"/>
      <c r="EIE14" s="1"/>
      <c r="EIF14" s="1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27"/>
      <c r="EJD14" s="31"/>
      <c r="EJE14" s="4"/>
      <c r="EJF14" s="1"/>
      <c r="EJG14" s="1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27"/>
      <c r="EKE14" s="31"/>
      <c r="EKF14" s="4"/>
      <c r="EKG14" s="1"/>
      <c r="EKH14" s="1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27"/>
      <c r="ELF14" s="31"/>
      <c r="ELG14" s="4"/>
      <c r="ELH14" s="1"/>
      <c r="ELI14" s="1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27"/>
      <c r="EMG14" s="31"/>
      <c r="EMH14" s="4"/>
      <c r="EMI14" s="1"/>
      <c r="EMJ14" s="1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27"/>
      <c r="ENH14" s="31"/>
      <c r="ENI14" s="4"/>
      <c r="ENJ14" s="1"/>
      <c r="ENK14" s="1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27"/>
      <c r="EOI14" s="31"/>
      <c r="EOJ14" s="4"/>
      <c r="EOK14" s="1"/>
      <c r="EOL14" s="1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27"/>
      <c r="EPJ14" s="31"/>
      <c r="EPK14" s="4"/>
      <c r="EPL14" s="1"/>
      <c r="EPM14" s="1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27"/>
      <c r="EQK14" s="31"/>
      <c r="EQL14" s="4"/>
      <c r="EQM14" s="1"/>
      <c r="EQN14" s="1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27"/>
      <c r="ERL14" s="31"/>
      <c r="ERM14" s="4"/>
      <c r="ERN14" s="1"/>
      <c r="ERO14" s="1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27"/>
      <c r="ESM14" s="31"/>
      <c r="ESN14" s="4"/>
      <c r="ESO14" s="1"/>
      <c r="ESP14" s="1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27"/>
      <c r="ETN14" s="31"/>
      <c r="ETO14" s="4"/>
      <c r="ETP14" s="1"/>
      <c r="ETQ14" s="1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27"/>
      <c r="EUO14" s="31"/>
      <c r="EUP14" s="4"/>
      <c r="EUQ14" s="1"/>
      <c r="EUR14" s="1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27"/>
      <c r="EVP14" s="31"/>
      <c r="EVQ14" s="4"/>
      <c r="EVR14" s="1"/>
      <c r="EVS14" s="1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27"/>
      <c r="EWQ14" s="31"/>
      <c r="EWR14" s="4"/>
      <c r="EWS14" s="1"/>
      <c r="EWT14" s="1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27"/>
      <c r="EXR14" s="31"/>
      <c r="EXS14" s="4"/>
      <c r="EXT14" s="1"/>
      <c r="EXU14" s="1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27"/>
      <c r="EYS14" s="31"/>
      <c r="EYT14" s="4"/>
      <c r="EYU14" s="1"/>
      <c r="EYV14" s="1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27"/>
      <c r="EZT14" s="31"/>
      <c r="EZU14" s="4"/>
      <c r="EZV14" s="1"/>
      <c r="EZW14" s="1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27"/>
      <c r="FAU14" s="31"/>
      <c r="FAV14" s="4"/>
      <c r="FAW14" s="1"/>
      <c r="FAX14" s="1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27"/>
      <c r="FBV14" s="31"/>
      <c r="FBW14" s="4"/>
      <c r="FBX14" s="1"/>
      <c r="FBY14" s="1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27"/>
      <c r="FCW14" s="31"/>
      <c r="FCX14" s="4"/>
      <c r="FCY14" s="1"/>
      <c r="FCZ14" s="1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27"/>
      <c r="FDX14" s="31"/>
      <c r="FDY14" s="4"/>
      <c r="FDZ14" s="1"/>
      <c r="FEA14" s="1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27"/>
      <c r="FEY14" s="31"/>
      <c r="FEZ14" s="4"/>
      <c r="FFA14" s="1"/>
      <c r="FFB14" s="1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27"/>
      <c r="FFZ14" s="31"/>
      <c r="FGA14" s="4"/>
      <c r="FGB14" s="1"/>
      <c r="FGC14" s="1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27"/>
      <c r="FHA14" s="31"/>
      <c r="FHB14" s="4"/>
      <c r="FHC14" s="1"/>
      <c r="FHD14" s="1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27"/>
      <c r="FIB14" s="31"/>
      <c r="FIC14" s="4"/>
      <c r="FID14" s="1"/>
      <c r="FIE14" s="1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27"/>
      <c r="FJC14" s="31"/>
      <c r="FJD14" s="4"/>
      <c r="FJE14" s="1"/>
      <c r="FJF14" s="1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27"/>
      <c r="FKD14" s="31"/>
      <c r="FKE14" s="4"/>
      <c r="FKF14" s="1"/>
      <c r="FKG14" s="1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27"/>
      <c r="FLE14" s="31"/>
      <c r="FLF14" s="4"/>
      <c r="FLG14" s="1"/>
      <c r="FLH14" s="1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27"/>
      <c r="FMF14" s="31"/>
      <c r="FMG14" s="4"/>
      <c r="FMH14" s="1"/>
      <c r="FMI14" s="1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27"/>
      <c r="FNG14" s="31"/>
      <c r="FNH14" s="4"/>
      <c r="FNI14" s="1"/>
      <c r="FNJ14" s="1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27"/>
      <c r="FOH14" s="31"/>
      <c r="FOI14" s="4"/>
      <c r="FOJ14" s="1"/>
      <c r="FOK14" s="1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27"/>
      <c r="FPI14" s="31"/>
      <c r="FPJ14" s="4"/>
      <c r="FPK14" s="1"/>
      <c r="FPL14" s="1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27"/>
      <c r="FQJ14" s="31"/>
      <c r="FQK14" s="4"/>
      <c r="FQL14" s="1"/>
      <c r="FQM14" s="1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27"/>
      <c r="FRK14" s="31"/>
      <c r="FRL14" s="4"/>
      <c r="FRM14" s="1"/>
      <c r="FRN14" s="1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27"/>
      <c r="FSL14" s="31"/>
      <c r="FSM14" s="4"/>
      <c r="FSN14" s="1"/>
      <c r="FSO14" s="1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27"/>
      <c r="FTM14" s="31"/>
      <c r="FTN14" s="4"/>
      <c r="FTO14" s="1"/>
      <c r="FTP14" s="1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27"/>
      <c r="FUN14" s="31"/>
      <c r="FUO14" s="4"/>
      <c r="FUP14" s="1"/>
      <c r="FUQ14" s="1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27"/>
      <c r="FVO14" s="31"/>
      <c r="FVP14" s="4"/>
      <c r="FVQ14" s="1"/>
      <c r="FVR14" s="1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27"/>
      <c r="FWP14" s="31"/>
      <c r="FWQ14" s="4"/>
      <c r="FWR14" s="1"/>
      <c r="FWS14" s="1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27"/>
      <c r="FXQ14" s="31"/>
      <c r="FXR14" s="4"/>
      <c r="FXS14" s="1"/>
      <c r="FXT14" s="1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27"/>
      <c r="FYR14" s="31"/>
      <c r="FYS14" s="4"/>
      <c r="FYT14" s="1"/>
      <c r="FYU14" s="1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27"/>
      <c r="FZS14" s="31"/>
      <c r="FZT14" s="4"/>
      <c r="FZU14" s="1"/>
      <c r="FZV14" s="1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27"/>
      <c r="GAT14" s="31"/>
      <c r="GAU14" s="4"/>
      <c r="GAV14" s="1"/>
      <c r="GAW14" s="1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27"/>
      <c r="GBU14" s="31"/>
      <c r="GBV14" s="4"/>
      <c r="GBW14" s="1"/>
      <c r="GBX14" s="1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27"/>
      <c r="GCV14" s="31"/>
      <c r="GCW14" s="4"/>
      <c r="GCX14" s="1"/>
      <c r="GCY14" s="1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27"/>
      <c r="GDW14" s="31"/>
      <c r="GDX14" s="4"/>
      <c r="GDY14" s="1"/>
      <c r="GDZ14" s="1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27"/>
      <c r="GEX14" s="31"/>
      <c r="GEY14" s="4"/>
      <c r="GEZ14" s="1"/>
      <c r="GFA14" s="1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27"/>
      <c r="GFY14" s="31"/>
      <c r="GFZ14" s="4"/>
      <c r="GGA14" s="1"/>
      <c r="GGB14" s="1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27"/>
      <c r="GGZ14" s="31"/>
      <c r="GHA14" s="4"/>
      <c r="GHB14" s="1"/>
      <c r="GHC14" s="1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27"/>
      <c r="GIA14" s="31"/>
      <c r="GIB14" s="4"/>
      <c r="GIC14" s="1"/>
      <c r="GID14" s="1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27"/>
      <c r="GJB14" s="31"/>
      <c r="GJC14" s="4"/>
      <c r="GJD14" s="1"/>
      <c r="GJE14" s="1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27"/>
      <c r="GKC14" s="31"/>
      <c r="GKD14" s="4"/>
      <c r="GKE14" s="1"/>
      <c r="GKF14" s="1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27"/>
      <c r="GLD14" s="31"/>
      <c r="GLE14" s="4"/>
      <c r="GLF14" s="1"/>
      <c r="GLG14" s="1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27"/>
      <c r="GME14" s="31"/>
      <c r="GMF14" s="4"/>
      <c r="GMG14" s="1"/>
      <c r="GMH14" s="1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27"/>
      <c r="GNF14" s="31"/>
      <c r="GNG14" s="4"/>
      <c r="GNH14" s="1"/>
      <c r="GNI14" s="1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27"/>
      <c r="GOG14" s="31"/>
      <c r="GOH14" s="4"/>
      <c r="GOI14" s="1"/>
      <c r="GOJ14" s="1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27"/>
      <c r="GPH14" s="31"/>
      <c r="GPI14" s="4"/>
      <c r="GPJ14" s="1"/>
      <c r="GPK14" s="1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27"/>
      <c r="GQI14" s="31"/>
      <c r="GQJ14" s="4"/>
      <c r="GQK14" s="1"/>
      <c r="GQL14" s="1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27"/>
      <c r="GRJ14" s="31"/>
      <c r="GRK14" s="4"/>
      <c r="GRL14" s="1"/>
      <c r="GRM14" s="1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27"/>
      <c r="GSK14" s="31"/>
      <c r="GSL14" s="4"/>
      <c r="GSM14" s="1"/>
      <c r="GSN14" s="1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27"/>
      <c r="GTL14" s="31"/>
      <c r="GTM14" s="4"/>
      <c r="GTN14" s="1"/>
      <c r="GTO14" s="1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27"/>
      <c r="GUM14" s="31"/>
      <c r="GUN14" s="4"/>
      <c r="GUO14" s="1"/>
      <c r="GUP14" s="1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27"/>
      <c r="GVN14" s="31"/>
      <c r="GVO14" s="4"/>
      <c r="GVP14" s="1"/>
      <c r="GVQ14" s="1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27"/>
      <c r="GWO14" s="31"/>
      <c r="GWP14" s="4"/>
      <c r="GWQ14" s="1"/>
      <c r="GWR14" s="1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27"/>
      <c r="GXP14" s="31"/>
      <c r="GXQ14" s="4"/>
      <c r="GXR14" s="1"/>
      <c r="GXS14" s="1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27"/>
      <c r="GYQ14" s="31"/>
      <c r="GYR14" s="4"/>
      <c r="GYS14" s="1"/>
      <c r="GYT14" s="1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27"/>
      <c r="GZR14" s="31"/>
      <c r="GZS14" s="4"/>
      <c r="GZT14" s="1"/>
      <c r="GZU14" s="1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27"/>
      <c r="HAS14" s="31"/>
      <c r="HAT14" s="4"/>
      <c r="HAU14" s="1"/>
      <c r="HAV14" s="1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27"/>
      <c r="HBT14" s="31"/>
      <c r="HBU14" s="4"/>
      <c r="HBV14" s="1"/>
      <c r="HBW14" s="1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27"/>
      <c r="HCU14" s="31"/>
      <c r="HCV14" s="4"/>
      <c r="HCW14" s="1"/>
      <c r="HCX14" s="1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27"/>
      <c r="HDV14" s="31"/>
      <c r="HDW14" s="4"/>
      <c r="HDX14" s="1"/>
      <c r="HDY14" s="1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27"/>
      <c r="HEW14" s="31"/>
      <c r="HEX14" s="4"/>
      <c r="HEY14" s="1"/>
      <c r="HEZ14" s="1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27"/>
      <c r="HFX14" s="31"/>
      <c r="HFY14" s="4"/>
      <c r="HFZ14" s="1"/>
      <c r="HGA14" s="1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27"/>
      <c r="HGY14" s="31"/>
      <c r="HGZ14" s="4"/>
      <c r="HHA14" s="1"/>
      <c r="HHB14" s="1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27"/>
      <c r="HHZ14" s="31"/>
      <c r="HIA14" s="4"/>
      <c r="HIB14" s="1"/>
      <c r="HIC14" s="1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27"/>
      <c r="HJA14" s="31"/>
      <c r="HJB14" s="4"/>
      <c r="HJC14" s="1"/>
      <c r="HJD14" s="1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27"/>
      <c r="HKB14" s="31"/>
      <c r="HKC14" s="4"/>
      <c r="HKD14" s="1"/>
      <c r="HKE14" s="1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27"/>
      <c r="HLC14" s="31"/>
      <c r="HLD14" s="4"/>
      <c r="HLE14" s="1"/>
      <c r="HLF14" s="1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27"/>
      <c r="HMD14" s="31"/>
      <c r="HME14" s="4"/>
      <c r="HMF14" s="1"/>
      <c r="HMG14" s="1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27"/>
      <c r="HNE14" s="31"/>
      <c r="HNF14" s="4"/>
      <c r="HNG14" s="1"/>
      <c r="HNH14" s="1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27"/>
      <c r="HOF14" s="31"/>
      <c r="HOG14" s="4"/>
      <c r="HOH14" s="1"/>
      <c r="HOI14" s="1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27"/>
      <c r="HPG14" s="31"/>
      <c r="HPH14" s="4"/>
      <c r="HPI14" s="1"/>
      <c r="HPJ14" s="1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27"/>
      <c r="HQH14" s="31"/>
      <c r="HQI14" s="4"/>
      <c r="HQJ14" s="1"/>
      <c r="HQK14" s="1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27"/>
      <c r="HRI14" s="31"/>
      <c r="HRJ14" s="4"/>
      <c r="HRK14" s="1"/>
      <c r="HRL14" s="1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27"/>
      <c r="HSJ14" s="31"/>
      <c r="HSK14" s="4"/>
      <c r="HSL14" s="1"/>
      <c r="HSM14" s="1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27"/>
      <c r="HTK14" s="31"/>
      <c r="HTL14" s="4"/>
      <c r="HTM14" s="1"/>
      <c r="HTN14" s="1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27"/>
      <c r="HUL14" s="31"/>
      <c r="HUM14" s="4"/>
      <c r="HUN14" s="1"/>
      <c r="HUO14" s="1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27"/>
      <c r="HVM14" s="31"/>
      <c r="HVN14" s="4"/>
      <c r="HVO14" s="1"/>
      <c r="HVP14" s="1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27"/>
      <c r="HWN14" s="31"/>
      <c r="HWO14" s="4"/>
      <c r="HWP14" s="1"/>
      <c r="HWQ14" s="1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27"/>
      <c r="HXO14" s="31"/>
      <c r="HXP14" s="4"/>
      <c r="HXQ14" s="1"/>
      <c r="HXR14" s="1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27"/>
      <c r="HYP14" s="31"/>
      <c r="HYQ14" s="4"/>
      <c r="HYR14" s="1"/>
      <c r="HYS14" s="1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27"/>
      <c r="HZQ14" s="31"/>
      <c r="HZR14" s="4"/>
      <c r="HZS14" s="1"/>
      <c r="HZT14" s="1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27"/>
      <c r="IAR14" s="31"/>
      <c r="IAS14" s="4"/>
      <c r="IAT14" s="1"/>
      <c r="IAU14" s="1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27"/>
      <c r="IBS14" s="31"/>
      <c r="IBT14" s="4"/>
      <c r="IBU14" s="1"/>
      <c r="IBV14" s="1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27"/>
      <c r="ICT14" s="31"/>
      <c r="ICU14" s="4"/>
      <c r="ICV14" s="1"/>
      <c r="ICW14" s="1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27"/>
      <c r="IDU14" s="31"/>
      <c r="IDV14" s="4"/>
      <c r="IDW14" s="1"/>
      <c r="IDX14" s="1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27"/>
      <c r="IEV14" s="31"/>
      <c r="IEW14" s="4"/>
      <c r="IEX14" s="1"/>
      <c r="IEY14" s="1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27"/>
      <c r="IFW14" s="31"/>
      <c r="IFX14" s="4"/>
      <c r="IFY14" s="1"/>
      <c r="IFZ14" s="1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27"/>
      <c r="IGX14" s="31"/>
      <c r="IGY14" s="4"/>
      <c r="IGZ14" s="1"/>
      <c r="IHA14" s="1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27"/>
      <c r="IHY14" s="31"/>
      <c r="IHZ14" s="4"/>
      <c r="IIA14" s="1"/>
      <c r="IIB14" s="1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27"/>
      <c r="IIZ14" s="31"/>
      <c r="IJA14" s="4"/>
      <c r="IJB14" s="1"/>
      <c r="IJC14" s="1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27"/>
      <c r="IKA14" s="31"/>
      <c r="IKB14" s="4"/>
      <c r="IKC14" s="1"/>
      <c r="IKD14" s="1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27"/>
      <c r="ILB14" s="31"/>
      <c r="ILC14" s="4"/>
      <c r="ILD14" s="1"/>
      <c r="ILE14" s="1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27"/>
      <c r="IMC14" s="31"/>
      <c r="IMD14" s="4"/>
      <c r="IME14" s="1"/>
      <c r="IMF14" s="1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27"/>
      <c r="IND14" s="31"/>
      <c r="INE14" s="4"/>
      <c r="INF14" s="1"/>
      <c r="ING14" s="1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27"/>
      <c r="IOE14" s="31"/>
      <c r="IOF14" s="4"/>
      <c r="IOG14" s="1"/>
      <c r="IOH14" s="1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27"/>
      <c r="IPF14" s="31"/>
      <c r="IPG14" s="4"/>
      <c r="IPH14" s="1"/>
      <c r="IPI14" s="1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27"/>
      <c r="IQG14" s="31"/>
      <c r="IQH14" s="4"/>
      <c r="IQI14" s="1"/>
      <c r="IQJ14" s="1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27"/>
      <c r="IRH14" s="31"/>
      <c r="IRI14" s="4"/>
      <c r="IRJ14" s="1"/>
      <c r="IRK14" s="1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27"/>
      <c r="ISI14" s="31"/>
      <c r="ISJ14" s="4"/>
      <c r="ISK14" s="1"/>
      <c r="ISL14" s="1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27"/>
      <c r="ITJ14" s="31"/>
      <c r="ITK14" s="4"/>
      <c r="ITL14" s="1"/>
      <c r="ITM14" s="1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27"/>
      <c r="IUK14" s="31"/>
      <c r="IUL14" s="4"/>
      <c r="IUM14" s="1"/>
      <c r="IUN14" s="1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27"/>
      <c r="IVL14" s="31"/>
      <c r="IVM14" s="4"/>
      <c r="IVN14" s="1"/>
      <c r="IVO14" s="1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27"/>
      <c r="IWM14" s="31"/>
      <c r="IWN14" s="4"/>
      <c r="IWO14" s="1"/>
      <c r="IWP14" s="1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27"/>
      <c r="IXN14" s="31"/>
      <c r="IXO14" s="4"/>
      <c r="IXP14" s="1"/>
      <c r="IXQ14" s="1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27"/>
      <c r="IYO14" s="31"/>
      <c r="IYP14" s="4"/>
      <c r="IYQ14" s="1"/>
      <c r="IYR14" s="1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27"/>
      <c r="IZP14" s="31"/>
      <c r="IZQ14" s="4"/>
      <c r="IZR14" s="1"/>
      <c r="IZS14" s="1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27"/>
      <c r="JAQ14" s="31"/>
      <c r="JAR14" s="4"/>
      <c r="JAS14" s="1"/>
      <c r="JAT14" s="1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27"/>
      <c r="JBR14" s="31"/>
      <c r="JBS14" s="4"/>
      <c r="JBT14" s="1"/>
      <c r="JBU14" s="1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27"/>
      <c r="JCS14" s="31"/>
      <c r="JCT14" s="4"/>
      <c r="JCU14" s="1"/>
      <c r="JCV14" s="1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27"/>
      <c r="JDT14" s="31"/>
      <c r="JDU14" s="4"/>
      <c r="JDV14" s="1"/>
      <c r="JDW14" s="1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27"/>
      <c r="JEU14" s="31"/>
      <c r="JEV14" s="4"/>
      <c r="JEW14" s="1"/>
      <c r="JEX14" s="1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27"/>
      <c r="JFV14" s="31"/>
      <c r="JFW14" s="4"/>
      <c r="JFX14" s="1"/>
      <c r="JFY14" s="1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27"/>
      <c r="JGW14" s="31"/>
      <c r="JGX14" s="4"/>
      <c r="JGY14" s="1"/>
      <c r="JGZ14" s="1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27"/>
      <c r="JHX14" s="31"/>
      <c r="JHY14" s="4"/>
      <c r="JHZ14" s="1"/>
      <c r="JIA14" s="1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27"/>
      <c r="JIY14" s="31"/>
      <c r="JIZ14" s="4"/>
      <c r="JJA14" s="1"/>
      <c r="JJB14" s="1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27"/>
      <c r="JJZ14" s="31"/>
      <c r="JKA14" s="4"/>
      <c r="JKB14" s="1"/>
      <c r="JKC14" s="1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27"/>
      <c r="JLA14" s="31"/>
      <c r="JLB14" s="4"/>
      <c r="JLC14" s="1"/>
      <c r="JLD14" s="1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27"/>
      <c r="JMB14" s="31"/>
      <c r="JMC14" s="4"/>
      <c r="JMD14" s="1"/>
      <c r="JME14" s="1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27"/>
      <c r="JNC14" s="31"/>
      <c r="JND14" s="4"/>
      <c r="JNE14" s="1"/>
      <c r="JNF14" s="1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27"/>
      <c r="JOD14" s="31"/>
      <c r="JOE14" s="4"/>
      <c r="JOF14" s="1"/>
      <c r="JOG14" s="1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27"/>
      <c r="JPE14" s="31"/>
      <c r="JPF14" s="4"/>
      <c r="JPG14" s="1"/>
      <c r="JPH14" s="1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27"/>
      <c r="JQF14" s="31"/>
      <c r="JQG14" s="4"/>
      <c r="JQH14" s="1"/>
      <c r="JQI14" s="1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27"/>
      <c r="JRG14" s="31"/>
      <c r="JRH14" s="4"/>
      <c r="JRI14" s="1"/>
      <c r="JRJ14" s="1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27"/>
      <c r="JSH14" s="31"/>
      <c r="JSI14" s="4"/>
      <c r="JSJ14" s="1"/>
      <c r="JSK14" s="1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27"/>
      <c r="JTI14" s="31"/>
      <c r="JTJ14" s="4"/>
      <c r="JTK14" s="1"/>
      <c r="JTL14" s="1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27"/>
      <c r="JUJ14" s="31"/>
      <c r="JUK14" s="4"/>
      <c r="JUL14" s="1"/>
      <c r="JUM14" s="1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27"/>
      <c r="JVK14" s="31"/>
      <c r="JVL14" s="4"/>
      <c r="JVM14" s="1"/>
      <c r="JVN14" s="1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27"/>
      <c r="JWL14" s="31"/>
      <c r="JWM14" s="4"/>
      <c r="JWN14" s="1"/>
      <c r="JWO14" s="1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27"/>
      <c r="JXM14" s="31"/>
      <c r="JXN14" s="4"/>
      <c r="JXO14" s="1"/>
      <c r="JXP14" s="1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27"/>
      <c r="JYN14" s="31"/>
      <c r="JYO14" s="4"/>
      <c r="JYP14" s="1"/>
      <c r="JYQ14" s="1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27"/>
      <c r="JZO14" s="31"/>
      <c r="JZP14" s="4"/>
      <c r="JZQ14" s="1"/>
      <c r="JZR14" s="1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27"/>
      <c r="KAP14" s="31"/>
      <c r="KAQ14" s="4"/>
      <c r="KAR14" s="1"/>
      <c r="KAS14" s="1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27"/>
      <c r="KBQ14" s="31"/>
      <c r="KBR14" s="4"/>
      <c r="KBS14" s="1"/>
      <c r="KBT14" s="1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27"/>
      <c r="KCR14" s="31"/>
      <c r="KCS14" s="4"/>
      <c r="KCT14" s="1"/>
      <c r="KCU14" s="1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27"/>
      <c r="KDS14" s="31"/>
      <c r="KDT14" s="4"/>
      <c r="KDU14" s="1"/>
      <c r="KDV14" s="1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27"/>
      <c r="KET14" s="31"/>
      <c r="KEU14" s="4"/>
      <c r="KEV14" s="1"/>
      <c r="KEW14" s="1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27"/>
      <c r="KFU14" s="31"/>
      <c r="KFV14" s="4"/>
      <c r="KFW14" s="1"/>
      <c r="KFX14" s="1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27"/>
      <c r="KGV14" s="31"/>
      <c r="KGW14" s="4"/>
      <c r="KGX14" s="1"/>
      <c r="KGY14" s="1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27"/>
      <c r="KHW14" s="31"/>
      <c r="KHX14" s="4"/>
      <c r="KHY14" s="1"/>
      <c r="KHZ14" s="1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27"/>
      <c r="KIX14" s="31"/>
      <c r="KIY14" s="4"/>
      <c r="KIZ14" s="1"/>
      <c r="KJA14" s="1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27"/>
      <c r="KJY14" s="31"/>
      <c r="KJZ14" s="4"/>
      <c r="KKA14" s="1"/>
      <c r="KKB14" s="1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27"/>
      <c r="KKZ14" s="31"/>
      <c r="KLA14" s="4"/>
      <c r="KLB14" s="1"/>
      <c r="KLC14" s="1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27"/>
      <c r="KMA14" s="31"/>
      <c r="KMB14" s="4"/>
      <c r="KMC14" s="1"/>
      <c r="KMD14" s="1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27"/>
      <c r="KNB14" s="31"/>
      <c r="KNC14" s="4"/>
      <c r="KND14" s="1"/>
      <c r="KNE14" s="1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27"/>
      <c r="KOC14" s="31"/>
      <c r="KOD14" s="4"/>
      <c r="KOE14" s="1"/>
      <c r="KOF14" s="1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27"/>
      <c r="KPD14" s="31"/>
      <c r="KPE14" s="4"/>
      <c r="KPF14" s="1"/>
      <c r="KPG14" s="1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27"/>
      <c r="KQE14" s="31"/>
      <c r="KQF14" s="4"/>
      <c r="KQG14" s="1"/>
      <c r="KQH14" s="1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27"/>
      <c r="KRF14" s="31"/>
      <c r="KRG14" s="4"/>
      <c r="KRH14" s="1"/>
      <c r="KRI14" s="1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27"/>
      <c r="KSG14" s="31"/>
      <c r="KSH14" s="4"/>
      <c r="KSI14" s="1"/>
      <c r="KSJ14" s="1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27"/>
      <c r="KTH14" s="31"/>
      <c r="KTI14" s="4"/>
      <c r="KTJ14" s="1"/>
      <c r="KTK14" s="1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27"/>
      <c r="KUI14" s="31"/>
      <c r="KUJ14" s="4"/>
      <c r="KUK14" s="1"/>
      <c r="KUL14" s="1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27"/>
      <c r="KVJ14" s="31"/>
      <c r="KVK14" s="4"/>
      <c r="KVL14" s="1"/>
      <c r="KVM14" s="1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27"/>
      <c r="KWK14" s="31"/>
      <c r="KWL14" s="4"/>
      <c r="KWM14" s="1"/>
      <c r="KWN14" s="1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27"/>
      <c r="KXL14" s="31"/>
      <c r="KXM14" s="4"/>
      <c r="KXN14" s="1"/>
      <c r="KXO14" s="1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27"/>
      <c r="KYM14" s="31"/>
      <c r="KYN14" s="4"/>
      <c r="KYO14" s="1"/>
      <c r="KYP14" s="1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27"/>
      <c r="KZN14" s="31"/>
      <c r="KZO14" s="4"/>
      <c r="KZP14" s="1"/>
      <c r="KZQ14" s="1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27"/>
      <c r="LAO14" s="31"/>
      <c r="LAP14" s="4"/>
      <c r="LAQ14" s="1"/>
      <c r="LAR14" s="1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27"/>
      <c r="LBP14" s="31"/>
      <c r="LBQ14" s="4"/>
      <c r="LBR14" s="1"/>
      <c r="LBS14" s="1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27"/>
      <c r="LCQ14" s="31"/>
      <c r="LCR14" s="4"/>
      <c r="LCS14" s="1"/>
      <c r="LCT14" s="1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27"/>
      <c r="LDR14" s="31"/>
      <c r="LDS14" s="4"/>
      <c r="LDT14" s="1"/>
      <c r="LDU14" s="1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27"/>
      <c r="LES14" s="31"/>
      <c r="LET14" s="4"/>
      <c r="LEU14" s="1"/>
      <c r="LEV14" s="1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27"/>
      <c r="LFT14" s="31"/>
      <c r="LFU14" s="4"/>
      <c r="LFV14" s="1"/>
      <c r="LFW14" s="1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27"/>
      <c r="LGU14" s="31"/>
      <c r="LGV14" s="4"/>
      <c r="LGW14" s="1"/>
      <c r="LGX14" s="1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27"/>
      <c r="LHV14" s="31"/>
      <c r="LHW14" s="4"/>
      <c r="LHX14" s="1"/>
      <c r="LHY14" s="1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27"/>
      <c r="LIW14" s="31"/>
      <c r="LIX14" s="4"/>
      <c r="LIY14" s="1"/>
      <c r="LIZ14" s="1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27"/>
      <c r="LJX14" s="31"/>
      <c r="LJY14" s="4"/>
      <c r="LJZ14" s="1"/>
      <c r="LKA14" s="1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27"/>
      <c r="LKY14" s="31"/>
      <c r="LKZ14" s="4"/>
      <c r="LLA14" s="1"/>
      <c r="LLB14" s="1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27"/>
      <c r="LLZ14" s="31"/>
      <c r="LMA14" s="4"/>
      <c r="LMB14" s="1"/>
      <c r="LMC14" s="1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27"/>
      <c r="LNA14" s="31"/>
      <c r="LNB14" s="4"/>
      <c r="LNC14" s="1"/>
      <c r="LND14" s="1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27"/>
      <c r="LOB14" s="31"/>
      <c r="LOC14" s="4"/>
      <c r="LOD14" s="1"/>
      <c r="LOE14" s="1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27"/>
      <c r="LPC14" s="31"/>
      <c r="LPD14" s="4"/>
      <c r="LPE14" s="1"/>
      <c r="LPF14" s="1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27"/>
      <c r="LQD14" s="31"/>
      <c r="LQE14" s="4"/>
      <c r="LQF14" s="1"/>
      <c r="LQG14" s="1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27"/>
      <c r="LRE14" s="31"/>
      <c r="LRF14" s="4"/>
      <c r="LRG14" s="1"/>
      <c r="LRH14" s="1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27"/>
      <c r="LSF14" s="31"/>
      <c r="LSG14" s="4"/>
      <c r="LSH14" s="1"/>
      <c r="LSI14" s="1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27"/>
      <c r="LTG14" s="31"/>
      <c r="LTH14" s="4"/>
      <c r="LTI14" s="1"/>
      <c r="LTJ14" s="1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27"/>
      <c r="LUH14" s="31"/>
      <c r="LUI14" s="4"/>
      <c r="LUJ14" s="1"/>
      <c r="LUK14" s="1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27"/>
      <c r="LVI14" s="31"/>
      <c r="LVJ14" s="4"/>
      <c r="LVK14" s="1"/>
      <c r="LVL14" s="1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27"/>
      <c r="LWJ14" s="31"/>
      <c r="LWK14" s="4"/>
      <c r="LWL14" s="1"/>
      <c r="LWM14" s="1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27"/>
      <c r="LXK14" s="31"/>
      <c r="LXL14" s="4"/>
      <c r="LXM14" s="1"/>
      <c r="LXN14" s="1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27"/>
      <c r="LYL14" s="31"/>
      <c r="LYM14" s="4"/>
      <c r="LYN14" s="1"/>
      <c r="LYO14" s="1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27"/>
      <c r="LZM14" s="31"/>
      <c r="LZN14" s="4"/>
      <c r="LZO14" s="1"/>
      <c r="LZP14" s="1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27"/>
      <c r="MAN14" s="31"/>
      <c r="MAO14" s="4"/>
      <c r="MAP14" s="1"/>
      <c r="MAQ14" s="1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27"/>
      <c r="MBO14" s="31"/>
      <c r="MBP14" s="4"/>
      <c r="MBQ14" s="1"/>
      <c r="MBR14" s="1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27"/>
      <c r="MCP14" s="31"/>
      <c r="MCQ14" s="4"/>
      <c r="MCR14" s="1"/>
      <c r="MCS14" s="1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27"/>
      <c r="MDQ14" s="31"/>
      <c r="MDR14" s="4"/>
      <c r="MDS14" s="1"/>
      <c r="MDT14" s="1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27"/>
      <c r="MER14" s="31"/>
      <c r="MES14" s="4"/>
      <c r="MET14" s="1"/>
      <c r="MEU14" s="1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27"/>
      <c r="MFS14" s="31"/>
      <c r="MFT14" s="4"/>
      <c r="MFU14" s="1"/>
      <c r="MFV14" s="1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27"/>
      <c r="MGT14" s="31"/>
      <c r="MGU14" s="4"/>
      <c r="MGV14" s="1"/>
      <c r="MGW14" s="1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27"/>
      <c r="MHU14" s="31"/>
      <c r="MHV14" s="4"/>
      <c r="MHW14" s="1"/>
      <c r="MHX14" s="1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27"/>
      <c r="MIV14" s="31"/>
      <c r="MIW14" s="4"/>
      <c r="MIX14" s="1"/>
      <c r="MIY14" s="1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27"/>
      <c r="MJW14" s="31"/>
      <c r="MJX14" s="4"/>
      <c r="MJY14" s="1"/>
      <c r="MJZ14" s="1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27"/>
      <c r="MKX14" s="31"/>
      <c r="MKY14" s="4"/>
      <c r="MKZ14" s="1"/>
      <c r="MLA14" s="1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27"/>
      <c r="MLY14" s="31"/>
      <c r="MLZ14" s="4"/>
      <c r="MMA14" s="1"/>
      <c r="MMB14" s="1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27"/>
      <c r="MMZ14" s="31"/>
      <c r="MNA14" s="4"/>
      <c r="MNB14" s="1"/>
      <c r="MNC14" s="1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27"/>
      <c r="MOA14" s="31"/>
      <c r="MOB14" s="4"/>
      <c r="MOC14" s="1"/>
      <c r="MOD14" s="1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27"/>
      <c r="MPB14" s="31"/>
      <c r="MPC14" s="4"/>
      <c r="MPD14" s="1"/>
      <c r="MPE14" s="1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27"/>
      <c r="MQC14" s="31"/>
      <c r="MQD14" s="4"/>
      <c r="MQE14" s="1"/>
      <c r="MQF14" s="1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27"/>
      <c r="MRD14" s="31"/>
      <c r="MRE14" s="4"/>
      <c r="MRF14" s="1"/>
      <c r="MRG14" s="1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27"/>
      <c r="MSE14" s="31"/>
      <c r="MSF14" s="4"/>
      <c r="MSG14" s="1"/>
      <c r="MSH14" s="1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27"/>
      <c r="MTF14" s="31"/>
      <c r="MTG14" s="4"/>
      <c r="MTH14" s="1"/>
      <c r="MTI14" s="1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27"/>
      <c r="MUG14" s="31"/>
      <c r="MUH14" s="4"/>
      <c r="MUI14" s="1"/>
      <c r="MUJ14" s="1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27"/>
      <c r="MVH14" s="31"/>
      <c r="MVI14" s="4"/>
      <c r="MVJ14" s="1"/>
      <c r="MVK14" s="1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27"/>
      <c r="MWI14" s="31"/>
      <c r="MWJ14" s="4"/>
      <c r="MWK14" s="1"/>
      <c r="MWL14" s="1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27"/>
      <c r="MXJ14" s="31"/>
      <c r="MXK14" s="4"/>
      <c r="MXL14" s="1"/>
      <c r="MXM14" s="1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27"/>
      <c r="MYK14" s="31"/>
      <c r="MYL14" s="4"/>
      <c r="MYM14" s="1"/>
      <c r="MYN14" s="1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27"/>
      <c r="MZL14" s="31"/>
      <c r="MZM14" s="4"/>
      <c r="MZN14" s="1"/>
      <c r="MZO14" s="1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27"/>
      <c r="NAM14" s="31"/>
      <c r="NAN14" s="4"/>
      <c r="NAO14" s="1"/>
      <c r="NAP14" s="1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27"/>
      <c r="NBN14" s="31"/>
      <c r="NBO14" s="4"/>
      <c r="NBP14" s="1"/>
      <c r="NBQ14" s="1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27"/>
      <c r="NCO14" s="31"/>
      <c r="NCP14" s="4"/>
      <c r="NCQ14" s="1"/>
      <c r="NCR14" s="1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27"/>
      <c r="NDP14" s="31"/>
      <c r="NDQ14" s="4"/>
      <c r="NDR14" s="1"/>
      <c r="NDS14" s="1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27"/>
      <c r="NEQ14" s="31"/>
      <c r="NER14" s="4"/>
      <c r="NES14" s="1"/>
      <c r="NET14" s="1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27"/>
      <c r="NFR14" s="31"/>
      <c r="NFS14" s="4"/>
      <c r="NFT14" s="1"/>
      <c r="NFU14" s="1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27"/>
      <c r="NGS14" s="31"/>
      <c r="NGT14" s="4"/>
      <c r="NGU14" s="1"/>
      <c r="NGV14" s="1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27"/>
      <c r="NHT14" s="31"/>
      <c r="NHU14" s="4"/>
      <c r="NHV14" s="1"/>
      <c r="NHW14" s="1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27"/>
      <c r="NIU14" s="31"/>
      <c r="NIV14" s="4"/>
      <c r="NIW14" s="1"/>
      <c r="NIX14" s="1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27"/>
      <c r="NJV14" s="31"/>
      <c r="NJW14" s="4"/>
      <c r="NJX14" s="1"/>
      <c r="NJY14" s="1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27"/>
      <c r="NKW14" s="31"/>
      <c r="NKX14" s="4"/>
      <c r="NKY14" s="1"/>
      <c r="NKZ14" s="1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27"/>
      <c r="NLX14" s="31"/>
      <c r="NLY14" s="4"/>
      <c r="NLZ14" s="1"/>
      <c r="NMA14" s="1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27"/>
      <c r="NMY14" s="31"/>
      <c r="NMZ14" s="4"/>
      <c r="NNA14" s="1"/>
      <c r="NNB14" s="1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27"/>
      <c r="NNZ14" s="31"/>
      <c r="NOA14" s="4"/>
      <c r="NOB14" s="1"/>
      <c r="NOC14" s="1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27"/>
      <c r="NPA14" s="31"/>
      <c r="NPB14" s="4"/>
      <c r="NPC14" s="1"/>
      <c r="NPD14" s="1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27"/>
      <c r="NQB14" s="31"/>
      <c r="NQC14" s="4"/>
      <c r="NQD14" s="1"/>
      <c r="NQE14" s="1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27"/>
      <c r="NRC14" s="31"/>
      <c r="NRD14" s="4"/>
      <c r="NRE14" s="1"/>
      <c r="NRF14" s="1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27"/>
      <c r="NSD14" s="31"/>
      <c r="NSE14" s="4"/>
      <c r="NSF14" s="1"/>
      <c r="NSG14" s="1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27"/>
      <c r="NTE14" s="31"/>
      <c r="NTF14" s="4"/>
      <c r="NTG14" s="1"/>
      <c r="NTH14" s="1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27"/>
      <c r="NUF14" s="31"/>
      <c r="NUG14" s="4"/>
      <c r="NUH14" s="1"/>
      <c r="NUI14" s="1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27"/>
      <c r="NVG14" s="31"/>
      <c r="NVH14" s="4"/>
      <c r="NVI14" s="1"/>
      <c r="NVJ14" s="1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27"/>
      <c r="NWH14" s="31"/>
      <c r="NWI14" s="4"/>
      <c r="NWJ14" s="1"/>
      <c r="NWK14" s="1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27"/>
      <c r="NXI14" s="31"/>
      <c r="NXJ14" s="4"/>
      <c r="NXK14" s="1"/>
      <c r="NXL14" s="1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27"/>
      <c r="NYJ14" s="31"/>
      <c r="NYK14" s="4"/>
      <c r="NYL14" s="1"/>
      <c r="NYM14" s="1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27"/>
      <c r="NZK14" s="31"/>
      <c r="NZL14" s="4"/>
      <c r="NZM14" s="1"/>
      <c r="NZN14" s="1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27"/>
      <c r="OAL14" s="31"/>
      <c r="OAM14" s="4"/>
      <c r="OAN14" s="1"/>
      <c r="OAO14" s="1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27"/>
      <c r="OBM14" s="31"/>
      <c r="OBN14" s="4"/>
      <c r="OBO14" s="1"/>
      <c r="OBP14" s="1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27"/>
      <c r="OCN14" s="31"/>
      <c r="OCO14" s="4"/>
      <c r="OCP14" s="1"/>
      <c r="OCQ14" s="1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27"/>
      <c r="ODO14" s="31"/>
      <c r="ODP14" s="4"/>
      <c r="ODQ14" s="1"/>
      <c r="ODR14" s="1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27"/>
      <c r="OEP14" s="31"/>
      <c r="OEQ14" s="4"/>
      <c r="OER14" s="1"/>
      <c r="OES14" s="1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27"/>
      <c r="OFQ14" s="31"/>
      <c r="OFR14" s="4"/>
      <c r="OFS14" s="1"/>
      <c r="OFT14" s="1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27"/>
      <c r="OGR14" s="31"/>
      <c r="OGS14" s="4"/>
      <c r="OGT14" s="1"/>
      <c r="OGU14" s="1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27"/>
      <c r="OHS14" s="31"/>
      <c r="OHT14" s="4"/>
      <c r="OHU14" s="1"/>
      <c r="OHV14" s="1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27"/>
      <c r="OIT14" s="31"/>
      <c r="OIU14" s="4"/>
      <c r="OIV14" s="1"/>
      <c r="OIW14" s="1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27"/>
      <c r="OJU14" s="31"/>
      <c r="OJV14" s="4"/>
      <c r="OJW14" s="1"/>
      <c r="OJX14" s="1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27"/>
      <c r="OKV14" s="31"/>
      <c r="OKW14" s="4"/>
      <c r="OKX14" s="1"/>
      <c r="OKY14" s="1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27"/>
      <c r="OLW14" s="31"/>
      <c r="OLX14" s="4"/>
      <c r="OLY14" s="1"/>
      <c r="OLZ14" s="1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27"/>
      <c r="OMX14" s="31"/>
      <c r="OMY14" s="4"/>
      <c r="OMZ14" s="1"/>
      <c r="ONA14" s="1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27"/>
      <c r="ONY14" s="31"/>
      <c r="ONZ14" s="4"/>
      <c r="OOA14" s="1"/>
      <c r="OOB14" s="1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27"/>
      <c r="OOZ14" s="31"/>
      <c r="OPA14" s="4"/>
      <c r="OPB14" s="1"/>
      <c r="OPC14" s="1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27"/>
      <c r="OQA14" s="31"/>
      <c r="OQB14" s="4"/>
      <c r="OQC14" s="1"/>
      <c r="OQD14" s="1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27"/>
      <c r="ORB14" s="31"/>
      <c r="ORC14" s="4"/>
      <c r="ORD14" s="1"/>
      <c r="ORE14" s="1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27"/>
      <c r="OSC14" s="31"/>
      <c r="OSD14" s="4"/>
      <c r="OSE14" s="1"/>
      <c r="OSF14" s="1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27"/>
      <c r="OTD14" s="31"/>
      <c r="OTE14" s="4"/>
      <c r="OTF14" s="1"/>
      <c r="OTG14" s="1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27"/>
      <c r="OUE14" s="31"/>
      <c r="OUF14" s="4"/>
      <c r="OUG14" s="1"/>
      <c r="OUH14" s="1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27"/>
      <c r="OVF14" s="31"/>
      <c r="OVG14" s="4"/>
      <c r="OVH14" s="1"/>
      <c r="OVI14" s="1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27"/>
      <c r="OWG14" s="31"/>
      <c r="OWH14" s="4"/>
      <c r="OWI14" s="1"/>
      <c r="OWJ14" s="1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27"/>
      <c r="OXH14" s="31"/>
      <c r="OXI14" s="4"/>
      <c r="OXJ14" s="1"/>
      <c r="OXK14" s="1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27"/>
      <c r="OYI14" s="31"/>
      <c r="OYJ14" s="4"/>
      <c r="OYK14" s="1"/>
      <c r="OYL14" s="1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27"/>
      <c r="OZJ14" s="31"/>
      <c r="OZK14" s="4"/>
      <c r="OZL14" s="1"/>
      <c r="OZM14" s="1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27"/>
      <c r="PAK14" s="31"/>
      <c r="PAL14" s="4"/>
      <c r="PAM14" s="1"/>
      <c r="PAN14" s="1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27"/>
      <c r="PBL14" s="31"/>
      <c r="PBM14" s="4"/>
      <c r="PBN14" s="1"/>
      <c r="PBO14" s="1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27"/>
      <c r="PCM14" s="31"/>
      <c r="PCN14" s="4"/>
      <c r="PCO14" s="1"/>
      <c r="PCP14" s="1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27"/>
      <c r="PDN14" s="31"/>
      <c r="PDO14" s="4"/>
      <c r="PDP14" s="1"/>
      <c r="PDQ14" s="1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27"/>
      <c r="PEO14" s="31"/>
      <c r="PEP14" s="4"/>
      <c r="PEQ14" s="1"/>
      <c r="PER14" s="1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27"/>
      <c r="PFP14" s="31"/>
      <c r="PFQ14" s="4"/>
      <c r="PFR14" s="1"/>
      <c r="PFS14" s="1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27"/>
      <c r="PGQ14" s="31"/>
      <c r="PGR14" s="4"/>
      <c r="PGS14" s="1"/>
      <c r="PGT14" s="1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27"/>
      <c r="PHR14" s="31"/>
      <c r="PHS14" s="4"/>
      <c r="PHT14" s="1"/>
      <c r="PHU14" s="1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27"/>
      <c r="PIS14" s="31"/>
      <c r="PIT14" s="4"/>
      <c r="PIU14" s="1"/>
      <c r="PIV14" s="1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27"/>
      <c r="PJT14" s="31"/>
      <c r="PJU14" s="4"/>
      <c r="PJV14" s="1"/>
      <c r="PJW14" s="1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27"/>
      <c r="PKU14" s="31"/>
      <c r="PKV14" s="4"/>
      <c r="PKW14" s="1"/>
      <c r="PKX14" s="1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27"/>
      <c r="PLV14" s="31"/>
      <c r="PLW14" s="4"/>
      <c r="PLX14" s="1"/>
      <c r="PLY14" s="1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27"/>
      <c r="PMW14" s="31"/>
      <c r="PMX14" s="4"/>
      <c r="PMY14" s="1"/>
      <c r="PMZ14" s="1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27"/>
      <c r="PNX14" s="31"/>
      <c r="PNY14" s="4"/>
      <c r="PNZ14" s="1"/>
      <c r="POA14" s="1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27"/>
      <c r="POY14" s="31"/>
      <c r="POZ14" s="4"/>
      <c r="PPA14" s="1"/>
      <c r="PPB14" s="1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27"/>
      <c r="PPZ14" s="31"/>
      <c r="PQA14" s="4"/>
      <c r="PQB14" s="1"/>
      <c r="PQC14" s="1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27"/>
      <c r="PRA14" s="31"/>
      <c r="PRB14" s="4"/>
      <c r="PRC14" s="1"/>
      <c r="PRD14" s="1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27"/>
      <c r="PSB14" s="31"/>
      <c r="PSC14" s="4"/>
      <c r="PSD14" s="1"/>
      <c r="PSE14" s="1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27"/>
      <c r="PTC14" s="31"/>
      <c r="PTD14" s="4"/>
      <c r="PTE14" s="1"/>
      <c r="PTF14" s="1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27"/>
      <c r="PUD14" s="31"/>
      <c r="PUE14" s="4"/>
      <c r="PUF14" s="1"/>
      <c r="PUG14" s="1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27"/>
      <c r="PVE14" s="31"/>
      <c r="PVF14" s="4"/>
      <c r="PVG14" s="1"/>
      <c r="PVH14" s="1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27"/>
      <c r="PWF14" s="31"/>
      <c r="PWG14" s="4"/>
      <c r="PWH14" s="1"/>
      <c r="PWI14" s="1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27"/>
      <c r="PXG14" s="31"/>
      <c r="PXH14" s="4"/>
      <c r="PXI14" s="1"/>
      <c r="PXJ14" s="1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27"/>
      <c r="PYH14" s="31"/>
      <c r="PYI14" s="4"/>
      <c r="PYJ14" s="1"/>
      <c r="PYK14" s="1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27"/>
      <c r="PZI14" s="31"/>
      <c r="PZJ14" s="4"/>
      <c r="PZK14" s="1"/>
      <c r="PZL14" s="1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27"/>
      <c r="QAJ14" s="31"/>
      <c r="QAK14" s="4"/>
      <c r="QAL14" s="1"/>
      <c r="QAM14" s="1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27"/>
      <c r="QBK14" s="31"/>
      <c r="QBL14" s="4"/>
      <c r="QBM14" s="1"/>
      <c r="QBN14" s="1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27"/>
      <c r="QCL14" s="31"/>
      <c r="QCM14" s="4"/>
      <c r="QCN14" s="1"/>
      <c r="QCO14" s="1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27"/>
      <c r="QDM14" s="31"/>
      <c r="QDN14" s="4"/>
      <c r="QDO14" s="1"/>
      <c r="QDP14" s="1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27"/>
      <c r="QEN14" s="31"/>
      <c r="QEO14" s="4"/>
      <c r="QEP14" s="1"/>
      <c r="QEQ14" s="1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27"/>
      <c r="QFO14" s="31"/>
      <c r="QFP14" s="4"/>
      <c r="QFQ14" s="1"/>
      <c r="QFR14" s="1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27"/>
      <c r="QGP14" s="31"/>
      <c r="QGQ14" s="4"/>
      <c r="QGR14" s="1"/>
      <c r="QGS14" s="1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27"/>
      <c r="QHQ14" s="31"/>
      <c r="QHR14" s="4"/>
      <c r="QHS14" s="1"/>
      <c r="QHT14" s="1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27"/>
      <c r="QIR14" s="31"/>
      <c r="QIS14" s="4"/>
      <c r="QIT14" s="1"/>
      <c r="QIU14" s="1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27"/>
      <c r="QJS14" s="31"/>
      <c r="QJT14" s="4"/>
      <c r="QJU14" s="1"/>
      <c r="QJV14" s="1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27"/>
      <c r="QKT14" s="31"/>
      <c r="QKU14" s="4"/>
      <c r="QKV14" s="1"/>
      <c r="QKW14" s="1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27"/>
      <c r="QLU14" s="31"/>
      <c r="QLV14" s="4"/>
      <c r="QLW14" s="1"/>
      <c r="QLX14" s="1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27"/>
      <c r="QMV14" s="31"/>
      <c r="QMW14" s="4"/>
      <c r="QMX14" s="1"/>
      <c r="QMY14" s="1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27"/>
      <c r="QNW14" s="31"/>
      <c r="QNX14" s="4"/>
      <c r="QNY14" s="1"/>
      <c r="QNZ14" s="1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27"/>
      <c r="QOX14" s="31"/>
      <c r="QOY14" s="4"/>
      <c r="QOZ14" s="1"/>
      <c r="QPA14" s="1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27"/>
      <c r="QPY14" s="31"/>
      <c r="QPZ14" s="4"/>
      <c r="QQA14" s="1"/>
      <c r="QQB14" s="1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27"/>
      <c r="QQZ14" s="31"/>
      <c r="QRA14" s="4"/>
      <c r="QRB14" s="1"/>
      <c r="QRC14" s="1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27"/>
      <c r="QSA14" s="31"/>
      <c r="QSB14" s="4"/>
      <c r="QSC14" s="1"/>
      <c r="QSD14" s="1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27"/>
      <c r="QTB14" s="31"/>
      <c r="QTC14" s="4"/>
      <c r="QTD14" s="1"/>
      <c r="QTE14" s="1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27"/>
      <c r="QUC14" s="31"/>
      <c r="QUD14" s="4"/>
      <c r="QUE14" s="1"/>
      <c r="QUF14" s="1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27"/>
      <c r="QVD14" s="31"/>
      <c r="QVE14" s="4"/>
      <c r="QVF14" s="1"/>
      <c r="QVG14" s="1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27"/>
      <c r="QWE14" s="31"/>
      <c r="QWF14" s="4"/>
      <c r="QWG14" s="1"/>
      <c r="QWH14" s="1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27"/>
      <c r="QXF14" s="31"/>
      <c r="QXG14" s="4"/>
      <c r="QXH14" s="1"/>
      <c r="QXI14" s="1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27"/>
      <c r="QYG14" s="31"/>
      <c r="QYH14" s="4"/>
      <c r="QYI14" s="1"/>
      <c r="QYJ14" s="1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27"/>
      <c r="QZH14" s="31"/>
      <c r="QZI14" s="4"/>
      <c r="QZJ14" s="1"/>
      <c r="QZK14" s="1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27"/>
      <c r="RAI14" s="31"/>
      <c r="RAJ14" s="4"/>
      <c r="RAK14" s="1"/>
      <c r="RAL14" s="1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27"/>
      <c r="RBJ14" s="31"/>
      <c r="RBK14" s="4"/>
      <c r="RBL14" s="1"/>
      <c r="RBM14" s="1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27"/>
      <c r="RCK14" s="31"/>
      <c r="RCL14" s="4"/>
      <c r="RCM14" s="1"/>
      <c r="RCN14" s="1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27"/>
      <c r="RDL14" s="31"/>
      <c r="RDM14" s="4"/>
      <c r="RDN14" s="1"/>
      <c r="RDO14" s="1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27"/>
      <c r="REM14" s="31"/>
      <c r="REN14" s="4"/>
      <c r="REO14" s="1"/>
      <c r="REP14" s="1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27"/>
      <c r="RFN14" s="31"/>
      <c r="RFO14" s="4"/>
      <c r="RFP14" s="1"/>
      <c r="RFQ14" s="1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27"/>
      <c r="RGO14" s="31"/>
      <c r="RGP14" s="4"/>
      <c r="RGQ14" s="1"/>
      <c r="RGR14" s="1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27"/>
      <c r="RHP14" s="31"/>
      <c r="RHQ14" s="4"/>
      <c r="RHR14" s="1"/>
      <c r="RHS14" s="1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27"/>
      <c r="RIQ14" s="31"/>
      <c r="RIR14" s="4"/>
      <c r="RIS14" s="1"/>
      <c r="RIT14" s="1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27"/>
      <c r="RJR14" s="31"/>
      <c r="RJS14" s="4"/>
      <c r="RJT14" s="1"/>
      <c r="RJU14" s="1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27"/>
      <c r="RKS14" s="31"/>
      <c r="RKT14" s="4"/>
      <c r="RKU14" s="1"/>
      <c r="RKV14" s="1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27"/>
      <c r="RLT14" s="31"/>
      <c r="RLU14" s="4"/>
      <c r="RLV14" s="1"/>
      <c r="RLW14" s="1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27"/>
      <c r="RMU14" s="31"/>
      <c r="RMV14" s="4"/>
      <c r="RMW14" s="1"/>
      <c r="RMX14" s="1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27"/>
      <c r="RNV14" s="31"/>
      <c r="RNW14" s="4"/>
      <c r="RNX14" s="1"/>
      <c r="RNY14" s="1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27"/>
      <c r="ROW14" s="31"/>
      <c r="ROX14" s="4"/>
      <c r="ROY14" s="1"/>
      <c r="ROZ14" s="1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27"/>
      <c r="RPX14" s="31"/>
      <c r="RPY14" s="4"/>
      <c r="RPZ14" s="1"/>
      <c r="RQA14" s="1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27"/>
      <c r="RQY14" s="31"/>
      <c r="RQZ14" s="4"/>
      <c r="RRA14" s="1"/>
      <c r="RRB14" s="1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27"/>
      <c r="RRZ14" s="31"/>
      <c r="RSA14" s="4"/>
      <c r="RSB14" s="1"/>
      <c r="RSC14" s="1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27"/>
      <c r="RTA14" s="31"/>
      <c r="RTB14" s="4"/>
      <c r="RTC14" s="1"/>
      <c r="RTD14" s="1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27"/>
      <c r="RUB14" s="31"/>
      <c r="RUC14" s="4"/>
      <c r="RUD14" s="1"/>
      <c r="RUE14" s="1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27"/>
      <c r="RVC14" s="31"/>
      <c r="RVD14" s="4"/>
      <c r="RVE14" s="1"/>
      <c r="RVF14" s="1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27"/>
      <c r="RWD14" s="31"/>
      <c r="RWE14" s="4"/>
      <c r="RWF14" s="1"/>
      <c r="RWG14" s="1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27"/>
      <c r="RXE14" s="31"/>
      <c r="RXF14" s="4"/>
      <c r="RXG14" s="1"/>
      <c r="RXH14" s="1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27"/>
      <c r="RYF14" s="31"/>
      <c r="RYG14" s="4"/>
      <c r="RYH14" s="1"/>
      <c r="RYI14" s="1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27"/>
      <c r="RZG14" s="31"/>
      <c r="RZH14" s="4"/>
      <c r="RZI14" s="1"/>
      <c r="RZJ14" s="1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27"/>
      <c r="SAH14" s="31"/>
      <c r="SAI14" s="4"/>
      <c r="SAJ14" s="1"/>
      <c r="SAK14" s="1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27"/>
      <c r="SBI14" s="31"/>
      <c r="SBJ14" s="4"/>
      <c r="SBK14" s="1"/>
      <c r="SBL14" s="1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27"/>
      <c r="SCJ14" s="31"/>
      <c r="SCK14" s="4"/>
      <c r="SCL14" s="1"/>
      <c r="SCM14" s="1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27"/>
      <c r="SDK14" s="31"/>
      <c r="SDL14" s="4"/>
      <c r="SDM14" s="1"/>
      <c r="SDN14" s="1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27"/>
      <c r="SEL14" s="31"/>
      <c r="SEM14" s="4"/>
      <c r="SEN14" s="1"/>
      <c r="SEO14" s="1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27"/>
      <c r="SFM14" s="31"/>
      <c r="SFN14" s="4"/>
      <c r="SFO14" s="1"/>
      <c r="SFP14" s="1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27"/>
      <c r="SGN14" s="31"/>
      <c r="SGO14" s="4"/>
      <c r="SGP14" s="1"/>
      <c r="SGQ14" s="1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27"/>
      <c r="SHO14" s="31"/>
      <c r="SHP14" s="4"/>
      <c r="SHQ14" s="1"/>
      <c r="SHR14" s="1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27"/>
      <c r="SIP14" s="31"/>
      <c r="SIQ14" s="4"/>
      <c r="SIR14" s="1"/>
      <c r="SIS14" s="1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27"/>
      <c r="SJQ14" s="31"/>
      <c r="SJR14" s="4"/>
      <c r="SJS14" s="1"/>
      <c r="SJT14" s="1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27"/>
      <c r="SKR14" s="31"/>
      <c r="SKS14" s="4"/>
      <c r="SKT14" s="1"/>
      <c r="SKU14" s="1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27"/>
      <c r="SLS14" s="31"/>
      <c r="SLT14" s="4"/>
      <c r="SLU14" s="1"/>
      <c r="SLV14" s="1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27"/>
      <c r="SMT14" s="31"/>
      <c r="SMU14" s="4"/>
      <c r="SMV14" s="1"/>
      <c r="SMW14" s="1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27"/>
      <c r="SNU14" s="31"/>
      <c r="SNV14" s="4"/>
      <c r="SNW14" s="1"/>
      <c r="SNX14" s="1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27"/>
      <c r="SOV14" s="31"/>
      <c r="SOW14" s="4"/>
      <c r="SOX14" s="1"/>
      <c r="SOY14" s="1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27"/>
      <c r="SPW14" s="31"/>
      <c r="SPX14" s="4"/>
      <c r="SPY14" s="1"/>
      <c r="SPZ14" s="1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27"/>
      <c r="SQX14" s="31"/>
      <c r="SQY14" s="4"/>
      <c r="SQZ14" s="1"/>
      <c r="SRA14" s="1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27"/>
      <c r="SRY14" s="31"/>
      <c r="SRZ14" s="4"/>
      <c r="SSA14" s="1"/>
      <c r="SSB14" s="1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27"/>
      <c r="SSZ14" s="31"/>
      <c r="STA14" s="4"/>
      <c r="STB14" s="1"/>
      <c r="STC14" s="1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27"/>
      <c r="SUA14" s="31"/>
      <c r="SUB14" s="4"/>
      <c r="SUC14" s="1"/>
      <c r="SUD14" s="1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27"/>
      <c r="SVB14" s="31"/>
      <c r="SVC14" s="4"/>
      <c r="SVD14" s="1"/>
      <c r="SVE14" s="1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27"/>
      <c r="SWC14" s="31"/>
      <c r="SWD14" s="4"/>
      <c r="SWE14" s="1"/>
      <c r="SWF14" s="1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27"/>
      <c r="SXD14" s="31"/>
      <c r="SXE14" s="4"/>
      <c r="SXF14" s="1"/>
      <c r="SXG14" s="1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27"/>
      <c r="SYE14" s="31"/>
      <c r="SYF14" s="4"/>
      <c r="SYG14" s="1"/>
      <c r="SYH14" s="1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27"/>
      <c r="SZF14" s="31"/>
      <c r="SZG14" s="4"/>
      <c r="SZH14" s="1"/>
      <c r="SZI14" s="1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27"/>
      <c r="TAG14" s="31"/>
      <c r="TAH14" s="4"/>
      <c r="TAI14" s="1"/>
      <c r="TAJ14" s="1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27"/>
      <c r="TBH14" s="31"/>
      <c r="TBI14" s="4"/>
      <c r="TBJ14" s="1"/>
      <c r="TBK14" s="1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27"/>
      <c r="TCI14" s="31"/>
      <c r="TCJ14" s="4"/>
      <c r="TCK14" s="1"/>
      <c r="TCL14" s="1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27"/>
      <c r="TDJ14" s="31"/>
      <c r="TDK14" s="4"/>
      <c r="TDL14" s="1"/>
      <c r="TDM14" s="1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27"/>
      <c r="TEK14" s="31"/>
      <c r="TEL14" s="4"/>
      <c r="TEM14" s="1"/>
      <c r="TEN14" s="1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27"/>
      <c r="TFL14" s="31"/>
      <c r="TFM14" s="4"/>
      <c r="TFN14" s="1"/>
      <c r="TFO14" s="1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27"/>
      <c r="TGM14" s="31"/>
      <c r="TGN14" s="4"/>
      <c r="TGO14" s="1"/>
      <c r="TGP14" s="1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27"/>
      <c r="THN14" s="31"/>
      <c r="THO14" s="4"/>
      <c r="THP14" s="1"/>
      <c r="THQ14" s="1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27"/>
      <c r="TIO14" s="31"/>
      <c r="TIP14" s="4"/>
      <c r="TIQ14" s="1"/>
      <c r="TIR14" s="1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27"/>
      <c r="TJP14" s="31"/>
      <c r="TJQ14" s="4"/>
      <c r="TJR14" s="1"/>
      <c r="TJS14" s="1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27"/>
      <c r="TKQ14" s="31"/>
      <c r="TKR14" s="4"/>
      <c r="TKS14" s="1"/>
      <c r="TKT14" s="1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27"/>
      <c r="TLR14" s="31"/>
      <c r="TLS14" s="4"/>
      <c r="TLT14" s="1"/>
      <c r="TLU14" s="1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27"/>
      <c r="TMS14" s="31"/>
      <c r="TMT14" s="4"/>
      <c r="TMU14" s="1"/>
      <c r="TMV14" s="1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27"/>
      <c r="TNT14" s="31"/>
      <c r="TNU14" s="4"/>
      <c r="TNV14" s="1"/>
      <c r="TNW14" s="1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27"/>
      <c r="TOU14" s="31"/>
      <c r="TOV14" s="4"/>
      <c r="TOW14" s="1"/>
      <c r="TOX14" s="1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27"/>
      <c r="TPV14" s="31"/>
      <c r="TPW14" s="4"/>
      <c r="TPX14" s="1"/>
      <c r="TPY14" s="1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27"/>
      <c r="TQW14" s="31"/>
      <c r="TQX14" s="4"/>
      <c r="TQY14" s="1"/>
      <c r="TQZ14" s="1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27"/>
      <c r="TRX14" s="31"/>
      <c r="TRY14" s="4"/>
      <c r="TRZ14" s="1"/>
      <c r="TSA14" s="1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27"/>
      <c r="TSY14" s="31"/>
      <c r="TSZ14" s="4"/>
      <c r="TTA14" s="1"/>
      <c r="TTB14" s="1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27"/>
      <c r="TTZ14" s="31"/>
      <c r="TUA14" s="4"/>
      <c r="TUB14" s="1"/>
      <c r="TUC14" s="1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27"/>
      <c r="TVA14" s="31"/>
      <c r="TVB14" s="4"/>
      <c r="TVC14" s="1"/>
      <c r="TVD14" s="1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27"/>
      <c r="TWB14" s="31"/>
      <c r="TWC14" s="4"/>
      <c r="TWD14" s="1"/>
      <c r="TWE14" s="1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27"/>
      <c r="TXC14" s="31"/>
      <c r="TXD14" s="4"/>
      <c r="TXE14" s="1"/>
      <c r="TXF14" s="1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27"/>
      <c r="TYD14" s="31"/>
      <c r="TYE14" s="4"/>
      <c r="TYF14" s="1"/>
      <c r="TYG14" s="1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27"/>
      <c r="TZE14" s="31"/>
      <c r="TZF14" s="4"/>
      <c r="TZG14" s="1"/>
      <c r="TZH14" s="1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27"/>
      <c r="UAF14" s="31"/>
      <c r="UAG14" s="4"/>
      <c r="UAH14" s="1"/>
      <c r="UAI14" s="1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27"/>
      <c r="UBG14" s="31"/>
      <c r="UBH14" s="4"/>
      <c r="UBI14" s="1"/>
      <c r="UBJ14" s="1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27"/>
      <c r="UCH14" s="31"/>
      <c r="UCI14" s="4"/>
      <c r="UCJ14" s="1"/>
      <c r="UCK14" s="1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27"/>
      <c r="UDI14" s="31"/>
      <c r="UDJ14" s="4"/>
      <c r="UDK14" s="1"/>
      <c r="UDL14" s="1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27"/>
      <c r="UEJ14" s="31"/>
      <c r="UEK14" s="4"/>
      <c r="UEL14" s="1"/>
      <c r="UEM14" s="1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27"/>
      <c r="UFK14" s="31"/>
      <c r="UFL14" s="4"/>
      <c r="UFM14" s="1"/>
      <c r="UFN14" s="1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27"/>
      <c r="UGL14" s="31"/>
      <c r="UGM14" s="4"/>
      <c r="UGN14" s="1"/>
      <c r="UGO14" s="1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27"/>
      <c r="UHM14" s="31"/>
      <c r="UHN14" s="4"/>
      <c r="UHO14" s="1"/>
      <c r="UHP14" s="1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27"/>
      <c r="UIN14" s="31"/>
      <c r="UIO14" s="4"/>
      <c r="UIP14" s="1"/>
      <c r="UIQ14" s="1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27"/>
      <c r="UJO14" s="31"/>
      <c r="UJP14" s="4"/>
      <c r="UJQ14" s="1"/>
      <c r="UJR14" s="1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27"/>
      <c r="UKP14" s="31"/>
      <c r="UKQ14" s="4"/>
      <c r="UKR14" s="1"/>
      <c r="UKS14" s="1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27"/>
      <c r="ULQ14" s="31"/>
      <c r="ULR14" s="4"/>
      <c r="ULS14" s="1"/>
      <c r="ULT14" s="1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27"/>
      <c r="UMR14" s="31"/>
      <c r="UMS14" s="4"/>
      <c r="UMT14" s="1"/>
      <c r="UMU14" s="1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27"/>
      <c r="UNS14" s="31"/>
      <c r="UNT14" s="4"/>
      <c r="UNU14" s="1"/>
      <c r="UNV14" s="1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27"/>
      <c r="UOT14" s="31"/>
      <c r="UOU14" s="4"/>
      <c r="UOV14" s="1"/>
      <c r="UOW14" s="1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27"/>
      <c r="UPU14" s="31"/>
      <c r="UPV14" s="4"/>
      <c r="UPW14" s="1"/>
      <c r="UPX14" s="1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27"/>
      <c r="UQV14" s="31"/>
      <c r="UQW14" s="4"/>
      <c r="UQX14" s="1"/>
      <c r="UQY14" s="1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27"/>
      <c r="URW14" s="31"/>
      <c r="URX14" s="4"/>
      <c r="URY14" s="1"/>
      <c r="URZ14" s="1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27"/>
      <c r="USX14" s="31"/>
      <c r="USY14" s="4"/>
      <c r="USZ14" s="1"/>
      <c r="UTA14" s="1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27"/>
      <c r="UTY14" s="31"/>
      <c r="UTZ14" s="4"/>
      <c r="UUA14" s="1"/>
      <c r="UUB14" s="1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27"/>
      <c r="UUZ14" s="31"/>
      <c r="UVA14" s="4"/>
      <c r="UVB14" s="1"/>
      <c r="UVC14" s="1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27"/>
      <c r="UWA14" s="31"/>
      <c r="UWB14" s="4"/>
      <c r="UWC14" s="1"/>
      <c r="UWD14" s="1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27"/>
      <c r="UXB14" s="31"/>
      <c r="UXC14" s="4"/>
      <c r="UXD14" s="1"/>
      <c r="UXE14" s="1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27"/>
      <c r="UYC14" s="31"/>
      <c r="UYD14" s="4"/>
      <c r="UYE14" s="1"/>
      <c r="UYF14" s="1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27"/>
      <c r="UZD14" s="31"/>
      <c r="UZE14" s="4"/>
      <c r="UZF14" s="1"/>
      <c r="UZG14" s="1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27"/>
      <c r="VAE14" s="31"/>
      <c r="VAF14" s="4"/>
      <c r="VAG14" s="1"/>
      <c r="VAH14" s="1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27"/>
      <c r="VBF14" s="31"/>
      <c r="VBG14" s="4"/>
      <c r="VBH14" s="1"/>
      <c r="VBI14" s="1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27"/>
      <c r="VCG14" s="31"/>
      <c r="VCH14" s="4"/>
      <c r="VCI14" s="1"/>
      <c r="VCJ14" s="1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27"/>
      <c r="VDH14" s="31"/>
      <c r="VDI14" s="4"/>
      <c r="VDJ14" s="1"/>
      <c r="VDK14" s="1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27"/>
      <c r="VEI14" s="31"/>
      <c r="VEJ14" s="4"/>
      <c r="VEK14" s="1"/>
      <c r="VEL14" s="1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27"/>
      <c r="VFJ14" s="31"/>
      <c r="VFK14" s="4"/>
      <c r="VFL14" s="1"/>
      <c r="VFM14" s="1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27"/>
      <c r="VGK14" s="31"/>
      <c r="VGL14" s="4"/>
      <c r="VGM14" s="1"/>
      <c r="VGN14" s="1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27"/>
      <c r="VHL14" s="31"/>
      <c r="VHM14" s="4"/>
      <c r="VHN14" s="1"/>
      <c r="VHO14" s="1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27"/>
      <c r="VIM14" s="31"/>
      <c r="VIN14" s="4"/>
      <c r="VIO14" s="1"/>
      <c r="VIP14" s="1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27"/>
      <c r="VJN14" s="31"/>
      <c r="VJO14" s="4"/>
      <c r="VJP14" s="1"/>
      <c r="VJQ14" s="1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27"/>
      <c r="VKO14" s="31"/>
      <c r="VKP14" s="4"/>
      <c r="VKQ14" s="1"/>
      <c r="VKR14" s="1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27"/>
      <c r="VLP14" s="31"/>
      <c r="VLQ14" s="4"/>
      <c r="VLR14" s="1"/>
      <c r="VLS14" s="1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27"/>
      <c r="VMQ14" s="31"/>
      <c r="VMR14" s="4"/>
      <c r="VMS14" s="1"/>
      <c r="VMT14" s="1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27"/>
      <c r="VNR14" s="31"/>
      <c r="VNS14" s="4"/>
      <c r="VNT14" s="1"/>
      <c r="VNU14" s="1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27"/>
      <c r="VOS14" s="31"/>
      <c r="VOT14" s="4"/>
      <c r="VOU14" s="1"/>
      <c r="VOV14" s="1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27"/>
      <c r="VPT14" s="31"/>
      <c r="VPU14" s="4"/>
      <c r="VPV14" s="1"/>
      <c r="VPW14" s="1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27"/>
      <c r="VQU14" s="31"/>
      <c r="VQV14" s="4"/>
      <c r="VQW14" s="1"/>
      <c r="VQX14" s="1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27"/>
      <c r="VRV14" s="31"/>
      <c r="VRW14" s="4"/>
      <c r="VRX14" s="1"/>
      <c r="VRY14" s="1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27"/>
      <c r="VSW14" s="31"/>
      <c r="VSX14" s="4"/>
      <c r="VSY14" s="1"/>
      <c r="VSZ14" s="1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27"/>
      <c r="VTX14" s="31"/>
      <c r="VTY14" s="4"/>
      <c r="VTZ14" s="1"/>
      <c r="VUA14" s="1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27"/>
      <c r="VUY14" s="31"/>
      <c r="VUZ14" s="4"/>
      <c r="VVA14" s="1"/>
      <c r="VVB14" s="1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27"/>
      <c r="VVZ14" s="31"/>
      <c r="VWA14" s="4"/>
      <c r="VWB14" s="1"/>
      <c r="VWC14" s="1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27"/>
      <c r="VXA14" s="31"/>
      <c r="VXB14" s="4"/>
      <c r="VXC14" s="1"/>
      <c r="VXD14" s="1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27"/>
      <c r="VYB14" s="31"/>
      <c r="VYC14" s="4"/>
      <c r="VYD14" s="1"/>
      <c r="VYE14" s="1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27"/>
      <c r="VZC14" s="31"/>
      <c r="VZD14" s="4"/>
      <c r="VZE14" s="1"/>
      <c r="VZF14" s="1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27"/>
      <c r="WAD14" s="31"/>
      <c r="WAE14" s="4"/>
      <c r="WAF14" s="1"/>
      <c r="WAG14" s="1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27"/>
      <c r="WBE14" s="31"/>
      <c r="WBF14" s="4"/>
      <c r="WBG14" s="1"/>
      <c r="WBH14" s="1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27"/>
      <c r="WCF14" s="31"/>
      <c r="WCG14" s="4"/>
      <c r="WCH14" s="1"/>
      <c r="WCI14" s="1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27"/>
      <c r="WDG14" s="31"/>
      <c r="WDH14" s="4"/>
      <c r="WDI14" s="1"/>
      <c r="WDJ14" s="1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27"/>
      <c r="WEH14" s="31"/>
      <c r="WEI14" s="4"/>
      <c r="WEJ14" s="1"/>
      <c r="WEK14" s="1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27"/>
      <c r="WFI14" s="31"/>
      <c r="WFJ14" s="4"/>
      <c r="WFK14" s="1"/>
      <c r="WFL14" s="1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27"/>
      <c r="WGJ14" s="31"/>
      <c r="WGK14" s="4"/>
      <c r="WGL14" s="1"/>
      <c r="WGM14" s="1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27"/>
      <c r="WHK14" s="31"/>
      <c r="WHL14" s="4"/>
      <c r="WHM14" s="1"/>
      <c r="WHN14" s="1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27"/>
      <c r="WIL14" s="31"/>
      <c r="WIM14" s="4"/>
      <c r="WIN14" s="1"/>
      <c r="WIO14" s="1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27"/>
      <c r="WJM14" s="31"/>
      <c r="WJN14" s="4"/>
      <c r="WJO14" s="1"/>
      <c r="WJP14" s="1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27"/>
      <c r="WKN14" s="31"/>
      <c r="WKO14" s="4"/>
      <c r="WKP14" s="1"/>
      <c r="WKQ14" s="1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27"/>
      <c r="WLO14" s="31"/>
      <c r="WLP14" s="4"/>
      <c r="WLQ14" s="1"/>
      <c r="WLR14" s="1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27"/>
      <c r="WMP14" s="31"/>
      <c r="WMQ14" s="4"/>
      <c r="WMR14" s="1"/>
      <c r="WMS14" s="1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27"/>
      <c r="WNQ14" s="31"/>
      <c r="WNR14" s="4"/>
      <c r="WNS14" s="1"/>
      <c r="WNT14" s="1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27"/>
      <c r="WOR14" s="31"/>
      <c r="WOS14" s="4"/>
      <c r="WOT14" s="1"/>
      <c r="WOU14" s="1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27"/>
      <c r="WPS14" s="31"/>
      <c r="WPT14" s="4"/>
      <c r="WPU14" s="1"/>
      <c r="WPV14" s="1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27"/>
      <c r="WQT14" s="31"/>
      <c r="WQU14" s="4"/>
      <c r="WQV14" s="1"/>
      <c r="WQW14" s="1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27"/>
      <c r="WRU14" s="31"/>
      <c r="WRV14" s="4"/>
      <c r="WRW14" s="1"/>
      <c r="WRX14" s="1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27"/>
      <c r="WSV14" s="31"/>
      <c r="WSW14" s="4"/>
      <c r="WSX14" s="1"/>
      <c r="WSY14" s="1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27"/>
      <c r="WTW14" s="31"/>
      <c r="WTX14" s="4"/>
      <c r="WTY14" s="1"/>
      <c r="WTZ14" s="1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27"/>
      <c r="WUX14" s="31"/>
      <c r="WUY14" s="4"/>
      <c r="WUZ14" s="1"/>
      <c r="WVA14" s="1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27"/>
      <c r="WVY14" s="31"/>
      <c r="WVZ14" s="4"/>
      <c r="WWA14" s="1"/>
      <c r="WWB14" s="1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27"/>
      <c r="WWZ14" s="31"/>
      <c r="WXA14" s="4"/>
      <c r="WXB14" s="1"/>
      <c r="WXC14" s="1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27"/>
      <c r="WYA14" s="31"/>
      <c r="WYB14" s="4"/>
      <c r="WYC14" s="1"/>
      <c r="WYD14" s="1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27"/>
      <c r="WZB14" s="31"/>
      <c r="WZC14" s="4"/>
      <c r="WZD14" s="1"/>
      <c r="WZE14" s="1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27"/>
      <c r="XAC14" s="31"/>
      <c r="XAD14" s="4"/>
      <c r="XAE14" s="1"/>
      <c r="XAF14" s="1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27"/>
      <c r="XBD14" s="31"/>
      <c r="XBE14" s="4"/>
      <c r="XBF14" s="1"/>
      <c r="XBG14" s="1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27"/>
      <c r="XCE14" s="31"/>
      <c r="XCF14" s="4"/>
      <c r="XCG14" s="1"/>
      <c r="XCH14" s="1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27"/>
      <c r="XDF14" s="31"/>
      <c r="XDG14" s="4"/>
      <c r="XDH14" s="1"/>
      <c r="XDI14" s="1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27"/>
      <c r="XEG14" s="31"/>
      <c r="XEH14" s="4"/>
      <c r="XEI14" s="1"/>
      <c r="XEJ14" s="1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</row>
    <row r="15" spans="1:16376" ht="15.75" x14ac:dyDescent="0.25">
      <c r="A15" s="2"/>
      <c r="B15" s="31"/>
      <c r="C15" s="4"/>
      <c r="D15" s="1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82"/>
      <c r="V15" s="7"/>
      <c r="W15" s="7"/>
      <c r="X15" s="7"/>
      <c r="Y15" s="27"/>
      <c r="Z15" s="31"/>
      <c r="AA15" s="4"/>
      <c r="AB15" s="1"/>
      <c r="AC15" s="1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27"/>
      <c r="BA15" s="31"/>
      <c r="BB15" s="4"/>
      <c r="BC15" s="1"/>
      <c r="BD15" s="1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27"/>
      <c r="CB15" s="31"/>
      <c r="CC15" s="4"/>
      <c r="CD15" s="1"/>
      <c r="CE15" s="1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27"/>
      <c r="DC15" s="31"/>
      <c r="DD15" s="4"/>
      <c r="DE15" s="1"/>
      <c r="DF15" s="1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27"/>
      <c r="ED15" s="31"/>
      <c r="EE15" s="4"/>
      <c r="EF15" s="1"/>
      <c r="EG15" s="1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27"/>
      <c r="FE15" s="31"/>
      <c r="FF15" s="4"/>
      <c r="FG15" s="1"/>
      <c r="FH15" s="1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27"/>
      <c r="GF15" s="31"/>
      <c r="GG15" s="4"/>
      <c r="GH15" s="1"/>
      <c r="GI15" s="1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27"/>
      <c r="HG15" s="31"/>
      <c r="HH15" s="4"/>
      <c r="HI15" s="1"/>
      <c r="HJ15" s="1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27"/>
      <c r="IH15" s="31"/>
      <c r="II15" s="4"/>
      <c r="IJ15" s="1"/>
      <c r="IK15" s="1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27"/>
      <c r="JI15" s="31"/>
      <c r="JJ15" s="4"/>
      <c r="JK15" s="1"/>
      <c r="JL15" s="1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27"/>
      <c r="KJ15" s="31"/>
      <c r="KK15" s="4"/>
      <c r="KL15" s="1"/>
      <c r="KM15" s="1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27"/>
      <c r="LK15" s="31"/>
      <c r="LL15" s="4"/>
      <c r="LM15" s="1"/>
      <c r="LN15" s="1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27"/>
      <c r="ML15" s="31"/>
      <c r="MM15" s="4"/>
      <c r="MN15" s="1"/>
      <c r="MO15" s="1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27"/>
      <c r="NM15" s="31"/>
      <c r="NN15" s="4"/>
      <c r="NO15" s="1"/>
      <c r="NP15" s="1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27"/>
      <c r="ON15" s="31"/>
      <c r="OO15" s="4"/>
      <c r="OP15" s="1"/>
      <c r="OQ15" s="1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27"/>
      <c r="PO15" s="31"/>
      <c r="PP15" s="4"/>
      <c r="PQ15" s="1"/>
      <c r="PR15" s="1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27"/>
      <c r="QP15" s="31"/>
      <c r="QQ15" s="4"/>
      <c r="QR15" s="1"/>
      <c r="QS15" s="1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27"/>
      <c r="RQ15" s="31"/>
      <c r="RR15" s="4"/>
      <c r="RS15" s="1"/>
      <c r="RT15" s="1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27"/>
      <c r="SR15" s="31"/>
      <c r="SS15" s="4"/>
      <c r="ST15" s="1"/>
      <c r="SU15" s="1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27"/>
      <c r="TS15" s="31"/>
      <c r="TT15" s="4"/>
      <c r="TU15" s="1"/>
      <c r="TV15" s="1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27"/>
      <c r="UT15" s="31"/>
      <c r="UU15" s="4"/>
      <c r="UV15" s="1"/>
      <c r="UW15" s="1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27"/>
      <c r="VU15" s="31"/>
      <c r="VV15" s="4"/>
      <c r="VW15" s="1"/>
      <c r="VX15" s="1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27"/>
      <c r="WV15" s="31"/>
      <c r="WW15" s="4"/>
      <c r="WX15" s="1"/>
      <c r="WY15" s="1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27"/>
      <c r="XW15" s="31"/>
      <c r="XX15" s="4"/>
      <c r="XY15" s="1"/>
      <c r="XZ15" s="1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27"/>
      <c r="YX15" s="31"/>
      <c r="YY15" s="4"/>
      <c r="YZ15" s="1"/>
      <c r="ZA15" s="1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27"/>
      <c r="ZY15" s="31"/>
      <c r="ZZ15" s="4"/>
      <c r="AAA15" s="1"/>
      <c r="AAB15" s="1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27"/>
      <c r="AAZ15" s="31"/>
      <c r="ABA15" s="4"/>
      <c r="ABB15" s="1"/>
      <c r="ABC15" s="1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27"/>
      <c r="ACA15" s="31"/>
      <c r="ACB15" s="4"/>
      <c r="ACC15" s="1"/>
      <c r="ACD15" s="1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27"/>
      <c r="ADB15" s="31"/>
      <c r="ADC15" s="4"/>
      <c r="ADD15" s="1"/>
      <c r="ADE15" s="1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27"/>
      <c r="AEC15" s="31"/>
      <c r="AED15" s="4"/>
      <c r="AEE15" s="1"/>
      <c r="AEF15" s="1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27"/>
      <c r="AFD15" s="31"/>
      <c r="AFE15" s="4"/>
      <c r="AFF15" s="1"/>
      <c r="AFG15" s="1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27"/>
      <c r="AGE15" s="31"/>
      <c r="AGF15" s="4"/>
      <c r="AGG15" s="1"/>
      <c r="AGH15" s="1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27"/>
      <c r="AHF15" s="31"/>
      <c r="AHG15" s="4"/>
      <c r="AHH15" s="1"/>
      <c r="AHI15" s="1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27"/>
      <c r="AIG15" s="31"/>
      <c r="AIH15" s="4"/>
      <c r="AII15" s="1"/>
      <c r="AIJ15" s="1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27"/>
      <c r="AJH15" s="31"/>
      <c r="AJI15" s="4"/>
      <c r="AJJ15" s="1"/>
      <c r="AJK15" s="1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27"/>
      <c r="AKI15" s="31"/>
      <c r="AKJ15" s="4"/>
      <c r="AKK15" s="1"/>
      <c r="AKL15" s="1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27"/>
      <c r="ALJ15" s="31"/>
      <c r="ALK15" s="4"/>
      <c r="ALL15" s="1"/>
      <c r="ALM15" s="1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27"/>
      <c r="AMK15" s="31"/>
      <c r="AML15" s="4"/>
      <c r="AMM15" s="1"/>
      <c r="AMN15" s="1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27"/>
      <c r="ANL15" s="31"/>
      <c r="ANM15" s="4"/>
      <c r="ANN15" s="1"/>
      <c r="ANO15" s="1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27"/>
      <c r="AOM15" s="31"/>
      <c r="AON15" s="4"/>
      <c r="AOO15" s="1"/>
      <c r="AOP15" s="1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27"/>
      <c r="APN15" s="31"/>
      <c r="APO15" s="4"/>
      <c r="APP15" s="1"/>
      <c r="APQ15" s="1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27"/>
      <c r="AQO15" s="31"/>
      <c r="AQP15" s="4"/>
      <c r="AQQ15" s="1"/>
      <c r="AQR15" s="1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27"/>
      <c r="ARP15" s="31"/>
      <c r="ARQ15" s="4"/>
      <c r="ARR15" s="1"/>
      <c r="ARS15" s="1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27"/>
      <c r="ASQ15" s="31"/>
      <c r="ASR15" s="4"/>
      <c r="ASS15" s="1"/>
      <c r="AST15" s="1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27"/>
      <c r="ATR15" s="31"/>
      <c r="ATS15" s="4"/>
      <c r="ATT15" s="1"/>
      <c r="ATU15" s="1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27"/>
      <c r="AUS15" s="31"/>
      <c r="AUT15" s="4"/>
      <c r="AUU15" s="1"/>
      <c r="AUV15" s="1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27"/>
      <c r="AVT15" s="31"/>
      <c r="AVU15" s="4"/>
      <c r="AVV15" s="1"/>
      <c r="AVW15" s="1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27"/>
      <c r="AWU15" s="31"/>
      <c r="AWV15" s="4"/>
      <c r="AWW15" s="1"/>
      <c r="AWX15" s="1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27"/>
      <c r="AXV15" s="31"/>
      <c r="AXW15" s="4"/>
      <c r="AXX15" s="1"/>
      <c r="AXY15" s="1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27"/>
      <c r="AYW15" s="31"/>
      <c r="AYX15" s="4"/>
      <c r="AYY15" s="1"/>
      <c r="AYZ15" s="1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27"/>
      <c r="AZX15" s="31"/>
      <c r="AZY15" s="4"/>
      <c r="AZZ15" s="1"/>
      <c r="BAA15" s="1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27"/>
      <c r="BAY15" s="31"/>
      <c r="BAZ15" s="4"/>
      <c r="BBA15" s="1"/>
      <c r="BBB15" s="1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27"/>
      <c r="BBZ15" s="31"/>
      <c r="BCA15" s="4"/>
      <c r="BCB15" s="1"/>
      <c r="BCC15" s="1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27"/>
      <c r="BDA15" s="31"/>
      <c r="BDB15" s="4"/>
      <c r="BDC15" s="1"/>
      <c r="BDD15" s="1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27"/>
      <c r="BEB15" s="31"/>
      <c r="BEC15" s="4"/>
      <c r="BED15" s="1"/>
      <c r="BEE15" s="1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27"/>
      <c r="BFC15" s="31"/>
      <c r="BFD15" s="4"/>
      <c r="BFE15" s="1"/>
      <c r="BFF15" s="1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27"/>
      <c r="BGD15" s="31"/>
      <c r="BGE15" s="4"/>
      <c r="BGF15" s="1"/>
      <c r="BGG15" s="1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27"/>
      <c r="BHE15" s="31"/>
      <c r="BHF15" s="4"/>
      <c r="BHG15" s="1"/>
      <c r="BHH15" s="1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27"/>
      <c r="BIF15" s="31"/>
      <c r="BIG15" s="4"/>
      <c r="BIH15" s="1"/>
      <c r="BII15" s="1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27"/>
      <c r="BJG15" s="31"/>
      <c r="BJH15" s="4"/>
      <c r="BJI15" s="1"/>
      <c r="BJJ15" s="1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27"/>
      <c r="BKH15" s="31"/>
      <c r="BKI15" s="4"/>
      <c r="BKJ15" s="1"/>
      <c r="BKK15" s="1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27"/>
      <c r="BLI15" s="31"/>
      <c r="BLJ15" s="4"/>
      <c r="BLK15" s="1"/>
      <c r="BLL15" s="1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27"/>
      <c r="BMJ15" s="31"/>
      <c r="BMK15" s="4"/>
      <c r="BML15" s="1"/>
      <c r="BMM15" s="1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27"/>
      <c r="BNK15" s="31"/>
      <c r="BNL15" s="4"/>
      <c r="BNM15" s="1"/>
      <c r="BNN15" s="1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27"/>
      <c r="BOL15" s="31"/>
      <c r="BOM15" s="4"/>
      <c r="BON15" s="1"/>
      <c r="BOO15" s="1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27"/>
      <c r="BPM15" s="31"/>
      <c r="BPN15" s="4"/>
      <c r="BPO15" s="1"/>
      <c r="BPP15" s="1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27"/>
      <c r="BQN15" s="31"/>
      <c r="BQO15" s="4"/>
      <c r="BQP15" s="1"/>
      <c r="BQQ15" s="1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27"/>
      <c r="BRO15" s="31"/>
      <c r="BRP15" s="4"/>
      <c r="BRQ15" s="1"/>
      <c r="BRR15" s="1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27"/>
      <c r="BSP15" s="31"/>
      <c r="BSQ15" s="4"/>
      <c r="BSR15" s="1"/>
      <c r="BSS15" s="1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27"/>
      <c r="BTQ15" s="31"/>
      <c r="BTR15" s="4"/>
      <c r="BTS15" s="1"/>
      <c r="BTT15" s="1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27"/>
      <c r="BUR15" s="31"/>
      <c r="BUS15" s="4"/>
      <c r="BUT15" s="1"/>
      <c r="BUU15" s="1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27"/>
      <c r="BVS15" s="31"/>
      <c r="BVT15" s="4"/>
      <c r="BVU15" s="1"/>
      <c r="BVV15" s="1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27"/>
      <c r="BWT15" s="31"/>
      <c r="BWU15" s="4"/>
      <c r="BWV15" s="1"/>
      <c r="BWW15" s="1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27"/>
      <c r="BXU15" s="31"/>
      <c r="BXV15" s="4"/>
      <c r="BXW15" s="1"/>
      <c r="BXX15" s="1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27"/>
      <c r="BYV15" s="31"/>
      <c r="BYW15" s="4"/>
      <c r="BYX15" s="1"/>
      <c r="BYY15" s="1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27"/>
      <c r="BZW15" s="31"/>
      <c r="BZX15" s="4"/>
      <c r="BZY15" s="1"/>
      <c r="BZZ15" s="1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27"/>
      <c r="CAX15" s="31"/>
      <c r="CAY15" s="4"/>
      <c r="CAZ15" s="1"/>
      <c r="CBA15" s="1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27"/>
      <c r="CBY15" s="31"/>
      <c r="CBZ15" s="4"/>
      <c r="CCA15" s="1"/>
      <c r="CCB15" s="1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27"/>
      <c r="CCZ15" s="31"/>
      <c r="CDA15" s="4"/>
      <c r="CDB15" s="1"/>
      <c r="CDC15" s="1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27"/>
      <c r="CEA15" s="31"/>
      <c r="CEB15" s="4"/>
      <c r="CEC15" s="1"/>
      <c r="CED15" s="1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27"/>
      <c r="CFB15" s="31"/>
      <c r="CFC15" s="4"/>
      <c r="CFD15" s="1"/>
      <c r="CFE15" s="1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27"/>
      <c r="CGC15" s="31"/>
      <c r="CGD15" s="4"/>
      <c r="CGE15" s="1"/>
      <c r="CGF15" s="1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27"/>
      <c r="CHD15" s="31"/>
      <c r="CHE15" s="4"/>
      <c r="CHF15" s="1"/>
      <c r="CHG15" s="1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27"/>
      <c r="CIE15" s="31"/>
      <c r="CIF15" s="4"/>
      <c r="CIG15" s="1"/>
      <c r="CIH15" s="1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27"/>
      <c r="CJF15" s="31"/>
      <c r="CJG15" s="4"/>
      <c r="CJH15" s="1"/>
      <c r="CJI15" s="1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27"/>
      <c r="CKG15" s="31"/>
      <c r="CKH15" s="4"/>
      <c r="CKI15" s="1"/>
      <c r="CKJ15" s="1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27"/>
      <c r="CLH15" s="31"/>
      <c r="CLI15" s="4"/>
      <c r="CLJ15" s="1"/>
      <c r="CLK15" s="1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27"/>
      <c r="CMI15" s="31"/>
      <c r="CMJ15" s="4"/>
      <c r="CMK15" s="1"/>
      <c r="CML15" s="1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27"/>
      <c r="CNJ15" s="31"/>
      <c r="CNK15" s="4"/>
      <c r="CNL15" s="1"/>
      <c r="CNM15" s="1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27"/>
      <c r="COK15" s="31"/>
      <c r="COL15" s="4"/>
      <c r="COM15" s="1"/>
      <c r="CON15" s="1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27"/>
      <c r="CPL15" s="31"/>
      <c r="CPM15" s="4"/>
      <c r="CPN15" s="1"/>
      <c r="CPO15" s="1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27"/>
      <c r="CQM15" s="31"/>
      <c r="CQN15" s="4"/>
      <c r="CQO15" s="1"/>
      <c r="CQP15" s="1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27"/>
      <c r="CRN15" s="31"/>
      <c r="CRO15" s="4"/>
      <c r="CRP15" s="1"/>
      <c r="CRQ15" s="1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27"/>
      <c r="CSO15" s="31"/>
      <c r="CSP15" s="4"/>
      <c r="CSQ15" s="1"/>
      <c r="CSR15" s="1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27"/>
      <c r="CTP15" s="31"/>
      <c r="CTQ15" s="4"/>
      <c r="CTR15" s="1"/>
      <c r="CTS15" s="1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27"/>
      <c r="CUQ15" s="31"/>
      <c r="CUR15" s="4"/>
      <c r="CUS15" s="1"/>
      <c r="CUT15" s="1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27"/>
      <c r="CVR15" s="31"/>
      <c r="CVS15" s="4"/>
      <c r="CVT15" s="1"/>
      <c r="CVU15" s="1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27"/>
      <c r="CWS15" s="31"/>
      <c r="CWT15" s="4"/>
      <c r="CWU15" s="1"/>
      <c r="CWV15" s="1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27"/>
      <c r="CXT15" s="31"/>
      <c r="CXU15" s="4"/>
      <c r="CXV15" s="1"/>
      <c r="CXW15" s="1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27"/>
      <c r="CYU15" s="31"/>
      <c r="CYV15" s="4"/>
      <c r="CYW15" s="1"/>
      <c r="CYX15" s="1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27"/>
      <c r="CZV15" s="31"/>
      <c r="CZW15" s="4"/>
      <c r="CZX15" s="1"/>
      <c r="CZY15" s="1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27"/>
      <c r="DAW15" s="31"/>
      <c r="DAX15" s="4"/>
      <c r="DAY15" s="1"/>
      <c r="DAZ15" s="1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27"/>
      <c r="DBX15" s="31"/>
      <c r="DBY15" s="4"/>
      <c r="DBZ15" s="1"/>
      <c r="DCA15" s="1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27"/>
      <c r="DCY15" s="31"/>
      <c r="DCZ15" s="4"/>
      <c r="DDA15" s="1"/>
      <c r="DDB15" s="1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27"/>
      <c r="DDZ15" s="31"/>
      <c r="DEA15" s="4"/>
      <c r="DEB15" s="1"/>
      <c r="DEC15" s="1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27"/>
      <c r="DFA15" s="31"/>
      <c r="DFB15" s="4"/>
      <c r="DFC15" s="1"/>
      <c r="DFD15" s="1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27"/>
      <c r="DGB15" s="31"/>
      <c r="DGC15" s="4"/>
      <c r="DGD15" s="1"/>
      <c r="DGE15" s="1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27"/>
      <c r="DHC15" s="31"/>
      <c r="DHD15" s="4"/>
      <c r="DHE15" s="1"/>
      <c r="DHF15" s="1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27"/>
      <c r="DID15" s="31"/>
      <c r="DIE15" s="4"/>
      <c r="DIF15" s="1"/>
      <c r="DIG15" s="1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27"/>
      <c r="DJE15" s="31"/>
      <c r="DJF15" s="4"/>
      <c r="DJG15" s="1"/>
      <c r="DJH15" s="1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27"/>
      <c r="DKF15" s="31"/>
      <c r="DKG15" s="4"/>
      <c r="DKH15" s="1"/>
      <c r="DKI15" s="1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27"/>
      <c r="DLG15" s="31"/>
      <c r="DLH15" s="4"/>
      <c r="DLI15" s="1"/>
      <c r="DLJ15" s="1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27"/>
      <c r="DMH15" s="31"/>
      <c r="DMI15" s="4"/>
      <c r="DMJ15" s="1"/>
      <c r="DMK15" s="1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27"/>
      <c r="DNI15" s="31"/>
      <c r="DNJ15" s="4"/>
      <c r="DNK15" s="1"/>
      <c r="DNL15" s="1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27"/>
      <c r="DOJ15" s="31"/>
      <c r="DOK15" s="4"/>
      <c r="DOL15" s="1"/>
      <c r="DOM15" s="1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27"/>
      <c r="DPK15" s="31"/>
      <c r="DPL15" s="4"/>
      <c r="DPM15" s="1"/>
      <c r="DPN15" s="1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27"/>
      <c r="DQL15" s="31"/>
      <c r="DQM15" s="4"/>
      <c r="DQN15" s="1"/>
      <c r="DQO15" s="1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27"/>
      <c r="DRM15" s="31"/>
      <c r="DRN15" s="4"/>
      <c r="DRO15" s="1"/>
      <c r="DRP15" s="1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27"/>
      <c r="DSN15" s="31"/>
      <c r="DSO15" s="4"/>
      <c r="DSP15" s="1"/>
      <c r="DSQ15" s="1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27"/>
      <c r="DTO15" s="31"/>
      <c r="DTP15" s="4"/>
      <c r="DTQ15" s="1"/>
      <c r="DTR15" s="1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27"/>
      <c r="DUP15" s="31"/>
      <c r="DUQ15" s="4"/>
      <c r="DUR15" s="1"/>
      <c r="DUS15" s="1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27"/>
      <c r="DVQ15" s="31"/>
      <c r="DVR15" s="4"/>
      <c r="DVS15" s="1"/>
      <c r="DVT15" s="1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27"/>
      <c r="DWR15" s="31"/>
      <c r="DWS15" s="4"/>
      <c r="DWT15" s="1"/>
      <c r="DWU15" s="1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27"/>
      <c r="DXS15" s="31"/>
      <c r="DXT15" s="4"/>
      <c r="DXU15" s="1"/>
      <c r="DXV15" s="1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27"/>
      <c r="DYT15" s="31"/>
      <c r="DYU15" s="4"/>
      <c r="DYV15" s="1"/>
      <c r="DYW15" s="1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27"/>
      <c r="DZU15" s="31"/>
      <c r="DZV15" s="4"/>
      <c r="DZW15" s="1"/>
      <c r="DZX15" s="1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27"/>
      <c r="EAV15" s="31"/>
      <c r="EAW15" s="4"/>
      <c r="EAX15" s="1"/>
      <c r="EAY15" s="1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27"/>
      <c r="EBW15" s="31"/>
      <c r="EBX15" s="4"/>
      <c r="EBY15" s="1"/>
      <c r="EBZ15" s="1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27"/>
      <c r="ECX15" s="31"/>
      <c r="ECY15" s="4"/>
      <c r="ECZ15" s="1"/>
      <c r="EDA15" s="1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27"/>
      <c r="EDY15" s="31"/>
      <c r="EDZ15" s="4"/>
      <c r="EEA15" s="1"/>
      <c r="EEB15" s="1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27"/>
      <c r="EEZ15" s="31"/>
      <c r="EFA15" s="4"/>
      <c r="EFB15" s="1"/>
      <c r="EFC15" s="1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27"/>
      <c r="EGA15" s="31"/>
      <c r="EGB15" s="4"/>
      <c r="EGC15" s="1"/>
      <c r="EGD15" s="1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27"/>
      <c r="EHB15" s="31"/>
      <c r="EHC15" s="4"/>
      <c r="EHD15" s="1"/>
      <c r="EHE15" s="1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27"/>
      <c r="EIC15" s="31"/>
      <c r="EID15" s="4"/>
      <c r="EIE15" s="1"/>
      <c r="EIF15" s="1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27"/>
      <c r="EJD15" s="31"/>
      <c r="EJE15" s="4"/>
      <c r="EJF15" s="1"/>
      <c r="EJG15" s="1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27"/>
      <c r="EKE15" s="31"/>
      <c r="EKF15" s="4"/>
      <c r="EKG15" s="1"/>
      <c r="EKH15" s="1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27"/>
      <c r="ELF15" s="31"/>
      <c r="ELG15" s="4"/>
      <c r="ELH15" s="1"/>
      <c r="ELI15" s="1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27"/>
      <c r="EMG15" s="31"/>
      <c r="EMH15" s="4"/>
      <c r="EMI15" s="1"/>
      <c r="EMJ15" s="1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27"/>
      <c r="ENH15" s="31"/>
      <c r="ENI15" s="4"/>
      <c r="ENJ15" s="1"/>
      <c r="ENK15" s="1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27"/>
      <c r="EOI15" s="31"/>
      <c r="EOJ15" s="4"/>
      <c r="EOK15" s="1"/>
      <c r="EOL15" s="1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27"/>
      <c r="EPJ15" s="31"/>
      <c r="EPK15" s="4"/>
      <c r="EPL15" s="1"/>
      <c r="EPM15" s="1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27"/>
      <c r="EQK15" s="31"/>
      <c r="EQL15" s="4"/>
      <c r="EQM15" s="1"/>
      <c r="EQN15" s="1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27"/>
      <c r="ERL15" s="31"/>
      <c r="ERM15" s="4"/>
      <c r="ERN15" s="1"/>
      <c r="ERO15" s="1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27"/>
      <c r="ESM15" s="31"/>
      <c r="ESN15" s="4"/>
      <c r="ESO15" s="1"/>
      <c r="ESP15" s="1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27"/>
      <c r="ETN15" s="31"/>
      <c r="ETO15" s="4"/>
      <c r="ETP15" s="1"/>
      <c r="ETQ15" s="1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27"/>
      <c r="EUO15" s="31"/>
      <c r="EUP15" s="4"/>
      <c r="EUQ15" s="1"/>
      <c r="EUR15" s="1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27"/>
      <c r="EVP15" s="31"/>
      <c r="EVQ15" s="4"/>
      <c r="EVR15" s="1"/>
      <c r="EVS15" s="1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27"/>
      <c r="EWQ15" s="31"/>
      <c r="EWR15" s="4"/>
      <c r="EWS15" s="1"/>
      <c r="EWT15" s="1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27"/>
      <c r="EXR15" s="31"/>
      <c r="EXS15" s="4"/>
      <c r="EXT15" s="1"/>
      <c r="EXU15" s="1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27"/>
      <c r="EYS15" s="31"/>
      <c r="EYT15" s="4"/>
      <c r="EYU15" s="1"/>
      <c r="EYV15" s="1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27"/>
      <c r="EZT15" s="31"/>
      <c r="EZU15" s="4"/>
      <c r="EZV15" s="1"/>
      <c r="EZW15" s="1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27"/>
      <c r="FAU15" s="31"/>
      <c r="FAV15" s="4"/>
      <c r="FAW15" s="1"/>
      <c r="FAX15" s="1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27"/>
      <c r="FBV15" s="31"/>
      <c r="FBW15" s="4"/>
      <c r="FBX15" s="1"/>
      <c r="FBY15" s="1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27"/>
      <c r="FCW15" s="31"/>
      <c r="FCX15" s="4"/>
      <c r="FCY15" s="1"/>
      <c r="FCZ15" s="1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27"/>
      <c r="FDX15" s="31"/>
      <c r="FDY15" s="4"/>
      <c r="FDZ15" s="1"/>
      <c r="FEA15" s="1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27"/>
      <c r="FEY15" s="31"/>
      <c r="FEZ15" s="4"/>
      <c r="FFA15" s="1"/>
      <c r="FFB15" s="1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27"/>
      <c r="FFZ15" s="31"/>
      <c r="FGA15" s="4"/>
      <c r="FGB15" s="1"/>
      <c r="FGC15" s="1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27"/>
      <c r="FHA15" s="31"/>
      <c r="FHB15" s="4"/>
      <c r="FHC15" s="1"/>
      <c r="FHD15" s="1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27"/>
      <c r="FIB15" s="31"/>
      <c r="FIC15" s="4"/>
      <c r="FID15" s="1"/>
      <c r="FIE15" s="1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27"/>
      <c r="FJC15" s="31"/>
      <c r="FJD15" s="4"/>
      <c r="FJE15" s="1"/>
      <c r="FJF15" s="1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27"/>
      <c r="FKD15" s="31"/>
      <c r="FKE15" s="4"/>
      <c r="FKF15" s="1"/>
      <c r="FKG15" s="1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27"/>
      <c r="FLE15" s="31"/>
      <c r="FLF15" s="4"/>
      <c r="FLG15" s="1"/>
      <c r="FLH15" s="1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27"/>
      <c r="FMF15" s="31"/>
      <c r="FMG15" s="4"/>
      <c r="FMH15" s="1"/>
      <c r="FMI15" s="1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27"/>
      <c r="FNG15" s="31"/>
      <c r="FNH15" s="4"/>
      <c r="FNI15" s="1"/>
      <c r="FNJ15" s="1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27"/>
      <c r="FOH15" s="31"/>
      <c r="FOI15" s="4"/>
      <c r="FOJ15" s="1"/>
      <c r="FOK15" s="1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27"/>
      <c r="FPI15" s="31"/>
      <c r="FPJ15" s="4"/>
      <c r="FPK15" s="1"/>
      <c r="FPL15" s="1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27"/>
      <c r="FQJ15" s="31"/>
      <c r="FQK15" s="4"/>
      <c r="FQL15" s="1"/>
      <c r="FQM15" s="1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27"/>
      <c r="FRK15" s="31"/>
      <c r="FRL15" s="4"/>
      <c r="FRM15" s="1"/>
      <c r="FRN15" s="1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27"/>
      <c r="FSL15" s="31"/>
      <c r="FSM15" s="4"/>
      <c r="FSN15" s="1"/>
      <c r="FSO15" s="1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27"/>
      <c r="FTM15" s="31"/>
      <c r="FTN15" s="4"/>
      <c r="FTO15" s="1"/>
      <c r="FTP15" s="1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27"/>
      <c r="FUN15" s="31"/>
      <c r="FUO15" s="4"/>
      <c r="FUP15" s="1"/>
      <c r="FUQ15" s="1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27"/>
      <c r="FVO15" s="31"/>
      <c r="FVP15" s="4"/>
      <c r="FVQ15" s="1"/>
      <c r="FVR15" s="1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27"/>
      <c r="FWP15" s="31"/>
      <c r="FWQ15" s="4"/>
      <c r="FWR15" s="1"/>
      <c r="FWS15" s="1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27"/>
      <c r="FXQ15" s="31"/>
      <c r="FXR15" s="4"/>
      <c r="FXS15" s="1"/>
      <c r="FXT15" s="1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27"/>
      <c r="FYR15" s="31"/>
      <c r="FYS15" s="4"/>
      <c r="FYT15" s="1"/>
      <c r="FYU15" s="1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27"/>
      <c r="FZS15" s="31"/>
      <c r="FZT15" s="4"/>
      <c r="FZU15" s="1"/>
      <c r="FZV15" s="1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27"/>
      <c r="GAT15" s="31"/>
      <c r="GAU15" s="4"/>
      <c r="GAV15" s="1"/>
      <c r="GAW15" s="1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27"/>
      <c r="GBU15" s="31"/>
      <c r="GBV15" s="4"/>
      <c r="GBW15" s="1"/>
      <c r="GBX15" s="1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27"/>
      <c r="GCV15" s="31"/>
      <c r="GCW15" s="4"/>
      <c r="GCX15" s="1"/>
      <c r="GCY15" s="1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27"/>
      <c r="GDW15" s="31"/>
      <c r="GDX15" s="4"/>
      <c r="GDY15" s="1"/>
      <c r="GDZ15" s="1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27"/>
      <c r="GEX15" s="31"/>
      <c r="GEY15" s="4"/>
      <c r="GEZ15" s="1"/>
      <c r="GFA15" s="1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27"/>
      <c r="GFY15" s="31"/>
      <c r="GFZ15" s="4"/>
      <c r="GGA15" s="1"/>
      <c r="GGB15" s="1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27"/>
      <c r="GGZ15" s="31"/>
      <c r="GHA15" s="4"/>
      <c r="GHB15" s="1"/>
      <c r="GHC15" s="1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27"/>
      <c r="GIA15" s="31"/>
      <c r="GIB15" s="4"/>
      <c r="GIC15" s="1"/>
      <c r="GID15" s="1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27"/>
      <c r="GJB15" s="31"/>
      <c r="GJC15" s="4"/>
      <c r="GJD15" s="1"/>
      <c r="GJE15" s="1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27"/>
      <c r="GKC15" s="31"/>
      <c r="GKD15" s="4"/>
      <c r="GKE15" s="1"/>
      <c r="GKF15" s="1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27"/>
      <c r="GLD15" s="31"/>
      <c r="GLE15" s="4"/>
      <c r="GLF15" s="1"/>
      <c r="GLG15" s="1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27"/>
      <c r="GME15" s="31"/>
      <c r="GMF15" s="4"/>
      <c r="GMG15" s="1"/>
      <c r="GMH15" s="1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27"/>
      <c r="GNF15" s="31"/>
      <c r="GNG15" s="4"/>
      <c r="GNH15" s="1"/>
      <c r="GNI15" s="1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27"/>
      <c r="GOG15" s="31"/>
      <c r="GOH15" s="4"/>
      <c r="GOI15" s="1"/>
      <c r="GOJ15" s="1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27"/>
      <c r="GPH15" s="31"/>
      <c r="GPI15" s="4"/>
      <c r="GPJ15" s="1"/>
      <c r="GPK15" s="1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27"/>
      <c r="GQI15" s="31"/>
      <c r="GQJ15" s="4"/>
      <c r="GQK15" s="1"/>
      <c r="GQL15" s="1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27"/>
      <c r="GRJ15" s="31"/>
      <c r="GRK15" s="4"/>
      <c r="GRL15" s="1"/>
      <c r="GRM15" s="1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27"/>
      <c r="GSK15" s="31"/>
      <c r="GSL15" s="4"/>
      <c r="GSM15" s="1"/>
      <c r="GSN15" s="1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27"/>
      <c r="GTL15" s="31"/>
      <c r="GTM15" s="4"/>
      <c r="GTN15" s="1"/>
      <c r="GTO15" s="1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27"/>
      <c r="GUM15" s="31"/>
      <c r="GUN15" s="4"/>
      <c r="GUO15" s="1"/>
      <c r="GUP15" s="1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27"/>
      <c r="GVN15" s="31"/>
      <c r="GVO15" s="4"/>
      <c r="GVP15" s="1"/>
      <c r="GVQ15" s="1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27"/>
      <c r="GWO15" s="31"/>
      <c r="GWP15" s="4"/>
      <c r="GWQ15" s="1"/>
      <c r="GWR15" s="1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27"/>
      <c r="GXP15" s="31"/>
      <c r="GXQ15" s="4"/>
      <c r="GXR15" s="1"/>
      <c r="GXS15" s="1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27"/>
      <c r="GYQ15" s="31"/>
      <c r="GYR15" s="4"/>
      <c r="GYS15" s="1"/>
      <c r="GYT15" s="1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27"/>
      <c r="GZR15" s="31"/>
      <c r="GZS15" s="4"/>
      <c r="GZT15" s="1"/>
      <c r="GZU15" s="1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27"/>
      <c r="HAS15" s="31"/>
      <c r="HAT15" s="4"/>
      <c r="HAU15" s="1"/>
      <c r="HAV15" s="1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27"/>
      <c r="HBT15" s="31"/>
      <c r="HBU15" s="4"/>
      <c r="HBV15" s="1"/>
      <c r="HBW15" s="1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27"/>
      <c r="HCU15" s="31"/>
      <c r="HCV15" s="4"/>
      <c r="HCW15" s="1"/>
      <c r="HCX15" s="1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27"/>
      <c r="HDV15" s="31"/>
      <c r="HDW15" s="4"/>
      <c r="HDX15" s="1"/>
      <c r="HDY15" s="1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27"/>
      <c r="HEW15" s="31"/>
      <c r="HEX15" s="4"/>
      <c r="HEY15" s="1"/>
      <c r="HEZ15" s="1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27"/>
      <c r="HFX15" s="31"/>
      <c r="HFY15" s="4"/>
      <c r="HFZ15" s="1"/>
      <c r="HGA15" s="1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27"/>
      <c r="HGY15" s="31"/>
      <c r="HGZ15" s="4"/>
      <c r="HHA15" s="1"/>
      <c r="HHB15" s="1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27"/>
      <c r="HHZ15" s="31"/>
      <c r="HIA15" s="4"/>
      <c r="HIB15" s="1"/>
      <c r="HIC15" s="1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27"/>
      <c r="HJA15" s="31"/>
      <c r="HJB15" s="4"/>
      <c r="HJC15" s="1"/>
      <c r="HJD15" s="1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27"/>
      <c r="HKB15" s="31"/>
      <c r="HKC15" s="4"/>
      <c r="HKD15" s="1"/>
      <c r="HKE15" s="1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27"/>
      <c r="HLC15" s="31"/>
      <c r="HLD15" s="4"/>
      <c r="HLE15" s="1"/>
      <c r="HLF15" s="1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27"/>
      <c r="HMD15" s="31"/>
      <c r="HME15" s="4"/>
      <c r="HMF15" s="1"/>
      <c r="HMG15" s="1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27"/>
      <c r="HNE15" s="31"/>
      <c r="HNF15" s="4"/>
      <c r="HNG15" s="1"/>
      <c r="HNH15" s="1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27"/>
      <c r="HOF15" s="31"/>
      <c r="HOG15" s="4"/>
      <c r="HOH15" s="1"/>
      <c r="HOI15" s="1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27"/>
      <c r="HPG15" s="31"/>
      <c r="HPH15" s="4"/>
      <c r="HPI15" s="1"/>
      <c r="HPJ15" s="1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27"/>
      <c r="HQH15" s="31"/>
      <c r="HQI15" s="4"/>
      <c r="HQJ15" s="1"/>
      <c r="HQK15" s="1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27"/>
      <c r="HRI15" s="31"/>
      <c r="HRJ15" s="4"/>
      <c r="HRK15" s="1"/>
      <c r="HRL15" s="1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27"/>
      <c r="HSJ15" s="31"/>
      <c r="HSK15" s="4"/>
      <c r="HSL15" s="1"/>
      <c r="HSM15" s="1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27"/>
      <c r="HTK15" s="31"/>
      <c r="HTL15" s="4"/>
      <c r="HTM15" s="1"/>
      <c r="HTN15" s="1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27"/>
      <c r="HUL15" s="31"/>
      <c r="HUM15" s="4"/>
      <c r="HUN15" s="1"/>
      <c r="HUO15" s="1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27"/>
      <c r="HVM15" s="31"/>
      <c r="HVN15" s="4"/>
      <c r="HVO15" s="1"/>
      <c r="HVP15" s="1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27"/>
      <c r="HWN15" s="31"/>
      <c r="HWO15" s="4"/>
      <c r="HWP15" s="1"/>
      <c r="HWQ15" s="1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27"/>
      <c r="HXO15" s="31"/>
      <c r="HXP15" s="4"/>
      <c r="HXQ15" s="1"/>
      <c r="HXR15" s="1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27"/>
      <c r="HYP15" s="31"/>
      <c r="HYQ15" s="4"/>
      <c r="HYR15" s="1"/>
      <c r="HYS15" s="1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27"/>
      <c r="HZQ15" s="31"/>
      <c r="HZR15" s="4"/>
      <c r="HZS15" s="1"/>
      <c r="HZT15" s="1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27"/>
      <c r="IAR15" s="31"/>
      <c r="IAS15" s="4"/>
      <c r="IAT15" s="1"/>
      <c r="IAU15" s="1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27"/>
      <c r="IBS15" s="31"/>
      <c r="IBT15" s="4"/>
      <c r="IBU15" s="1"/>
      <c r="IBV15" s="1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27"/>
      <c r="ICT15" s="31"/>
      <c r="ICU15" s="4"/>
      <c r="ICV15" s="1"/>
      <c r="ICW15" s="1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27"/>
      <c r="IDU15" s="31"/>
      <c r="IDV15" s="4"/>
      <c r="IDW15" s="1"/>
      <c r="IDX15" s="1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27"/>
      <c r="IEV15" s="31"/>
      <c r="IEW15" s="4"/>
      <c r="IEX15" s="1"/>
      <c r="IEY15" s="1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27"/>
      <c r="IFW15" s="31"/>
      <c r="IFX15" s="4"/>
      <c r="IFY15" s="1"/>
      <c r="IFZ15" s="1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27"/>
      <c r="IGX15" s="31"/>
      <c r="IGY15" s="4"/>
      <c r="IGZ15" s="1"/>
      <c r="IHA15" s="1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27"/>
      <c r="IHY15" s="31"/>
      <c r="IHZ15" s="4"/>
      <c r="IIA15" s="1"/>
      <c r="IIB15" s="1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27"/>
      <c r="IIZ15" s="31"/>
      <c r="IJA15" s="4"/>
      <c r="IJB15" s="1"/>
      <c r="IJC15" s="1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27"/>
      <c r="IKA15" s="31"/>
      <c r="IKB15" s="4"/>
      <c r="IKC15" s="1"/>
      <c r="IKD15" s="1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27"/>
      <c r="ILB15" s="31"/>
      <c r="ILC15" s="4"/>
      <c r="ILD15" s="1"/>
      <c r="ILE15" s="1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27"/>
      <c r="IMC15" s="31"/>
      <c r="IMD15" s="4"/>
      <c r="IME15" s="1"/>
      <c r="IMF15" s="1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27"/>
      <c r="IND15" s="31"/>
      <c r="INE15" s="4"/>
      <c r="INF15" s="1"/>
      <c r="ING15" s="1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27"/>
      <c r="IOE15" s="31"/>
      <c r="IOF15" s="4"/>
      <c r="IOG15" s="1"/>
      <c r="IOH15" s="1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27"/>
      <c r="IPF15" s="31"/>
      <c r="IPG15" s="4"/>
      <c r="IPH15" s="1"/>
      <c r="IPI15" s="1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27"/>
      <c r="IQG15" s="31"/>
      <c r="IQH15" s="4"/>
      <c r="IQI15" s="1"/>
      <c r="IQJ15" s="1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27"/>
      <c r="IRH15" s="31"/>
      <c r="IRI15" s="4"/>
      <c r="IRJ15" s="1"/>
      <c r="IRK15" s="1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27"/>
      <c r="ISI15" s="31"/>
      <c r="ISJ15" s="4"/>
      <c r="ISK15" s="1"/>
      <c r="ISL15" s="1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27"/>
      <c r="ITJ15" s="31"/>
      <c r="ITK15" s="4"/>
      <c r="ITL15" s="1"/>
      <c r="ITM15" s="1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27"/>
      <c r="IUK15" s="31"/>
      <c r="IUL15" s="4"/>
      <c r="IUM15" s="1"/>
      <c r="IUN15" s="1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27"/>
      <c r="IVL15" s="31"/>
      <c r="IVM15" s="4"/>
      <c r="IVN15" s="1"/>
      <c r="IVO15" s="1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27"/>
      <c r="IWM15" s="31"/>
      <c r="IWN15" s="4"/>
      <c r="IWO15" s="1"/>
      <c r="IWP15" s="1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27"/>
      <c r="IXN15" s="31"/>
      <c r="IXO15" s="4"/>
      <c r="IXP15" s="1"/>
      <c r="IXQ15" s="1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27"/>
      <c r="IYO15" s="31"/>
      <c r="IYP15" s="4"/>
      <c r="IYQ15" s="1"/>
      <c r="IYR15" s="1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27"/>
      <c r="IZP15" s="31"/>
      <c r="IZQ15" s="4"/>
      <c r="IZR15" s="1"/>
      <c r="IZS15" s="1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27"/>
      <c r="JAQ15" s="31"/>
      <c r="JAR15" s="4"/>
      <c r="JAS15" s="1"/>
      <c r="JAT15" s="1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27"/>
      <c r="JBR15" s="31"/>
      <c r="JBS15" s="4"/>
      <c r="JBT15" s="1"/>
      <c r="JBU15" s="1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27"/>
      <c r="JCS15" s="31"/>
      <c r="JCT15" s="4"/>
      <c r="JCU15" s="1"/>
      <c r="JCV15" s="1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27"/>
      <c r="JDT15" s="31"/>
      <c r="JDU15" s="4"/>
      <c r="JDV15" s="1"/>
      <c r="JDW15" s="1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27"/>
      <c r="JEU15" s="31"/>
      <c r="JEV15" s="4"/>
      <c r="JEW15" s="1"/>
      <c r="JEX15" s="1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27"/>
      <c r="JFV15" s="31"/>
      <c r="JFW15" s="4"/>
      <c r="JFX15" s="1"/>
      <c r="JFY15" s="1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27"/>
      <c r="JGW15" s="31"/>
      <c r="JGX15" s="4"/>
      <c r="JGY15" s="1"/>
      <c r="JGZ15" s="1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27"/>
      <c r="JHX15" s="31"/>
      <c r="JHY15" s="4"/>
      <c r="JHZ15" s="1"/>
      <c r="JIA15" s="1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27"/>
      <c r="JIY15" s="31"/>
      <c r="JIZ15" s="4"/>
      <c r="JJA15" s="1"/>
      <c r="JJB15" s="1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27"/>
      <c r="JJZ15" s="31"/>
      <c r="JKA15" s="4"/>
      <c r="JKB15" s="1"/>
      <c r="JKC15" s="1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27"/>
      <c r="JLA15" s="31"/>
      <c r="JLB15" s="4"/>
      <c r="JLC15" s="1"/>
      <c r="JLD15" s="1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27"/>
      <c r="JMB15" s="31"/>
      <c r="JMC15" s="4"/>
      <c r="JMD15" s="1"/>
      <c r="JME15" s="1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27"/>
      <c r="JNC15" s="31"/>
      <c r="JND15" s="4"/>
      <c r="JNE15" s="1"/>
      <c r="JNF15" s="1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27"/>
      <c r="JOD15" s="31"/>
      <c r="JOE15" s="4"/>
      <c r="JOF15" s="1"/>
      <c r="JOG15" s="1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27"/>
      <c r="JPE15" s="31"/>
      <c r="JPF15" s="4"/>
      <c r="JPG15" s="1"/>
      <c r="JPH15" s="1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27"/>
      <c r="JQF15" s="31"/>
      <c r="JQG15" s="4"/>
      <c r="JQH15" s="1"/>
      <c r="JQI15" s="1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27"/>
      <c r="JRG15" s="31"/>
      <c r="JRH15" s="4"/>
      <c r="JRI15" s="1"/>
      <c r="JRJ15" s="1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27"/>
      <c r="JSH15" s="31"/>
      <c r="JSI15" s="4"/>
      <c r="JSJ15" s="1"/>
      <c r="JSK15" s="1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27"/>
      <c r="JTI15" s="31"/>
      <c r="JTJ15" s="4"/>
      <c r="JTK15" s="1"/>
      <c r="JTL15" s="1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27"/>
      <c r="JUJ15" s="31"/>
      <c r="JUK15" s="4"/>
      <c r="JUL15" s="1"/>
      <c r="JUM15" s="1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27"/>
      <c r="JVK15" s="31"/>
      <c r="JVL15" s="4"/>
      <c r="JVM15" s="1"/>
      <c r="JVN15" s="1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27"/>
      <c r="JWL15" s="31"/>
      <c r="JWM15" s="4"/>
      <c r="JWN15" s="1"/>
      <c r="JWO15" s="1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27"/>
      <c r="JXM15" s="31"/>
      <c r="JXN15" s="4"/>
      <c r="JXO15" s="1"/>
      <c r="JXP15" s="1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27"/>
      <c r="JYN15" s="31"/>
      <c r="JYO15" s="4"/>
      <c r="JYP15" s="1"/>
      <c r="JYQ15" s="1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27"/>
      <c r="JZO15" s="31"/>
      <c r="JZP15" s="4"/>
      <c r="JZQ15" s="1"/>
      <c r="JZR15" s="1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27"/>
      <c r="KAP15" s="31"/>
      <c r="KAQ15" s="4"/>
      <c r="KAR15" s="1"/>
      <c r="KAS15" s="1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27"/>
      <c r="KBQ15" s="31"/>
      <c r="KBR15" s="4"/>
      <c r="KBS15" s="1"/>
      <c r="KBT15" s="1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27"/>
      <c r="KCR15" s="31"/>
      <c r="KCS15" s="4"/>
      <c r="KCT15" s="1"/>
      <c r="KCU15" s="1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27"/>
      <c r="KDS15" s="31"/>
      <c r="KDT15" s="4"/>
      <c r="KDU15" s="1"/>
      <c r="KDV15" s="1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27"/>
      <c r="KET15" s="31"/>
      <c r="KEU15" s="4"/>
      <c r="KEV15" s="1"/>
      <c r="KEW15" s="1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27"/>
      <c r="KFU15" s="31"/>
      <c r="KFV15" s="4"/>
      <c r="KFW15" s="1"/>
      <c r="KFX15" s="1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27"/>
      <c r="KGV15" s="31"/>
      <c r="KGW15" s="4"/>
      <c r="KGX15" s="1"/>
      <c r="KGY15" s="1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27"/>
      <c r="KHW15" s="31"/>
      <c r="KHX15" s="4"/>
      <c r="KHY15" s="1"/>
      <c r="KHZ15" s="1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27"/>
      <c r="KIX15" s="31"/>
      <c r="KIY15" s="4"/>
      <c r="KIZ15" s="1"/>
      <c r="KJA15" s="1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27"/>
      <c r="KJY15" s="31"/>
      <c r="KJZ15" s="4"/>
      <c r="KKA15" s="1"/>
      <c r="KKB15" s="1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27"/>
      <c r="KKZ15" s="31"/>
      <c r="KLA15" s="4"/>
      <c r="KLB15" s="1"/>
      <c r="KLC15" s="1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27"/>
      <c r="KMA15" s="31"/>
      <c r="KMB15" s="4"/>
      <c r="KMC15" s="1"/>
      <c r="KMD15" s="1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27"/>
      <c r="KNB15" s="31"/>
      <c r="KNC15" s="4"/>
      <c r="KND15" s="1"/>
      <c r="KNE15" s="1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27"/>
      <c r="KOC15" s="31"/>
      <c r="KOD15" s="4"/>
      <c r="KOE15" s="1"/>
      <c r="KOF15" s="1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27"/>
      <c r="KPD15" s="31"/>
      <c r="KPE15" s="4"/>
      <c r="KPF15" s="1"/>
      <c r="KPG15" s="1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27"/>
      <c r="KQE15" s="31"/>
      <c r="KQF15" s="4"/>
      <c r="KQG15" s="1"/>
      <c r="KQH15" s="1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27"/>
      <c r="KRF15" s="31"/>
      <c r="KRG15" s="4"/>
      <c r="KRH15" s="1"/>
      <c r="KRI15" s="1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27"/>
      <c r="KSG15" s="31"/>
      <c r="KSH15" s="4"/>
      <c r="KSI15" s="1"/>
      <c r="KSJ15" s="1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27"/>
      <c r="KTH15" s="31"/>
      <c r="KTI15" s="4"/>
      <c r="KTJ15" s="1"/>
      <c r="KTK15" s="1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27"/>
      <c r="KUI15" s="31"/>
      <c r="KUJ15" s="4"/>
      <c r="KUK15" s="1"/>
      <c r="KUL15" s="1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27"/>
      <c r="KVJ15" s="31"/>
      <c r="KVK15" s="4"/>
      <c r="KVL15" s="1"/>
      <c r="KVM15" s="1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27"/>
      <c r="KWK15" s="31"/>
      <c r="KWL15" s="4"/>
      <c r="KWM15" s="1"/>
      <c r="KWN15" s="1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27"/>
      <c r="KXL15" s="31"/>
      <c r="KXM15" s="4"/>
      <c r="KXN15" s="1"/>
      <c r="KXO15" s="1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27"/>
      <c r="KYM15" s="31"/>
      <c r="KYN15" s="4"/>
      <c r="KYO15" s="1"/>
      <c r="KYP15" s="1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27"/>
      <c r="KZN15" s="31"/>
      <c r="KZO15" s="4"/>
      <c r="KZP15" s="1"/>
      <c r="KZQ15" s="1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27"/>
      <c r="LAO15" s="31"/>
      <c r="LAP15" s="4"/>
      <c r="LAQ15" s="1"/>
      <c r="LAR15" s="1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27"/>
      <c r="LBP15" s="31"/>
      <c r="LBQ15" s="4"/>
      <c r="LBR15" s="1"/>
      <c r="LBS15" s="1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27"/>
      <c r="LCQ15" s="31"/>
      <c r="LCR15" s="4"/>
      <c r="LCS15" s="1"/>
      <c r="LCT15" s="1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27"/>
      <c r="LDR15" s="31"/>
      <c r="LDS15" s="4"/>
      <c r="LDT15" s="1"/>
      <c r="LDU15" s="1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27"/>
      <c r="LES15" s="31"/>
      <c r="LET15" s="4"/>
      <c r="LEU15" s="1"/>
      <c r="LEV15" s="1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27"/>
      <c r="LFT15" s="31"/>
      <c r="LFU15" s="4"/>
      <c r="LFV15" s="1"/>
      <c r="LFW15" s="1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27"/>
      <c r="LGU15" s="31"/>
      <c r="LGV15" s="4"/>
      <c r="LGW15" s="1"/>
      <c r="LGX15" s="1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27"/>
      <c r="LHV15" s="31"/>
      <c r="LHW15" s="4"/>
      <c r="LHX15" s="1"/>
      <c r="LHY15" s="1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27"/>
      <c r="LIW15" s="31"/>
      <c r="LIX15" s="4"/>
      <c r="LIY15" s="1"/>
      <c r="LIZ15" s="1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27"/>
      <c r="LJX15" s="31"/>
      <c r="LJY15" s="4"/>
      <c r="LJZ15" s="1"/>
      <c r="LKA15" s="1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27"/>
      <c r="LKY15" s="31"/>
      <c r="LKZ15" s="4"/>
      <c r="LLA15" s="1"/>
      <c r="LLB15" s="1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27"/>
      <c r="LLZ15" s="31"/>
      <c r="LMA15" s="4"/>
      <c r="LMB15" s="1"/>
      <c r="LMC15" s="1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27"/>
      <c r="LNA15" s="31"/>
      <c r="LNB15" s="4"/>
      <c r="LNC15" s="1"/>
      <c r="LND15" s="1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27"/>
      <c r="LOB15" s="31"/>
      <c r="LOC15" s="4"/>
      <c r="LOD15" s="1"/>
      <c r="LOE15" s="1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27"/>
      <c r="LPC15" s="31"/>
      <c r="LPD15" s="4"/>
      <c r="LPE15" s="1"/>
      <c r="LPF15" s="1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27"/>
      <c r="LQD15" s="31"/>
      <c r="LQE15" s="4"/>
      <c r="LQF15" s="1"/>
      <c r="LQG15" s="1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27"/>
      <c r="LRE15" s="31"/>
      <c r="LRF15" s="4"/>
      <c r="LRG15" s="1"/>
      <c r="LRH15" s="1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27"/>
      <c r="LSF15" s="31"/>
      <c r="LSG15" s="4"/>
      <c r="LSH15" s="1"/>
      <c r="LSI15" s="1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27"/>
      <c r="LTG15" s="31"/>
      <c r="LTH15" s="4"/>
      <c r="LTI15" s="1"/>
      <c r="LTJ15" s="1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27"/>
      <c r="LUH15" s="31"/>
      <c r="LUI15" s="4"/>
      <c r="LUJ15" s="1"/>
      <c r="LUK15" s="1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27"/>
      <c r="LVI15" s="31"/>
      <c r="LVJ15" s="4"/>
      <c r="LVK15" s="1"/>
      <c r="LVL15" s="1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27"/>
      <c r="LWJ15" s="31"/>
      <c r="LWK15" s="4"/>
      <c r="LWL15" s="1"/>
      <c r="LWM15" s="1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27"/>
      <c r="LXK15" s="31"/>
      <c r="LXL15" s="4"/>
      <c r="LXM15" s="1"/>
      <c r="LXN15" s="1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27"/>
      <c r="LYL15" s="31"/>
      <c r="LYM15" s="4"/>
      <c r="LYN15" s="1"/>
      <c r="LYO15" s="1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27"/>
      <c r="LZM15" s="31"/>
      <c r="LZN15" s="4"/>
      <c r="LZO15" s="1"/>
      <c r="LZP15" s="1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27"/>
      <c r="MAN15" s="31"/>
      <c r="MAO15" s="4"/>
      <c r="MAP15" s="1"/>
      <c r="MAQ15" s="1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27"/>
      <c r="MBO15" s="31"/>
      <c r="MBP15" s="4"/>
      <c r="MBQ15" s="1"/>
      <c r="MBR15" s="1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27"/>
      <c r="MCP15" s="31"/>
      <c r="MCQ15" s="4"/>
      <c r="MCR15" s="1"/>
      <c r="MCS15" s="1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27"/>
      <c r="MDQ15" s="31"/>
      <c r="MDR15" s="4"/>
      <c r="MDS15" s="1"/>
      <c r="MDT15" s="1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27"/>
      <c r="MER15" s="31"/>
      <c r="MES15" s="4"/>
      <c r="MET15" s="1"/>
      <c r="MEU15" s="1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27"/>
      <c r="MFS15" s="31"/>
      <c r="MFT15" s="4"/>
      <c r="MFU15" s="1"/>
      <c r="MFV15" s="1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27"/>
      <c r="MGT15" s="31"/>
      <c r="MGU15" s="4"/>
      <c r="MGV15" s="1"/>
      <c r="MGW15" s="1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27"/>
      <c r="MHU15" s="31"/>
      <c r="MHV15" s="4"/>
      <c r="MHW15" s="1"/>
      <c r="MHX15" s="1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27"/>
      <c r="MIV15" s="31"/>
      <c r="MIW15" s="4"/>
      <c r="MIX15" s="1"/>
      <c r="MIY15" s="1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27"/>
      <c r="MJW15" s="31"/>
      <c r="MJX15" s="4"/>
      <c r="MJY15" s="1"/>
      <c r="MJZ15" s="1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27"/>
      <c r="MKX15" s="31"/>
      <c r="MKY15" s="4"/>
      <c r="MKZ15" s="1"/>
      <c r="MLA15" s="1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27"/>
      <c r="MLY15" s="31"/>
      <c r="MLZ15" s="4"/>
      <c r="MMA15" s="1"/>
      <c r="MMB15" s="1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27"/>
      <c r="MMZ15" s="31"/>
      <c r="MNA15" s="4"/>
      <c r="MNB15" s="1"/>
      <c r="MNC15" s="1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27"/>
      <c r="MOA15" s="31"/>
      <c r="MOB15" s="4"/>
      <c r="MOC15" s="1"/>
      <c r="MOD15" s="1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27"/>
      <c r="MPB15" s="31"/>
      <c r="MPC15" s="4"/>
      <c r="MPD15" s="1"/>
      <c r="MPE15" s="1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27"/>
      <c r="MQC15" s="31"/>
      <c r="MQD15" s="4"/>
      <c r="MQE15" s="1"/>
      <c r="MQF15" s="1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27"/>
      <c r="MRD15" s="31"/>
      <c r="MRE15" s="4"/>
      <c r="MRF15" s="1"/>
      <c r="MRG15" s="1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27"/>
      <c r="MSE15" s="31"/>
      <c r="MSF15" s="4"/>
      <c r="MSG15" s="1"/>
      <c r="MSH15" s="1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27"/>
      <c r="MTF15" s="31"/>
      <c r="MTG15" s="4"/>
      <c r="MTH15" s="1"/>
      <c r="MTI15" s="1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27"/>
      <c r="MUG15" s="31"/>
      <c r="MUH15" s="4"/>
      <c r="MUI15" s="1"/>
      <c r="MUJ15" s="1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27"/>
      <c r="MVH15" s="31"/>
      <c r="MVI15" s="4"/>
      <c r="MVJ15" s="1"/>
      <c r="MVK15" s="1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27"/>
      <c r="MWI15" s="31"/>
      <c r="MWJ15" s="4"/>
      <c r="MWK15" s="1"/>
      <c r="MWL15" s="1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27"/>
      <c r="MXJ15" s="31"/>
      <c r="MXK15" s="4"/>
      <c r="MXL15" s="1"/>
      <c r="MXM15" s="1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27"/>
      <c r="MYK15" s="31"/>
      <c r="MYL15" s="4"/>
      <c r="MYM15" s="1"/>
      <c r="MYN15" s="1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27"/>
      <c r="MZL15" s="31"/>
      <c r="MZM15" s="4"/>
      <c r="MZN15" s="1"/>
      <c r="MZO15" s="1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27"/>
      <c r="NAM15" s="31"/>
      <c r="NAN15" s="4"/>
      <c r="NAO15" s="1"/>
      <c r="NAP15" s="1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27"/>
      <c r="NBN15" s="31"/>
      <c r="NBO15" s="4"/>
      <c r="NBP15" s="1"/>
      <c r="NBQ15" s="1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27"/>
      <c r="NCO15" s="31"/>
      <c r="NCP15" s="4"/>
      <c r="NCQ15" s="1"/>
      <c r="NCR15" s="1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27"/>
      <c r="NDP15" s="31"/>
      <c r="NDQ15" s="4"/>
      <c r="NDR15" s="1"/>
      <c r="NDS15" s="1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27"/>
      <c r="NEQ15" s="31"/>
      <c r="NER15" s="4"/>
      <c r="NES15" s="1"/>
      <c r="NET15" s="1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27"/>
      <c r="NFR15" s="31"/>
      <c r="NFS15" s="4"/>
      <c r="NFT15" s="1"/>
      <c r="NFU15" s="1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27"/>
      <c r="NGS15" s="31"/>
      <c r="NGT15" s="4"/>
      <c r="NGU15" s="1"/>
      <c r="NGV15" s="1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27"/>
      <c r="NHT15" s="31"/>
      <c r="NHU15" s="4"/>
      <c r="NHV15" s="1"/>
      <c r="NHW15" s="1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27"/>
      <c r="NIU15" s="31"/>
      <c r="NIV15" s="4"/>
      <c r="NIW15" s="1"/>
      <c r="NIX15" s="1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27"/>
      <c r="NJV15" s="31"/>
      <c r="NJW15" s="4"/>
      <c r="NJX15" s="1"/>
      <c r="NJY15" s="1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27"/>
      <c r="NKW15" s="31"/>
      <c r="NKX15" s="4"/>
      <c r="NKY15" s="1"/>
      <c r="NKZ15" s="1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27"/>
      <c r="NLX15" s="31"/>
      <c r="NLY15" s="4"/>
      <c r="NLZ15" s="1"/>
      <c r="NMA15" s="1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27"/>
      <c r="NMY15" s="31"/>
      <c r="NMZ15" s="4"/>
      <c r="NNA15" s="1"/>
      <c r="NNB15" s="1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27"/>
      <c r="NNZ15" s="31"/>
      <c r="NOA15" s="4"/>
      <c r="NOB15" s="1"/>
      <c r="NOC15" s="1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27"/>
      <c r="NPA15" s="31"/>
      <c r="NPB15" s="4"/>
      <c r="NPC15" s="1"/>
      <c r="NPD15" s="1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27"/>
      <c r="NQB15" s="31"/>
      <c r="NQC15" s="4"/>
      <c r="NQD15" s="1"/>
      <c r="NQE15" s="1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27"/>
      <c r="NRC15" s="31"/>
      <c r="NRD15" s="4"/>
      <c r="NRE15" s="1"/>
      <c r="NRF15" s="1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27"/>
      <c r="NSD15" s="31"/>
      <c r="NSE15" s="4"/>
      <c r="NSF15" s="1"/>
      <c r="NSG15" s="1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27"/>
      <c r="NTE15" s="31"/>
      <c r="NTF15" s="4"/>
      <c r="NTG15" s="1"/>
      <c r="NTH15" s="1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27"/>
      <c r="NUF15" s="31"/>
      <c r="NUG15" s="4"/>
      <c r="NUH15" s="1"/>
      <c r="NUI15" s="1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27"/>
      <c r="NVG15" s="31"/>
      <c r="NVH15" s="4"/>
      <c r="NVI15" s="1"/>
      <c r="NVJ15" s="1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27"/>
      <c r="NWH15" s="31"/>
      <c r="NWI15" s="4"/>
      <c r="NWJ15" s="1"/>
      <c r="NWK15" s="1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27"/>
      <c r="NXI15" s="31"/>
      <c r="NXJ15" s="4"/>
      <c r="NXK15" s="1"/>
      <c r="NXL15" s="1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27"/>
      <c r="NYJ15" s="31"/>
      <c r="NYK15" s="4"/>
      <c r="NYL15" s="1"/>
      <c r="NYM15" s="1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27"/>
      <c r="NZK15" s="31"/>
      <c r="NZL15" s="4"/>
      <c r="NZM15" s="1"/>
      <c r="NZN15" s="1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27"/>
      <c r="OAL15" s="31"/>
      <c r="OAM15" s="4"/>
      <c r="OAN15" s="1"/>
      <c r="OAO15" s="1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27"/>
      <c r="OBM15" s="31"/>
      <c r="OBN15" s="4"/>
      <c r="OBO15" s="1"/>
      <c r="OBP15" s="1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27"/>
      <c r="OCN15" s="31"/>
      <c r="OCO15" s="4"/>
      <c r="OCP15" s="1"/>
      <c r="OCQ15" s="1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27"/>
      <c r="ODO15" s="31"/>
      <c r="ODP15" s="4"/>
      <c r="ODQ15" s="1"/>
      <c r="ODR15" s="1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27"/>
      <c r="OEP15" s="31"/>
      <c r="OEQ15" s="4"/>
      <c r="OER15" s="1"/>
      <c r="OES15" s="1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27"/>
      <c r="OFQ15" s="31"/>
      <c r="OFR15" s="4"/>
      <c r="OFS15" s="1"/>
      <c r="OFT15" s="1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27"/>
      <c r="OGR15" s="31"/>
      <c r="OGS15" s="4"/>
      <c r="OGT15" s="1"/>
      <c r="OGU15" s="1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27"/>
      <c r="OHS15" s="31"/>
      <c r="OHT15" s="4"/>
      <c r="OHU15" s="1"/>
      <c r="OHV15" s="1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27"/>
      <c r="OIT15" s="31"/>
      <c r="OIU15" s="4"/>
      <c r="OIV15" s="1"/>
      <c r="OIW15" s="1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27"/>
      <c r="OJU15" s="31"/>
      <c r="OJV15" s="4"/>
      <c r="OJW15" s="1"/>
      <c r="OJX15" s="1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27"/>
      <c r="OKV15" s="31"/>
      <c r="OKW15" s="4"/>
      <c r="OKX15" s="1"/>
      <c r="OKY15" s="1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27"/>
      <c r="OLW15" s="31"/>
      <c r="OLX15" s="4"/>
      <c r="OLY15" s="1"/>
      <c r="OLZ15" s="1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27"/>
      <c r="OMX15" s="31"/>
      <c r="OMY15" s="4"/>
      <c r="OMZ15" s="1"/>
      <c r="ONA15" s="1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27"/>
      <c r="ONY15" s="31"/>
      <c r="ONZ15" s="4"/>
      <c r="OOA15" s="1"/>
      <c r="OOB15" s="1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27"/>
      <c r="OOZ15" s="31"/>
      <c r="OPA15" s="4"/>
      <c r="OPB15" s="1"/>
      <c r="OPC15" s="1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27"/>
      <c r="OQA15" s="31"/>
      <c r="OQB15" s="4"/>
      <c r="OQC15" s="1"/>
      <c r="OQD15" s="1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27"/>
      <c r="ORB15" s="31"/>
      <c r="ORC15" s="4"/>
      <c r="ORD15" s="1"/>
      <c r="ORE15" s="1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27"/>
      <c r="OSC15" s="31"/>
      <c r="OSD15" s="4"/>
      <c r="OSE15" s="1"/>
      <c r="OSF15" s="1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27"/>
      <c r="OTD15" s="31"/>
      <c r="OTE15" s="4"/>
      <c r="OTF15" s="1"/>
      <c r="OTG15" s="1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27"/>
      <c r="OUE15" s="31"/>
      <c r="OUF15" s="4"/>
      <c r="OUG15" s="1"/>
      <c r="OUH15" s="1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27"/>
      <c r="OVF15" s="31"/>
      <c r="OVG15" s="4"/>
      <c r="OVH15" s="1"/>
      <c r="OVI15" s="1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27"/>
      <c r="OWG15" s="31"/>
      <c r="OWH15" s="4"/>
      <c r="OWI15" s="1"/>
      <c r="OWJ15" s="1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27"/>
      <c r="OXH15" s="31"/>
      <c r="OXI15" s="4"/>
      <c r="OXJ15" s="1"/>
      <c r="OXK15" s="1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27"/>
      <c r="OYI15" s="31"/>
      <c r="OYJ15" s="4"/>
      <c r="OYK15" s="1"/>
      <c r="OYL15" s="1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27"/>
      <c r="OZJ15" s="31"/>
      <c r="OZK15" s="4"/>
      <c r="OZL15" s="1"/>
      <c r="OZM15" s="1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27"/>
      <c r="PAK15" s="31"/>
      <c r="PAL15" s="4"/>
      <c r="PAM15" s="1"/>
      <c r="PAN15" s="1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27"/>
      <c r="PBL15" s="31"/>
      <c r="PBM15" s="4"/>
      <c r="PBN15" s="1"/>
      <c r="PBO15" s="1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27"/>
      <c r="PCM15" s="31"/>
      <c r="PCN15" s="4"/>
      <c r="PCO15" s="1"/>
      <c r="PCP15" s="1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27"/>
      <c r="PDN15" s="31"/>
      <c r="PDO15" s="4"/>
      <c r="PDP15" s="1"/>
      <c r="PDQ15" s="1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27"/>
      <c r="PEO15" s="31"/>
      <c r="PEP15" s="4"/>
      <c r="PEQ15" s="1"/>
      <c r="PER15" s="1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27"/>
      <c r="PFP15" s="31"/>
      <c r="PFQ15" s="4"/>
      <c r="PFR15" s="1"/>
      <c r="PFS15" s="1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27"/>
      <c r="PGQ15" s="31"/>
      <c r="PGR15" s="4"/>
      <c r="PGS15" s="1"/>
      <c r="PGT15" s="1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27"/>
      <c r="PHR15" s="31"/>
      <c r="PHS15" s="4"/>
      <c r="PHT15" s="1"/>
      <c r="PHU15" s="1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27"/>
      <c r="PIS15" s="31"/>
      <c r="PIT15" s="4"/>
      <c r="PIU15" s="1"/>
      <c r="PIV15" s="1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27"/>
      <c r="PJT15" s="31"/>
      <c r="PJU15" s="4"/>
      <c r="PJV15" s="1"/>
      <c r="PJW15" s="1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27"/>
      <c r="PKU15" s="31"/>
      <c r="PKV15" s="4"/>
      <c r="PKW15" s="1"/>
      <c r="PKX15" s="1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27"/>
      <c r="PLV15" s="31"/>
      <c r="PLW15" s="4"/>
      <c r="PLX15" s="1"/>
      <c r="PLY15" s="1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27"/>
      <c r="PMW15" s="31"/>
      <c r="PMX15" s="4"/>
      <c r="PMY15" s="1"/>
      <c r="PMZ15" s="1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27"/>
      <c r="PNX15" s="31"/>
      <c r="PNY15" s="4"/>
      <c r="PNZ15" s="1"/>
      <c r="POA15" s="1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27"/>
      <c r="POY15" s="31"/>
      <c r="POZ15" s="4"/>
      <c r="PPA15" s="1"/>
      <c r="PPB15" s="1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27"/>
      <c r="PPZ15" s="31"/>
      <c r="PQA15" s="4"/>
      <c r="PQB15" s="1"/>
      <c r="PQC15" s="1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27"/>
      <c r="PRA15" s="31"/>
      <c r="PRB15" s="4"/>
      <c r="PRC15" s="1"/>
      <c r="PRD15" s="1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27"/>
      <c r="PSB15" s="31"/>
      <c r="PSC15" s="4"/>
      <c r="PSD15" s="1"/>
      <c r="PSE15" s="1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27"/>
      <c r="PTC15" s="31"/>
      <c r="PTD15" s="4"/>
      <c r="PTE15" s="1"/>
      <c r="PTF15" s="1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27"/>
      <c r="PUD15" s="31"/>
      <c r="PUE15" s="4"/>
      <c r="PUF15" s="1"/>
      <c r="PUG15" s="1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27"/>
      <c r="PVE15" s="31"/>
      <c r="PVF15" s="4"/>
      <c r="PVG15" s="1"/>
      <c r="PVH15" s="1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27"/>
      <c r="PWF15" s="31"/>
      <c r="PWG15" s="4"/>
      <c r="PWH15" s="1"/>
      <c r="PWI15" s="1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27"/>
      <c r="PXG15" s="31"/>
      <c r="PXH15" s="4"/>
      <c r="PXI15" s="1"/>
      <c r="PXJ15" s="1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27"/>
      <c r="PYH15" s="31"/>
      <c r="PYI15" s="4"/>
      <c r="PYJ15" s="1"/>
      <c r="PYK15" s="1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27"/>
      <c r="PZI15" s="31"/>
      <c r="PZJ15" s="4"/>
      <c r="PZK15" s="1"/>
      <c r="PZL15" s="1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27"/>
      <c r="QAJ15" s="31"/>
      <c r="QAK15" s="4"/>
      <c r="QAL15" s="1"/>
      <c r="QAM15" s="1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27"/>
      <c r="QBK15" s="31"/>
      <c r="QBL15" s="4"/>
      <c r="QBM15" s="1"/>
      <c r="QBN15" s="1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27"/>
      <c r="QCL15" s="31"/>
      <c r="QCM15" s="4"/>
      <c r="QCN15" s="1"/>
      <c r="QCO15" s="1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27"/>
      <c r="QDM15" s="31"/>
      <c r="QDN15" s="4"/>
      <c r="QDO15" s="1"/>
      <c r="QDP15" s="1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27"/>
      <c r="QEN15" s="31"/>
      <c r="QEO15" s="4"/>
      <c r="QEP15" s="1"/>
      <c r="QEQ15" s="1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27"/>
      <c r="QFO15" s="31"/>
      <c r="QFP15" s="4"/>
      <c r="QFQ15" s="1"/>
      <c r="QFR15" s="1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27"/>
      <c r="QGP15" s="31"/>
      <c r="QGQ15" s="4"/>
      <c r="QGR15" s="1"/>
      <c r="QGS15" s="1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27"/>
      <c r="QHQ15" s="31"/>
      <c r="QHR15" s="4"/>
      <c r="QHS15" s="1"/>
      <c r="QHT15" s="1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27"/>
      <c r="QIR15" s="31"/>
      <c r="QIS15" s="4"/>
      <c r="QIT15" s="1"/>
      <c r="QIU15" s="1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27"/>
      <c r="QJS15" s="31"/>
      <c r="QJT15" s="4"/>
      <c r="QJU15" s="1"/>
      <c r="QJV15" s="1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27"/>
      <c r="QKT15" s="31"/>
      <c r="QKU15" s="4"/>
      <c r="QKV15" s="1"/>
      <c r="QKW15" s="1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27"/>
      <c r="QLU15" s="31"/>
      <c r="QLV15" s="4"/>
      <c r="QLW15" s="1"/>
      <c r="QLX15" s="1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27"/>
      <c r="QMV15" s="31"/>
      <c r="QMW15" s="4"/>
      <c r="QMX15" s="1"/>
      <c r="QMY15" s="1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27"/>
      <c r="QNW15" s="31"/>
      <c r="QNX15" s="4"/>
      <c r="QNY15" s="1"/>
      <c r="QNZ15" s="1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27"/>
      <c r="QOX15" s="31"/>
      <c r="QOY15" s="4"/>
      <c r="QOZ15" s="1"/>
      <c r="QPA15" s="1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27"/>
      <c r="QPY15" s="31"/>
      <c r="QPZ15" s="4"/>
      <c r="QQA15" s="1"/>
      <c r="QQB15" s="1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27"/>
      <c r="QQZ15" s="31"/>
      <c r="QRA15" s="4"/>
      <c r="QRB15" s="1"/>
      <c r="QRC15" s="1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27"/>
      <c r="QSA15" s="31"/>
      <c r="QSB15" s="4"/>
      <c r="QSC15" s="1"/>
      <c r="QSD15" s="1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27"/>
      <c r="QTB15" s="31"/>
      <c r="QTC15" s="4"/>
      <c r="QTD15" s="1"/>
      <c r="QTE15" s="1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27"/>
      <c r="QUC15" s="31"/>
      <c r="QUD15" s="4"/>
      <c r="QUE15" s="1"/>
      <c r="QUF15" s="1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27"/>
      <c r="QVD15" s="31"/>
      <c r="QVE15" s="4"/>
      <c r="QVF15" s="1"/>
      <c r="QVG15" s="1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27"/>
      <c r="QWE15" s="31"/>
      <c r="QWF15" s="4"/>
      <c r="QWG15" s="1"/>
      <c r="QWH15" s="1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27"/>
      <c r="QXF15" s="31"/>
      <c r="QXG15" s="4"/>
      <c r="QXH15" s="1"/>
      <c r="QXI15" s="1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27"/>
      <c r="QYG15" s="31"/>
      <c r="QYH15" s="4"/>
      <c r="QYI15" s="1"/>
      <c r="QYJ15" s="1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27"/>
      <c r="QZH15" s="31"/>
      <c r="QZI15" s="4"/>
      <c r="QZJ15" s="1"/>
      <c r="QZK15" s="1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27"/>
      <c r="RAI15" s="31"/>
      <c r="RAJ15" s="4"/>
      <c r="RAK15" s="1"/>
      <c r="RAL15" s="1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27"/>
      <c r="RBJ15" s="31"/>
      <c r="RBK15" s="4"/>
      <c r="RBL15" s="1"/>
      <c r="RBM15" s="1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27"/>
      <c r="RCK15" s="31"/>
      <c r="RCL15" s="4"/>
      <c r="RCM15" s="1"/>
      <c r="RCN15" s="1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27"/>
      <c r="RDL15" s="31"/>
      <c r="RDM15" s="4"/>
      <c r="RDN15" s="1"/>
      <c r="RDO15" s="1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27"/>
      <c r="REM15" s="31"/>
      <c r="REN15" s="4"/>
      <c r="REO15" s="1"/>
      <c r="REP15" s="1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27"/>
      <c r="RFN15" s="31"/>
      <c r="RFO15" s="4"/>
      <c r="RFP15" s="1"/>
      <c r="RFQ15" s="1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27"/>
      <c r="RGO15" s="31"/>
      <c r="RGP15" s="4"/>
      <c r="RGQ15" s="1"/>
      <c r="RGR15" s="1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27"/>
      <c r="RHP15" s="31"/>
      <c r="RHQ15" s="4"/>
      <c r="RHR15" s="1"/>
      <c r="RHS15" s="1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27"/>
      <c r="RIQ15" s="31"/>
      <c r="RIR15" s="4"/>
      <c r="RIS15" s="1"/>
      <c r="RIT15" s="1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27"/>
      <c r="RJR15" s="31"/>
      <c r="RJS15" s="4"/>
      <c r="RJT15" s="1"/>
      <c r="RJU15" s="1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27"/>
      <c r="RKS15" s="31"/>
      <c r="RKT15" s="4"/>
      <c r="RKU15" s="1"/>
      <c r="RKV15" s="1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27"/>
      <c r="RLT15" s="31"/>
      <c r="RLU15" s="4"/>
      <c r="RLV15" s="1"/>
      <c r="RLW15" s="1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27"/>
      <c r="RMU15" s="31"/>
      <c r="RMV15" s="4"/>
      <c r="RMW15" s="1"/>
      <c r="RMX15" s="1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27"/>
      <c r="RNV15" s="31"/>
      <c r="RNW15" s="4"/>
      <c r="RNX15" s="1"/>
      <c r="RNY15" s="1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27"/>
      <c r="ROW15" s="31"/>
      <c r="ROX15" s="4"/>
      <c r="ROY15" s="1"/>
      <c r="ROZ15" s="1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27"/>
      <c r="RPX15" s="31"/>
      <c r="RPY15" s="4"/>
      <c r="RPZ15" s="1"/>
      <c r="RQA15" s="1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27"/>
      <c r="RQY15" s="31"/>
      <c r="RQZ15" s="4"/>
      <c r="RRA15" s="1"/>
      <c r="RRB15" s="1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27"/>
      <c r="RRZ15" s="31"/>
      <c r="RSA15" s="4"/>
      <c r="RSB15" s="1"/>
      <c r="RSC15" s="1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27"/>
      <c r="RTA15" s="31"/>
      <c r="RTB15" s="4"/>
      <c r="RTC15" s="1"/>
      <c r="RTD15" s="1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27"/>
      <c r="RUB15" s="31"/>
      <c r="RUC15" s="4"/>
      <c r="RUD15" s="1"/>
      <c r="RUE15" s="1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27"/>
      <c r="RVC15" s="31"/>
      <c r="RVD15" s="4"/>
      <c r="RVE15" s="1"/>
      <c r="RVF15" s="1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27"/>
      <c r="RWD15" s="31"/>
      <c r="RWE15" s="4"/>
      <c r="RWF15" s="1"/>
      <c r="RWG15" s="1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27"/>
      <c r="RXE15" s="31"/>
      <c r="RXF15" s="4"/>
      <c r="RXG15" s="1"/>
      <c r="RXH15" s="1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27"/>
      <c r="RYF15" s="31"/>
      <c r="RYG15" s="4"/>
      <c r="RYH15" s="1"/>
      <c r="RYI15" s="1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27"/>
      <c r="RZG15" s="31"/>
      <c r="RZH15" s="4"/>
      <c r="RZI15" s="1"/>
      <c r="RZJ15" s="1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27"/>
      <c r="SAH15" s="31"/>
      <c r="SAI15" s="4"/>
      <c r="SAJ15" s="1"/>
      <c r="SAK15" s="1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27"/>
      <c r="SBI15" s="31"/>
      <c r="SBJ15" s="4"/>
      <c r="SBK15" s="1"/>
      <c r="SBL15" s="1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27"/>
      <c r="SCJ15" s="31"/>
      <c r="SCK15" s="4"/>
      <c r="SCL15" s="1"/>
      <c r="SCM15" s="1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27"/>
      <c r="SDK15" s="31"/>
      <c r="SDL15" s="4"/>
      <c r="SDM15" s="1"/>
      <c r="SDN15" s="1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27"/>
      <c r="SEL15" s="31"/>
      <c r="SEM15" s="4"/>
      <c r="SEN15" s="1"/>
      <c r="SEO15" s="1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27"/>
      <c r="SFM15" s="31"/>
      <c r="SFN15" s="4"/>
      <c r="SFO15" s="1"/>
      <c r="SFP15" s="1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27"/>
      <c r="SGN15" s="31"/>
      <c r="SGO15" s="4"/>
      <c r="SGP15" s="1"/>
      <c r="SGQ15" s="1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27"/>
      <c r="SHO15" s="31"/>
      <c r="SHP15" s="4"/>
      <c r="SHQ15" s="1"/>
      <c r="SHR15" s="1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27"/>
      <c r="SIP15" s="31"/>
      <c r="SIQ15" s="4"/>
      <c r="SIR15" s="1"/>
      <c r="SIS15" s="1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27"/>
      <c r="SJQ15" s="31"/>
      <c r="SJR15" s="4"/>
      <c r="SJS15" s="1"/>
      <c r="SJT15" s="1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27"/>
      <c r="SKR15" s="31"/>
      <c r="SKS15" s="4"/>
      <c r="SKT15" s="1"/>
      <c r="SKU15" s="1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27"/>
      <c r="SLS15" s="31"/>
      <c r="SLT15" s="4"/>
      <c r="SLU15" s="1"/>
      <c r="SLV15" s="1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27"/>
      <c r="SMT15" s="31"/>
      <c r="SMU15" s="4"/>
      <c r="SMV15" s="1"/>
      <c r="SMW15" s="1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27"/>
      <c r="SNU15" s="31"/>
      <c r="SNV15" s="4"/>
      <c r="SNW15" s="1"/>
      <c r="SNX15" s="1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27"/>
      <c r="SOV15" s="31"/>
      <c r="SOW15" s="4"/>
      <c r="SOX15" s="1"/>
      <c r="SOY15" s="1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27"/>
      <c r="SPW15" s="31"/>
      <c r="SPX15" s="4"/>
      <c r="SPY15" s="1"/>
      <c r="SPZ15" s="1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27"/>
      <c r="SQX15" s="31"/>
      <c r="SQY15" s="4"/>
      <c r="SQZ15" s="1"/>
      <c r="SRA15" s="1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27"/>
      <c r="SRY15" s="31"/>
      <c r="SRZ15" s="4"/>
      <c r="SSA15" s="1"/>
      <c r="SSB15" s="1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27"/>
      <c r="SSZ15" s="31"/>
      <c r="STA15" s="4"/>
      <c r="STB15" s="1"/>
      <c r="STC15" s="1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27"/>
      <c r="SUA15" s="31"/>
      <c r="SUB15" s="4"/>
      <c r="SUC15" s="1"/>
      <c r="SUD15" s="1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27"/>
      <c r="SVB15" s="31"/>
      <c r="SVC15" s="4"/>
      <c r="SVD15" s="1"/>
      <c r="SVE15" s="1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27"/>
      <c r="SWC15" s="31"/>
      <c r="SWD15" s="4"/>
      <c r="SWE15" s="1"/>
      <c r="SWF15" s="1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27"/>
      <c r="SXD15" s="31"/>
      <c r="SXE15" s="4"/>
      <c r="SXF15" s="1"/>
      <c r="SXG15" s="1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27"/>
      <c r="SYE15" s="31"/>
      <c r="SYF15" s="4"/>
      <c r="SYG15" s="1"/>
      <c r="SYH15" s="1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27"/>
      <c r="SZF15" s="31"/>
      <c r="SZG15" s="4"/>
      <c r="SZH15" s="1"/>
      <c r="SZI15" s="1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27"/>
      <c r="TAG15" s="31"/>
      <c r="TAH15" s="4"/>
      <c r="TAI15" s="1"/>
      <c r="TAJ15" s="1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27"/>
      <c r="TBH15" s="31"/>
      <c r="TBI15" s="4"/>
      <c r="TBJ15" s="1"/>
      <c r="TBK15" s="1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27"/>
      <c r="TCI15" s="31"/>
      <c r="TCJ15" s="4"/>
      <c r="TCK15" s="1"/>
      <c r="TCL15" s="1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27"/>
      <c r="TDJ15" s="31"/>
      <c r="TDK15" s="4"/>
      <c r="TDL15" s="1"/>
      <c r="TDM15" s="1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27"/>
      <c r="TEK15" s="31"/>
      <c r="TEL15" s="4"/>
      <c r="TEM15" s="1"/>
      <c r="TEN15" s="1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27"/>
      <c r="TFL15" s="31"/>
      <c r="TFM15" s="4"/>
      <c r="TFN15" s="1"/>
      <c r="TFO15" s="1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27"/>
      <c r="TGM15" s="31"/>
      <c r="TGN15" s="4"/>
      <c r="TGO15" s="1"/>
      <c r="TGP15" s="1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27"/>
      <c r="THN15" s="31"/>
      <c r="THO15" s="4"/>
      <c r="THP15" s="1"/>
      <c r="THQ15" s="1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27"/>
      <c r="TIO15" s="31"/>
      <c r="TIP15" s="4"/>
      <c r="TIQ15" s="1"/>
      <c r="TIR15" s="1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27"/>
      <c r="TJP15" s="31"/>
      <c r="TJQ15" s="4"/>
      <c r="TJR15" s="1"/>
      <c r="TJS15" s="1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27"/>
      <c r="TKQ15" s="31"/>
      <c r="TKR15" s="4"/>
      <c r="TKS15" s="1"/>
      <c r="TKT15" s="1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27"/>
      <c r="TLR15" s="31"/>
      <c r="TLS15" s="4"/>
      <c r="TLT15" s="1"/>
      <c r="TLU15" s="1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27"/>
      <c r="TMS15" s="31"/>
      <c r="TMT15" s="4"/>
      <c r="TMU15" s="1"/>
      <c r="TMV15" s="1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27"/>
      <c r="TNT15" s="31"/>
      <c r="TNU15" s="4"/>
      <c r="TNV15" s="1"/>
      <c r="TNW15" s="1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27"/>
      <c r="TOU15" s="31"/>
      <c r="TOV15" s="4"/>
      <c r="TOW15" s="1"/>
      <c r="TOX15" s="1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27"/>
      <c r="TPV15" s="31"/>
      <c r="TPW15" s="4"/>
      <c r="TPX15" s="1"/>
      <c r="TPY15" s="1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27"/>
      <c r="TQW15" s="31"/>
      <c r="TQX15" s="4"/>
      <c r="TQY15" s="1"/>
      <c r="TQZ15" s="1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27"/>
      <c r="TRX15" s="31"/>
      <c r="TRY15" s="4"/>
      <c r="TRZ15" s="1"/>
      <c r="TSA15" s="1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27"/>
      <c r="TSY15" s="31"/>
      <c r="TSZ15" s="4"/>
      <c r="TTA15" s="1"/>
      <c r="TTB15" s="1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27"/>
      <c r="TTZ15" s="31"/>
      <c r="TUA15" s="4"/>
      <c r="TUB15" s="1"/>
      <c r="TUC15" s="1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27"/>
      <c r="TVA15" s="31"/>
      <c r="TVB15" s="4"/>
      <c r="TVC15" s="1"/>
      <c r="TVD15" s="1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27"/>
      <c r="TWB15" s="31"/>
      <c r="TWC15" s="4"/>
      <c r="TWD15" s="1"/>
      <c r="TWE15" s="1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27"/>
      <c r="TXC15" s="31"/>
      <c r="TXD15" s="4"/>
      <c r="TXE15" s="1"/>
      <c r="TXF15" s="1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27"/>
      <c r="TYD15" s="31"/>
      <c r="TYE15" s="4"/>
      <c r="TYF15" s="1"/>
      <c r="TYG15" s="1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27"/>
      <c r="TZE15" s="31"/>
      <c r="TZF15" s="4"/>
      <c r="TZG15" s="1"/>
      <c r="TZH15" s="1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27"/>
      <c r="UAF15" s="31"/>
      <c r="UAG15" s="4"/>
      <c r="UAH15" s="1"/>
      <c r="UAI15" s="1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27"/>
      <c r="UBG15" s="31"/>
      <c r="UBH15" s="4"/>
      <c r="UBI15" s="1"/>
      <c r="UBJ15" s="1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27"/>
      <c r="UCH15" s="31"/>
      <c r="UCI15" s="4"/>
      <c r="UCJ15" s="1"/>
      <c r="UCK15" s="1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27"/>
      <c r="UDI15" s="31"/>
      <c r="UDJ15" s="4"/>
      <c r="UDK15" s="1"/>
      <c r="UDL15" s="1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27"/>
      <c r="UEJ15" s="31"/>
      <c r="UEK15" s="4"/>
      <c r="UEL15" s="1"/>
      <c r="UEM15" s="1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27"/>
      <c r="UFK15" s="31"/>
      <c r="UFL15" s="4"/>
      <c r="UFM15" s="1"/>
      <c r="UFN15" s="1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27"/>
      <c r="UGL15" s="31"/>
      <c r="UGM15" s="4"/>
      <c r="UGN15" s="1"/>
      <c r="UGO15" s="1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27"/>
      <c r="UHM15" s="31"/>
      <c r="UHN15" s="4"/>
      <c r="UHO15" s="1"/>
      <c r="UHP15" s="1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27"/>
      <c r="UIN15" s="31"/>
      <c r="UIO15" s="4"/>
      <c r="UIP15" s="1"/>
      <c r="UIQ15" s="1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27"/>
      <c r="UJO15" s="31"/>
      <c r="UJP15" s="4"/>
      <c r="UJQ15" s="1"/>
      <c r="UJR15" s="1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27"/>
      <c r="UKP15" s="31"/>
      <c r="UKQ15" s="4"/>
      <c r="UKR15" s="1"/>
      <c r="UKS15" s="1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27"/>
      <c r="ULQ15" s="31"/>
      <c r="ULR15" s="4"/>
      <c r="ULS15" s="1"/>
      <c r="ULT15" s="1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27"/>
      <c r="UMR15" s="31"/>
      <c r="UMS15" s="4"/>
      <c r="UMT15" s="1"/>
      <c r="UMU15" s="1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27"/>
      <c r="UNS15" s="31"/>
      <c r="UNT15" s="4"/>
      <c r="UNU15" s="1"/>
      <c r="UNV15" s="1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27"/>
      <c r="UOT15" s="31"/>
      <c r="UOU15" s="4"/>
      <c r="UOV15" s="1"/>
      <c r="UOW15" s="1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27"/>
      <c r="UPU15" s="31"/>
      <c r="UPV15" s="4"/>
      <c r="UPW15" s="1"/>
      <c r="UPX15" s="1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27"/>
      <c r="UQV15" s="31"/>
      <c r="UQW15" s="4"/>
      <c r="UQX15" s="1"/>
      <c r="UQY15" s="1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27"/>
      <c r="URW15" s="31"/>
      <c r="URX15" s="4"/>
      <c r="URY15" s="1"/>
      <c r="URZ15" s="1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27"/>
      <c r="USX15" s="31"/>
      <c r="USY15" s="4"/>
      <c r="USZ15" s="1"/>
      <c r="UTA15" s="1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27"/>
      <c r="UTY15" s="31"/>
      <c r="UTZ15" s="4"/>
      <c r="UUA15" s="1"/>
      <c r="UUB15" s="1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27"/>
      <c r="UUZ15" s="31"/>
      <c r="UVA15" s="4"/>
      <c r="UVB15" s="1"/>
      <c r="UVC15" s="1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27"/>
      <c r="UWA15" s="31"/>
      <c r="UWB15" s="4"/>
      <c r="UWC15" s="1"/>
      <c r="UWD15" s="1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27"/>
      <c r="UXB15" s="31"/>
      <c r="UXC15" s="4"/>
      <c r="UXD15" s="1"/>
      <c r="UXE15" s="1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27"/>
      <c r="UYC15" s="31"/>
      <c r="UYD15" s="4"/>
      <c r="UYE15" s="1"/>
      <c r="UYF15" s="1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27"/>
      <c r="UZD15" s="31"/>
      <c r="UZE15" s="4"/>
      <c r="UZF15" s="1"/>
      <c r="UZG15" s="1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27"/>
      <c r="VAE15" s="31"/>
      <c r="VAF15" s="4"/>
      <c r="VAG15" s="1"/>
      <c r="VAH15" s="1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27"/>
      <c r="VBF15" s="31"/>
      <c r="VBG15" s="4"/>
      <c r="VBH15" s="1"/>
      <c r="VBI15" s="1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27"/>
      <c r="VCG15" s="31"/>
      <c r="VCH15" s="4"/>
      <c r="VCI15" s="1"/>
      <c r="VCJ15" s="1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27"/>
      <c r="VDH15" s="31"/>
      <c r="VDI15" s="4"/>
      <c r="VDJ15" s="1"/>
      <c r="VDK15" s="1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27"/>
      <c r="VEI15" s="31"/>
      <c r="VEJ15" s="4"/>
      <c r="VEK15" s="1"/>
      <c r="VEL15" s="1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27"/>
      <c r="VFJ15" s="31"/>
      <c r="VFK15" s="4"/>
      <c r="VFL15" s="1"/>
      <c r="VFM15" s="1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27"/>
      <c r="VGK15" s="31"/>
      <c r="VGL15" s="4"/>
      <c r="VGM15" s="1"/>
      <c r="VGN15" s="1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27"/>
      <c r="VHL15" s="31"/>
      <c r="VHM15" s="4"/>
      <c r="VHN15" s="1"/>
      <c r="VHO15" s="1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27"/>
      <c r="VIM15" s="31"/>
      <c r="VIN15" s="4"/>
      <c r="VIO15" s="1"/>
      <c r="VIP15" s="1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27"/>
      <c r="VJN15" s="31"/>
      <c r="VJO15" s="4"/>
      <c r="VJP15" s="1"/>
      <c r="VJQ15" s="1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27"/>
      <c r="VKO15" s="31"/>
      <c r="VKP15" s="4"/>
      <c r="VKQ15" s="1"/>
      <c r="VKR15" s="1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27"/>
      <c r="VLP15" s="31"/>
      <c r="VLQ15" s="4"/>
      <c r="VLR15" s="1"/>
      <c r="VLS15" s="1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27"/>
      <c r="VMQ15" s="31"/>
      <c r="VMR15" s="4"/>
      <c r="VMS15" s="1"/>
      <c r="VMT15" s="1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27"/>
      <c r="VNR15" s="31"/>
      <c r="VNS15" s="4"/>
      <c r="VNT15" s="1"/>
      <c r="VNU15" s="1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27"/>
      <c r="VOS15" s="31"/>
      <c r="VOT15" s="4"/>
      <c r="VOU15" s="1"/>
      <c r="VOV15" s="1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27"/>
      <c r="VPT15" s="31"/>
      <c r="VPU15" s="4"/>
      <c r="VPV15" s="1"/>
      <c r="VPW15" s="1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27"/>
      <c r="VQU15" s="31"/>
      <c r="VQV15" s="4"/>
      <c r="VQW15" s="1"/>
      <c r="VQX15" s="1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27"/>
      <c r="VRV15" s="31"/>
      <c r="VRW15" s="4"/>
      <c r="VRX15" s="1"/>
      <c r="VRY15" s="1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27"/>
      <c r="VSW15" s="31"/>
      <c r="VSX15" s="4"/>
      <c r="VSY15" s="1"/>
      <c r="VSZ15" s="1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27"/>
      <c r="VTX15" s="31"/>
      <c r="VTY15" s="4"/>
      <c r="VTZ15" s="1"/>
      <c r="VUA15" s="1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27"/>
      <c r="VUY15" s="31"/>
      <c r="VUZ15" s="4"/>
      <c r="VVA15" s="1"/>
      <c r="VVB15" s="1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27"/>
      <c r="VVZ15" s="31"/>
      <c r="VWA15" s="4"/>
      <c r="VWB15" s="1"/>
      <c r="VWC15" s="1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27"/>
      <c r="VXA15" s="31"/>
      <c r="VXB15" s="4"/>
      <c r="VXC15" s="1"/>
      <c r="VXD15" s="1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27"/>
      <c r="VYB15" s="31"/>
      <c r="VYC15" s="4"/>
      <c r="VYD15" s="1"/>
      <c r="VYE15" s="1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27"/>
      <c r="VZC15" s="31"/>
      <c r="VZD15" s="4"/>
      <c r="VZE15" s="1"/>
      <c r="VZF15" s="1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27"/>
      <c r="WAD15" s="31"/>
      <c r="WAE15" s="4"/>
      <c r="WAF15" s="1"/>
      <c r="WAG15" s="1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27"/>
      <c r="WBE15" s="31"/>
      <c r="WBF15" s="4"/>
      <c r="WBG15" s="1"/>
      <c r="WBH15" s="1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27"/>
      <c r="WCF15" s="31"/>
      <c r="WCG15" s="4"/>
      <c r="WCH15" s="1"/>
      <c r="WCI15" s="1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27"/>
      <c r="WDG15" s="31"/>
      <c r="WDH15" s="4"/>
      <c r="WDI15" s="1"/>
      <c r="WDJ15" s="1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27"/>
      <c r="WEH15" s="31"/>
      <c r="WEI15" s="4"/>
      <c r="WEJ15" s="1"/>
      <c r="WEK15" s="1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27"/>
      <c r="WFI15" s="31"/>
      <c r="WFJ15" s="4"/>
      <c r="WFK15" s="1"/>
      <c r="WFL15" s="1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27"/>
      <c r="WGJ15" s="31"/>
      <c r="WGK15" s="4"/>
      <c r="WGL15" s="1"/>
      <c r="WGM15" s="1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27"/>
      <c r="WHK15" s="31"/>
      <c r="WHL15" s="4"/>
      <c r="WHM15" s="1"/>
      <c r="WHN15" s="1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27"/>
      <c r="WIL15" s="31"/>
      <c r="WIM15" s="4"/>
      <c r="WIN15" s="1"/>
      <c r="WIO15" s="1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27"/>
      <c r="WJM15" s="31"/>
      <c r="WJN15" s="4"/>
      <c r="WJO15" s="1"/>
      <c r="WJP15" s="1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27"/>
      <c r="WKN15" s="31"/>
      <c r="WKO15" s="4"/>
      <c r="WKP15" s="1"/>
      <c r="WKQ15" s="1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27"/>
      <c r="WLO15" s="31"/>
      <c r="WLP15" s="4"/>
      <c r="WLQ15" s="1"/>
      <c r="WLR15" s="1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27"/>
      <c r="WMP15" s="31"/>
      <c r="WMQ15" s="4"/>
      <c r="WMR15" s="1"/>
      <c r="WMS15" s="1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27"/>
      <c r="WNQ15" s="31"/>
      <c r="WNR15" s="4"/>
      <c r="WNS15" s="1"/>
      <c r="WNT15" s="1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27"/>
      <c r="WOR15" s="31"/>
      <c r="WOS15" s="4"/>
      <c r="WOT15" s="1"/>
      <c r="WOU15" s="1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27"/>
      <c r="WPS15" s="31"/>
      <c r="WPT15" s="4"/>
      <c r="WPU15" s="1"/>
      <c r="WPV15" s="1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27"/>
      <c r="WQT15" s="31"/>
      <c r="WQU15" s="4"/>
      <c r="WQV15" s="1"/>
      <c r="WQW15" s="1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27"/>
      <c r="WRU15" s="31"/>
      <c r="WRV15" s="4"/>
      <c r="WRW15" s="1"/>
      <c r="WRX15" s="1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27"/>
      <c r="WSV15" s="31"/>
      <c r="WSW15" s="4"/>
      <c r="WSX15" s="1"/>
      <c r="WSY15" s="1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27"/>
      <c r="WTW15" s="31"/>
      <c r="WTX15" s="4"/>
      <c r="WTY15" s="1"/>
      <c r="WTZ15" s="1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27"/>
      <c r="WUX15" s="31"/>
      <c r="WUY15" s="4"/>
      <c r="WUZ15" s="1"/>
      <c r="WVA15" s="1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27"/>
      <c r="WVY15" s="31"/>
      <c r="WVZ15" s="4"/>
      <c r="WWA15" s="1"/>
      <c r="WWB15" s="1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27"/>
      <c r="WWZ15" s="31"/>
      <c r="WXA15" s="4"/>
      <c r="WXB15" s="1"/>
      <c r="WXC15" s="1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27"/>
      <c r="WYA15" s="31"/>
      <c r="WYB15" s="4"/>
      <c r="WYC15" s="1"/>
      <c r="WYD15" s="1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27"/>
      <c r="WZB15" s="31"/>
      <c r="WZC15" s="4"/>
      <c r="WZD15" s="1"/>
      <c r="WZE15" s="1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27"/>
      <c r="XAC15" s="31"/>
      <c r="XAD15" s="4"/>
      <c r="XAE15" s="1"/>
      <c r="XAF15" s="1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27"/>
      <c r="XBD15" s="31"/>
      <c r="XBE15" s="4"/>
      <c r="XBF15" s="1"/>
      <c r="XBG15" s="1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27"/>
      <c r="XCE15" s="31"/>
      <c r="XCF15" s="4"/>
      <c r="XCG15" s="1"/>
      <c r="XCH15" s="1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27"/>
      <c r="XDF15" s="31"/>
      <c r="XDG15" s="4"/>
      <c r="XDH15" s="1"/>
      <c r="XDI15" s="1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27"/>
      <c r="XEG15" s="31"/>
      <c r="XEH15" s="4"/>
      <c r="XEI15" s="1"/>
      <c r="XEJ15" s="1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</row>
    <row r="16" spans="1:16376" ht="15.75" x14ac:dyDescent="0.25">
      <c r="A16" s="2"/>
      <c r="B16" s="31"/>
      <c r="C16" s="4"/>
      <c r="D16" s="1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82"/>
      <c r="V16" s="7"/>
      <c r="W16" s="7"/>
      <c r="X16" s="7"/>
      <c r="Y16" s="27"/>
      <c r="Z16" s="31"/>
      <c r="AA16" s="4"/>
      <c r="AB16" s="1"/>
      <c r="AC16" s="1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27"/>
      <c r="BA16" s="31"/>
      <c r="BB16" s="4"/>
      <c r="BC16" s="1"/>
      <c r="BD16" s="1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27"/>
      <c r="CB16" s="31"/>
      <c r="CC16" s="4"/>
      <c r="CD16" s="1"/>
      <c r="CE16" s="1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27"/>
      <c r="DC16" s="31"/>
      <c r="DD16" s="4"/>
      <c r="DE16" s="1"/>
      <c r="DF16" s="1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27"/>
      <c r="ED16" s="31"/>
      <c r="EE16" s="4"/>
      <c r="EF16" s="1"/>
      <c r="EG16" s="1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27"/>
      <c r="FE16" s="31"/>
      <c r="FF16" s="4"/>
      <c r="FG16" s="1"/>
      <c r="FH16" s="1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27"/>
      <c r="GF16" s="31"/>
      <c r="GG16" s="4"/>
      <c r="GH16" s="1"/>
      <c r="GI16" s="1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27"/>
      <c r="HG16" s="31"/>
      <c r="HH16" s="4"/>
      <c r="HI16" s="1"/>
      <c r="HJ16" s="1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27"/>
      <c r="IH16" s="31"/>
      <c r="II16" s="4"/>
      <c r="IJ16" s="1"/>
      <c r="IK16" s="1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27"/>
      <c r="JI16" s="31"/>
      <c r="JJ16" s="4"/>
      <c r="JK16" s="1"/>
      <c r="JL16" s="1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27"/>
      <c r="KJ16" s="31"/>
      <c r="KK16" s="4"/>
      <c r="KL16" s="1"/>
      <c r="KM16" s="1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27"/>
      <c r="LK16" s="31"/>
      <c r="LL16" s="4"/>
      <c r="LM16" s="1"/>
      <c r="LN16" s="1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27"/>
      <c r="ML16" s="31"/>
      <c r="MM16" s="4"/>
      <c r="MN16" s="1"/>
      <c r="MO16" s="1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27"/>
      <c r="NM16" s="31"/>
      <c r="NN16" s="4"/>
      <c r="NO16" s="1"/>
      <c r="NP16" s="1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27"/>
      <c r="ON16" s="31"/>
      <c r="OO16" s="4"/>
      <c r="OP16" s="1"/>
      <c r="OQ16" s="1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27"/>
      <c r="PO16" s="31"/>
      <c r="PP16" s="4"/>
      <c r="PQ16" s="1"/>
      <c r="PR16" s="1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27"/>
      <c r="QP16" s="31"/>
      <c r="QQ16" s="4"/>
      <c r="QR16" s="1"/>
      <c r="QS16" s="1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27"/>
      <c r="RQ16" s="31"/>
      <c r="RR16" s="4"/>
      <c r="RS16" s="1"/>
      <c r="RT16" s="1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27"/>
      <c r="SR16" s="31"/>
      <c r="SS16" s="4"/>
      <c r="ST16" s="1"/>
      <c r="SU16" s="1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27"/>
      <c r="TS16" s="31"/>
      <c r="TT16" s="4"/>
      <c r="TU16" s="1"/>
      <c r="TV16" s="1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27"/>
      <c r="UT16" s="31"/>
      <c r="UU16" s="4"/>
      <c r="UV16" s="1"/>
      <c r="UW16" s="1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27"/>
      <c r="VU16" s="31"/>
      <c r="VV16" s="4"/>
      <c r="VW16" s="1"/>
      <c r="VX16" s="1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27"/>
      <c r="WV16" s="31"/>
      <c r="WW16" s="4"/>
      <c r="WX16" s="1"/>
      <c r="WY16" s="1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27"/>
      <c r="XW16" s="31"/>
      <c r="XX16" s="4"/>
      <c r="XY16" s="1"/>
      <c r="XZ16" s="1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27"/>
      <c r="YX16" s="31"/>
      <c r="YY16" s="4"/>
      <c r="YZ16" s="1"/>
      <c r="ZA16" s="1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27"/>
      <c r="ZY16" s="31"/>
      <c r="ZZ16" s="4"/>
      <c r="AAA16" s="1"/>
      <c r="AAB16" s="1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27"/>
      <c r="AAZ16" s="31"/>
      <c r="ABA16" s="4"/>
      <c r="ABB16" s="1"/>
      <c r="ABC16" s="1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27"/>
      <c r="ACA16" s="31"/>
      <c r="ACB16" s="4"/>
      <c r="ACC16" s="1"/>
      <c r="ACD16" s="1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27"/>
      <c r="ADB16" s="31"/>
      <c r="ADC16" s="4"/>
      <c r="ADD16" s="1"/>
      <c r="ADE16" s="1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27"/>
      <c r="AEC16" s="31"/>
      <c r="AED16" s="4"/>
      <c r="AEE16" s="1"/>
      <c r="AEF16" s="1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27"/>
      <c r="AFD16" s="31"/>
      <c r="AFE16" s="4"/>
      <c r="AFF16" s="1"/>
      <c r="AFG16" s="1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27"/>
      <c r="AGE16" s="31"/>
      <c r="AGF16" s="4"/>
      <c r="AGG16" s="1"/>
      <c r="AGH16" s="1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27"/>
      <c r="AHF16" s="31"/>
      <c r="AHG16" s="4"/>
      <c r="AHH16" s="1"/>
      <c r="AHI16" s="1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27"/>
      <c r="AIG16" s="31"/>
      <c r="AIH16" s="4"/>
      <c r="AII16" s="1"/>
      <c r="AIJ16" s="1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27"/>
      <c r="AJH16" s="31"/>
      <c r="AJI16" s="4"/>
      <c r="AJJ16" s="1"/>
      <c r="AJK16" s="1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27"/>
      <c r="AKI16" s="31"/>
      <c r="AKJ16" s="4"/>
      <c r="AKK16" s="1"/>
      <c r="AKL16" s="1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27"/>
      <c r="ALJ16" s="31"/>
      <c r="ALK16" s="4"/>
      <c r="ALL16" s="1"/>
      <c r="ALM16" s="1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27"/>
      <c r="AMK16" s="31"/>
      <c r="AML16" s="4"/>
      <c r="AMM16" s="1"/>
      <c r="AMN16" s="1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27"/>
      <c r="ANL16" s="31"/>
      <c r="ANM16" s="4"/>
      <c r="ANN16" s="1"/>
      <c r="ANO16" s="1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27"/>
      <c r="AOM16" s="31"/>
      <c r="AON16" s="4"/>
      <c r="AOO16" s="1"/>
      <c r="AOP16" s="1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27"/>
      <c r="APN16" s="31"/>
      <c r="APO16" s="4"/>
      <c r="APP16" s="1"/>
      <c r="APQ16" s="1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27"/>
      <c r="AQO16" s="31"/>
      <c r="AQP16" s="4"/>
      <c r="AQQ16" s="1"/>
      <c r="AQR16" s="1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27"/>
      <c r="ARP16" s="31"/>
      <c r="ARQ16" s="4"/>
      <c r="ARR16" s="1"/>
      <c r="ARS16" s="1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27"/>
      <c r="ASQ16" s="31"/>
      <c r="ASR16" s="4"/>
      <c r="ASS16" s="1"/>
      <c r="AST16" s="1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27"/>
      <c r="ATR16" s="31"/>
      <c r="ATS16" s="4"/>
      <c r="ATT16" s="1"/>
      <c r="ATU16" s="1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27"/>
      <c r="AUS16" s="31"/>
      <c r="AUT16" s="4"/>
      <c r="AUU16" s="1"/>
      <c r="AUV16" s="1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27"/>
      <c r="AVT16" s="31"/>
      <c r="AVU16" s="4"/>
      <c r="AVV16" s="1"/>
      <c r="AVW16" s="1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27"/>
      <c r="AWU16" s="31"/>
      <c r="AWV16" s="4"/>
      <c r="AWW16" s="1"/>
      <c r="AWX16" s="1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27"/>
      <c r="AXV16" s="31"/>
      <c r="AXW16" s="4"/>
      <c r="AXX16" s="1"/>
      <c r="AXY16" s="1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27"/>
      <c r="AYW16" s="31"/>
      <c r="AYX16" s="4"/>
      <c r="AYY16" s="1"/>
      <c r="AYZ16" s="1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27"/>
      <c r="AZX16" s="31"/>
      <c r="AZY16" s="4"/>
      <c r="AZZ16" s="1"/>
      <c r="BAA16" s="1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27"/>
      <c r="BAY16" s="31"/>
      <c r="BAZ16" s="4"/>
      <c r="BBA16" s="1"/>
      <c r="BBB16" s="1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27"/>
      <c r="BBZ16" s="31"/>
      <c r="BCA16" s="4"/>
      <c r="BCB16" s="1"/>
      <c r="BCC16" s="1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27"/>
      <c r="BDA16" s="31"/>
      <c r="BDB16" s="4"/>
      <c r="BDC16" s="1"/>
      <c r="BDD16" s="1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27"/>
      <c r="BEB16" s="31"/>
      <c r="BEC16" s="4"/>
      <c r="BED16" s="1"/>
      <c r="BEE16" s="1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27"/>
      <c r="BFC16" s="31"/>
      <c r="BFD16" s="4"/>
      <c r="BFE16" s="1"/>
      <c r="BFF16" s="1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27"/>
      <c r="BGD16" s="31"/>
      <c r="BGE16" s="4"/>
      <c r="BGF16" s="1"/>
      <c r="BGG16" s="1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27"/>
      <c r="BHE16" s="31"/>
      <c r="BHF16" s="4"/>
      <c r="BHG16" s="1"/>
      <c r="BHH16" s="1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27"/>
      <c r="BIF16" s="31"/>
      <c r="BIG16" s="4"/>
      <c r="BIH16" s="1"/>
      <c r="BII16" s="1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27"/>
      <c r="BJG16" s="31"/>
      <c r="BJH16" s="4"/>
      <c r="BJI16" s="1"/>
      <c r="BJJ16" s="1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27"/>
      <c r="BKH16" s="31"/>
      <c r="BKI16" s="4"/>
      <c r="BKJ16" s="1"/>
      <c r="BKK16" s="1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27"/>
      <c r="BLI16" s="31"/>
      <c r="BLJ16" s="4"/>
      <c r="BLK16" s="1"/>
      <c r="BLL16" s="1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27"/>
      <c r="BMJ16" s="31"/>
      <c r="BMK16" s="4"/>
      <c r="BML16" s="1"/>
      <c r="BMM16" s="1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27"/>
      <c r="BNK16" s="31"/>
      <c r="BNL16" s="4"/>
      <c r="BNM16" s="1"/>
      <c r="BNN16" s="1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27"/>
      <c r="BOL16" s="31"/>
      <c r="BOM16" s="4"/>
      <c r="BON16" s="1"/>
      <c r="BOO16" s="1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27"/>
      <c r="BPM16" s="31"/>
      <c r="BPN16" s="4"/>
      <c r="BPO16" s="1"/>
      <c r="BPP16" s="1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27"/>
      <c r="BQN16" s="31"/>
      <c r="BQO16" s="4"/>
      <c r="BQP16" s="1"/>
      <c r="BQQ16" s="1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27"/>
      <c r="BRO16" s="31"/>
      <c r="BRP16" s="4"/>
      <c r="BRQ16" s="1"/>
      <c r="BRR16" s="1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27"/>
      <c r="BSP16" s="31"/>
      <c r="BSQ16" s="4"/>
      <c r="BSR16" s="1"/>
      <c r="BSS16" s="1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27"/>
      <c r="BTQ16" s="31"/>
      <c r="BTR16" s="4"/>
      <c r="BTS16" s="1"/>
      <c r="BTT16" s="1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27"/>
      <c r="BUR16" s="31"/>
      <c r="BUS16" s="4"/>
      <c r="BUT16" s="1"/>
      <c r="BUU16" s="1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27"/>
      <c r="BVS16" s="31"/>
      <c r="BVT16" s="4"/>
      <c r="BVU16" s="1"/>
      <c r="BVV16" s="1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27"/>
      <c r="BWT16" s="31"/>
      <c r="BWU16" s="4"/>
      <c r="BWV16" s="1"/>
      <c r="BWW16" s="1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27"/>
      <c r="BXU16" s="31"/>
      <c r="BXV16" s="4"/>
      <c r="BXW16" s="1"/>
      <c r="BXX16" s="1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27"/>
      <c r="BYV16" s="31"/>
      <c r="BYW16" s="4"/>
      <c r="BYX16" s="1"/>
      <c r="BYY16" s="1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27"/>
      <c r="BZW16" s="31"/>
      <c r="BZX16" s="4"/>
      <c r="BZY16" s="1"/>
      <c r="BZZ16" s="1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27"/>
      <c r="CAX16" s="31"/>
      <c r="CAY16" s="4"/>
      <c r="CAZ16" s="1"/>
      <c r="CBA16" s="1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27"/>
      <c r="CBY16" s="31"/>
      <c r="CBZ16" s="4"/>
      <c r="CCA16" s="1"/>
      <c r="CCB16" s="1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27"/>
      <c r="CCZ16" s="31"/>
      <c r="CDA16" s="4"/>
      <c r="CDB16" s="1"/>
      <c r="CDC16" s="1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27"/>
      <c r="CEA16" s="31"/>
      <c r="CEB16" s="4"/>
      <c r="CEC16" s="1"/>
      <c r="CED16" s="1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27"/>
      <c r="CFB16" s="31"/>
      <c r="CFC16" s="4"/>
      <c r="CFD16" s="1"/>
      <c r="CFE16" s="1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27"/>
      <c r="CGC16" s="31"/>
      <c r="CGD16" s="4"/>
      <c r="CGE16" s="1"/>
      <c r="CGF16" s="1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27"/>
      <c r="CHD16" s="31"/>
      <c r="CHE16" s="4"/>
      <c r="CHF16" s="1"/>
      <c r="CHG16" s="1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27"/>
      <c r="CIE16" s="31"/>
      <c r="CIF16" s="4"/>
      <c r="CIG16" s="1"/>
      <c r="CIH16" s="1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27"/>
      <c r="CJF16" s="31"/>
      <c r="CJG16" s="4"/>
      <c r="CJH16" s="1"/>
      <c r="CJI16" s="1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27"/>
      <c r="CKG16" s="31"/>
      <c r="CKH16" s="4"/>
      <c r="CKI16" s="1"/>
      <c r="CKJ16" s="1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27"/>
      <c r="CLH16" s="31"/>
      <c r="CLI16" s="4"/>
      <c r="CLJ16" s="1"/>
      <c r="CLK16" s="1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27"/>
      <c r="CMI16" s="31"/>
      <c r="CMJ16" s="4"/>
      <c r="CMK16" s="1"/>
      <c r="CML16" s="1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27"/>
      <c r="CNJ16" s="31"/>
      <c r="CNK16" s="4"/>
      <c r="CNL16" s="1"/>
      <c r="CNM16" s="1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27"/>
      <c r="COK16" s="31"/>
      <c r="COL16" s="4"/>
      <c r="COM16" s="1"/>
      <c r="CON16" s="1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27"/>
      <c r="CPL16" s="31"/>
      <c r="CPM16" s="4"/>
      <c r="CPN16" s="1"/>
      <c r="CPO16" s="1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27"/>
      <c r="CQM16" s="31"/>
      <c r="CQN16" s="4"/>
      <c r="CQO16" s="1"/>
      <c r="CQP16" s="1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27"/>
      <c r="CRN16" s="31"/>
      <c r="CRO16" s="4"/>
      <c r="CRP16" s="1"/>
      <c r="CRQ16" s="1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27"/>
      <c r="CSO16" s="31"/>
      <c r="CSP16" s="4"/>
      <c r="CSQ16" s="1"/>
      <c r="CSR16" s="1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27"/>
      <c r="CTP16" s="31"/>
      <c r="CTQ16" s="4"/>
      <c r="CTR16" s="1"/>
      <c r="CTS16" s="1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27"/>
      <c r="CUQ16" s="31"/>
      <c r="CUR16" s="4"/>
      <c r="CUS16" s="1"/>
      <c r="CUT16" s="1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27"/>
      <c r="CVR16" s="31"/>
      <c r="CVS16" s="4"/>
      <c r="CVT16" s="1"/>
      <c r="CVU16" s="1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27"/>
      <c r="CWS16" s="31"/>
      <c r="CWT16" s="4"/>
      <c r="CWU16" s="1"/>
      <c r="CWV16" s="1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27"/>
      <c r="CXT16" s="31"/>
      <c r="CXU16" s="4"/>
      <c r="CXV16" s="1"/>
      <c r="CXW16" s="1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27"/>
      <c r="CYU16" s="31"/>
      <c r="CYV16" s="4"/>
      <c r="CYW16" s="1"/>
      <c r="CYX16" s="1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27"/>
      <c r="CZV16" s="31"/>
      <c r="CZW16" s="4"/>
      <c r="CZX16" s="1"/>
      <c r="CZY16" s="1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27"/>
      <c r="DAW16" s="31"/>
      <c r="DAX16" s="4"/>
      <c r="DAY16" s="1"/>
      <c r="DAZ16" s="1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27"/>
      <c r="DBX16" s="31"/>
      <c r="DBY16" s="4"/>
      <c r="DBZ16" s="1"/>
      <c r="DCA16" s="1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27"/>
      <c r="DCY16" s="31"/>
      <c r="DCZ16" s="4"/>
      <c r="DDA16" s="1"/>
      <c r="DDB16" s="1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27"/>
      <c r="DDZ16" s="31"/>
      <c r="DEA16" s="4"/>
      <c r="DEB16" s="1"/>
      <c r="DEC16" s="1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27"/>
      <c r="DFA16" s="31"/>
      <c r="DFB16" s="4"/>
      <c r="DFC16" s="1"/>
      <c r="DFD16" s="1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27"/>
      <c r="DGB16" s="31"/>
      <c r="DGC16" s="4"/>
      <c r="DGD16" s="1"/>
      <c r="DGE16" s="1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27"/>
      <c r="DHC16" s="31"/>
      <c r="DHD16" s="4"/>
      <c r="DHE16" s="1"/>
      <c r="DHF16" s="1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27"/>
      <c r="DID16" s="31"/>
      <c r="DIE16" s="4"/>
      <c r="DIF16" s="1"/>
      <c r="DIG16" s="1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27"/>
      <c r="DJE16" s="31"/>
      <c r="DJF16" s="4"/>
      <c r="DJG16" s="1"/>
      <c r="DJH16" s="1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27"/>
      <c r="DKF16" s="31"/>
      <c r="DKG16" s="4"/>
      <c r="DKH16" s="1"/>
      <c r="DKI16" s="1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27"/>
      <c r="DLG16" s="31"/>
      <c r="DLH16" s="4"/>
      <c r="DLI16" s="1"/>
      <c r="DLJ16" s="1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27"/>
      <c r="DMH16" s="31"/>
      <c r="DMI16" s="4"/>
      <c r="DMJ16" s="1"/>
      <c r="DMK16" s="1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27"/>
      <c r="DNI16" s="31"/>
      <c r="DNJ16" s="4"/>
      <c r="DNK16" s="1"/>
      <c r="DNL16" s="1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27"/>
      <c r="DOJ16" s="31"/>
      <c r="DOK16" s="4"/>
      <c r="DOL16" s="1"/>
      <c r="DOM16" s="1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27"/>
      <c r="DPK16" s="31"/>
      <c r="DPL16" s="4"/>
      <c r="DPM16" s="1"/>
      <c r="DPN16" s="1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27"/>
      <c r="DQL16" s="31"/>
      <c r="DQM16" s="4"/>
      <c r="DQN16" s="1"/>
      <c r="DQO16" s="1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27"/>
      <c r="DRM16" s="31"/>
      <c r="DRN16" s="4"/>
      <c r="DRO16" s="1"/>
      <c r="DRP16" s="1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27"/>
      <c r="DSN16" s="31"/>
      <c r="DSO16" s="4"/>
      <c r="DSP16" s="1"/>
      <c r="DSQ16" s="1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27"/>
      <c r="DTO16" s="31"/>
      <c r="DTP16" s="4"/>
      <c r="DTQ16" s="1"/>
      <c r="DTR16" s="1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27"/>
      <c r="DUP16" s="31"/>
      <c r="DUQ16" s="4"/>
      <c r="DUR16" s="1"/>
      <c r="DUS16" s="1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27"/>
      <c r="DVQ16" s="31"/>
      <c r="DVR16" s="4"/>
      <c r="DVS16" s="1"/>
      <c r="DVT16" s="1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27"/>
      <c r="DWR16" s="31"/>
      <c r="DWS16" s="4"/>
      <c r="DWT16" s="1"/>
      <c r="DWU16" s="1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27"/>
      <c r="DXS16" s="31"/>
      <c r="DXT16" s="4"/>
      <c r="DXU16" s="1"/>
      <c r="DXV16" s="1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27"/>
      <c r="DYT16" s="31"/>
      <c r="DYU16" s="4"/>
      <c r="DYV16" s="1"/>
      <c r="DYW16" s="1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27"/>
      <c r="DZU16" s="31"/>
      <c r="DZV16" s="4"/>
      <c r="DZW16" s="1"/>
      <c r="DZX16" s="1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27"/>
      <c r="EAV16" s="31"/>
      <c r="EAW16" s="4"/>
      <c r="EAX16" s="1"/>
      <c r="EAY16" s="1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27"/>
      <c r="EBW16" s="31"/>
      <c r="EBX16" s="4"/>
      <c r="EBY16" s="1"/>
      <c r="EBZ16" s="1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27"/>
      <c r="ECX16" s="31"/>
      <c r="ECY16" s="4"/>
      <c r="ECZ16" s="1"/>
      <c r="EDA16" s="1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27"/>
      <c r="EDY16" s="31"/>
      <c r="EDZ16" s="4"/>
      <c r="EEA16" s="1"/>
      <c r="EEB16" s="1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27"/>
      <c r="EEZ16" s="31"/>
      <c r="EFA16" s="4"/>
      <c r="EFB16" s="1"/>
      <c r="EFC16" s="1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27"/>
      <c r="EGA16" s="31"/>
      <c r="EGB16" s="4"/>
      <c r="EGC16" s="1"/>
      <c r="EGD16" s="1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27"/>
      <c r="EHB16" s="31"/>
      <c r="EHC16" s="4"/>
      <c r="EHD16" s="1"/>
      <c r="EHE16" s="1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27"/>
      <c r="EIC16" s="31"/>
      <c r="EID16" s="4"/>
      <c r="EIE16" s="1"/>
      <c r="EIF16" s="1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27"/>
      <c r="EJD16" s="31"/>
      <c r="EJE16" s="4"/>
      <c r="EJF16" s="1"/>
      <c r="EJG16" s="1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27"/>
      <c r="EKE16" s="31"/>
      <c r="EKF16" s="4"/>
      <c r="EKG16" s="1"/>
      <c r="EKH16" s="1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27"/>
      <c r="ELF16" s="31"/>
      <c r="ELG16" s="4"/>
      <c r="ELH16" s="1"/>
      <c r="ELI16" s="1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27"/>
      <c r="EMG16" s="31"/>
      <c r="EMH16" s="4"/>
      <c r="EMI16" s="1"/>
      <c r="EMJ16" s="1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27"/>
      <c r="ENH16" s="31"/>
      <c r="ENI16" s="4"/>
      <c r="ENJ16" s="1"/>
      <c r="ENK16" s="1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27"/>
      <c r="EOI16" s="31"/>
      <c r="EOJ16" s="4"/>
      <c r="EOK16" s="1"/>
      <c r="EOL16" s="1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27"/>
      <c r="EPJ16" s="31"/>
      <c r="EPK16" s="4"/>
      <c r="EPL16" s="1"/>
      <c r="EPM16" s="1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27"/>
      <c r="EQK16" s="31"/>
      <c r="EQL16" s="4"/>
      <c r="EQM16" s="1"/>
      <c r="EQN16" s="1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27"/>
      <c r="ERL16" s="31"/>
      <c r="ERM16" s="4"/>
      <c r="ERN16" s="1"/>
      <c r="ERO16" s="1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27"/>
      <c r="ESM16" s="31"/>
      <c r="ESN16" s="4"/>
      <c r="ESO16" s="1"/>
      <c r="ESP16" s="1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27"/>
      <c r="ETN16" s="31"/>
      <c r="ETO16" s="4"/>
      <c r="ETP16" s="1"/>
      <c r="ETQ16" s="1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27"/>
      <c r="EUO16" s="31"/>
      <c r="EUP16" s="4"/>
      <c r="EUQ16" s="1"/>
      <c r="EUR16" s="1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27"/>
      <c r="EVP16" s="31"/>
      <c r="EVQ16" s="4"/>
      <c r="EVR16" s="1"/>
      <c r="EVS16" s="1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27"/>
      <c r="EWQ16" s="31"/>
      <c r="EWR16" s="4"/>
      <c r="EWS16" s="1"/>
      <c r="EWT16" s="1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27"/>
      <c r="EXR16" s="31"/>
      <c r="EXS16" s="4"/>
      <c r="EXT16" s="1"/>
      <c r="EXU16" s="1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27"/>
      <c r="EYS16" s="31"/>
      <c r="EYT16" s="4"/>
      <c r="EYU16" s="1"/>
      <c r="EYV16" s="1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27"/>
      <c r="EZT16" s="31"/>
      <c r="EZU16" s="4"/>
      <c r="EZV16" s="1"/>
      <c r="EZW16" s="1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27"/>
      <c r="FAU16" s="31"/>
      <c r="FAV16" s="4"/>
      <c r="FAW16" s="1"/>
      <c r="FAX16" s="1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27"/>
      <c r="FBV16" s="31"/>
      <c r="FBW16" s="4"/>
      <c r="FBX16" s="1"/>
      <c r="FBY16" s="1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27"/>
      <c r="FCW16" s="31"/>
      <c r="FCX16" s="4"/>
      <c r="FCY16" s="1"/>
      <c r="FCZ16" s="1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27"/>
      <c r="FDX16" s="31"/>
      <c r="FDY16" s="4"/>
      <c r="FDZ16" s="1"/>
      <c r="FEA16" s="1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27"/>
      <c r="FEY16" s="31"/>
      <c r="FEZ16" s="4"/>
      <c r="FFA16" s="1"/>
      <c r="FFB16" s="1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27"/>
      <c r="FFZ16" s="31"/>
      <c r="FGA16" s="4"/>
      <c r="FGB16" s="1"/>
      <c r="FGC16" s="1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27"/>
      <c r="FHA16" s="31"/>
      <c r="FHB16" s="4"/>
      <c r="FHC16" s="1"/>
      <c r="FHD16" s="1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27"/>
      <c r="FIB16" s="31"/>
      <c r="FIC16" s="4"/>
      <c r="FID16" s="1"/>
      <c r="FIE16" s="1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27"/>
      <c r="FJC16" s="31"/>
      <c r="FJD16" s="4"/>
      <c r="FJE16" s="1"/>
      <c r="FJF16" s="1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27"/>
      <c r="FKD16" s="31"/>
      <c r="FKE16" s="4"/>
      <c r="FKF16" s="1"/>
      <c r="FKG16" s="1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27"/>
      <c r="FLE16" s="31"/>
      <c r="FLF16" s="4"/>
      <c r="FLG16" s="1"/>
      <c r="FLH16" s="1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27"/>
      <c r="FMF16" s="31"/>
      <c r="FMG16" s="4"/>
      <c r="FMH16" s="1"/>
      <c r="FMI16" s="1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27"/>
      <c r="FNG16" s="31"/>
      <c r="FNH16" s="4"/>
      <c r="FNI16" s="1"/>
      <c r="FNJ16" s="1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27"/>
      <c r="FOH16" s="31"/>
      <c r="FOI16" s="4"/>
      <c r="FOJ16" s="1"/>
      <c r="FOK16" s="1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27"/>
      <c r="FPI16" s="31"/>
      <c r="FPJ16" s="4"/>
      <c r="FPK16" s="1"/>
      <c r="FPL16" s="1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27"/>
      <c r="FQJ16" s="31"/>
      <c r="FQK16" s="4"/>
      <c r="FQL16" s="1"/>
      <c r="FQM16" s="1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27"/>
      <c r="FRK16" s="31"/>
      <c r="FRL16" s="4"/>
      <c r="FRM16" s="1"/>
      <c r="FRN16" s="1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27"/>
      <c r="FSL16" s="31"/>
      <c r="FSM16" s="4"/>
      <c r="FSN16" s="1"/>
      <c r="FSO16" s="1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27"/>
      <c r="FTM16" s="31"/>
      <c r="FTN16" s="4"/>
      <c r="FTO16" s="1"/>
      <c r="FTP16" s="1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27"/>
      <c r="FUN16" s="31"/>
      <c r="FUO16" s="4"/>
      <c r="FUP16" s="1"/>
      <c r="FUQ16" s="1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27"/>
      <c r="FVO16" s="31"/>
      <c r="FVP16" s="4"/>
      <c r="FVQ16" s="1"/>
      <c r="FVR16" s="1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27"/>
      <c r="FWP16" s="31"/>
      <c r="FWQ16" s="4"/>
      <c r="FWR16" s="1"/>
      <c r="FWS16" s="1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27"/>
      <c r="FXQ16" s="31"/>
      <c r="FXR16" s="4"/>
      <c r="FXS16" s="1"/>
      <c r="FXT16" s="1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27"/>
      <c r="FYR16" s="31"/>
      <c r="FYS16" s="4"/>
      <c r="FYT16" s="1"/>
      <c r="FYU16" s="1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27"/>
      <c r="FZS16" s="31"/>
      <c r="FZT16" s="4"/>
      <c r="FZU16" s="1"/>
      <c r="FZV16" s="1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27"/>
      <c r="GAT16" s="31"/>
      <c r="GAU16" s="4"/>
      <c r="GAV16" s="1"/>
      <c r="GAW16" s="1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27"/>
      <c r="GBU16" s="31"/>
      <c r="GBV16" s="4"/>
      <c r="GBW16" s="1"/>
      <c r="GBX16" s="1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27"/>
      <c r="GCV16" s="31"/>
      <c r="GCW16" s="4"/>
      <c r="GCX16" s="1"/>
      <c r="GCY16" s="1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27"/>
      <c r="GDW16" s="31"/>
      <c r="GDX16" s="4"/>
      <c r="GDY16" s="1"/>
      <c r="GDZ16" s="1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27"/>
      <c r="GEX16" s="31"/>
      <c r="GEY16" s="4"/>
      <c r="GEZ16" s="1"/>
      <c r="GFA16" s="1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27"/>
      <c r="GFY16" s="31"/>
      <c r="GFZ16" s="4"/>
      <c r="GGA16" s="1"/>
      <c r="GGB16" s="1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27"/>
      <c r="GGZ16" s="31"/>
      <c r="GHA16" s="4"/>
      <c r="GHB16" s="1"/>
      <c r="GHC16" s="1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27"/>
      <c r="GIA16" s="31"/>
      <c r="GIB16" s="4"/>
      <c r="GIC16" s="1"/>
      <c r="GID16" s="1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27"/>
      <c r="GJB16" s="31"/>
      <c r="GJC16" s="4"/>
      <c r="GJD16" s="1"/>
      <c r="GJE16" s="1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27"/>
      <c r="GKC16" s="31"/>
      <c r="GKD16" s="4"/>
      <c r="GKE16" s="1"/>
      <c r="GKF16" s="1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27"/>
      <c r="GLD16" s="31"/>
      <c r="GLE16" s="4"/>
      <c r="GLF16" s="1"/>
      <c r="GLG16" s="1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27"/>
      <c r="GME16" s="31"/>
      <c r="GMF16" s="4"/>
      <c r="GMG16" s="1"/>
      <c r="GMH16" s="1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27"/>
      <c r="GNF16" s="31"/>
      <c r="GNG16" s="4"/>
      <c r="GNH16" s="1"/>
      <c r="GNI16" s="1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27"/>
      <c r="GOG16" s="31"/>
      <c r="GOH16" s="4"/>
      <c r="GOI16" s="1"/>
      <c r="GOJ16" s="1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27"/>
      <c r="GPH16" s="31"/>
      <c r="GPI16" s="4"/>
      <c r="GPJ16" s="1"/>
      <c r="GPK16" s="1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27"/>
      <c r="GQI16" s="31"/>
      <c r="GQJ16" s="4"/>
      <c r="GQK16" s="1"/>
      <c r="GQL16" s="1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27"/>
      <c r="GRJ16" s="31"/>
      <c r="GRK16" s="4"/>
      <c r="GRL16" s="1"/>
      <c r="GRM16" s="1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27"/>
      <c r="GSK16" s="31"/>
      <c r="GSL16" s="4"/>
      <c r="GSM16" s="1"/>
      <c r="GSN16" s="1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27"/>
      <c r="GTL16" s="31"/>
      <c r="GTM16" s="4"/>
      <c r="GTN16" s="1"/>
      <c r="GTO16" s="1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27"/>
      <c r="GUM16" s="31"/>
      <c r="GUN16" s="4"/>
      <c r="GUO16" s="1"/>
      <c r="GUP16" s="1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27"/>
      <c r="GVN16" s="31"/>
      <c r="GVO16" s="4"/>
      <c r="GVP16" s="1"/>
      <c r="GVQ16" s="1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27"/>
      <c r="GWO16" s="31"/>
      <c r="GWP16" s="4"/>
      <c r="GWQ16" s="1"/>
      <c r="GWR16" s="1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27"/>
      <c r="GXP16" s="31"/>
      <c r="GXQ16" s="4"/>
      <c r="GXR16" s="1"/>
      <c r="GXS16" s="1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27"/>
      <c r="GYQ16" s="31"/>
      <c r="GYR16" s="4"/>
      <c r="GYS16" s="1"/>
      <c r="GYT16" s="1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27"/>
      <c r="GZR16" s="31"/>
      <c r="GZS16" s="4"/>
      <c r="GZT16" s="1"/>
      <c r="GZU16" s="1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27"/>
      <c r="HAS16" s="31"/>
      <c r="HAT16" s="4"/>
      <c r="HAU16" s="1"/>
      <c r="HAV16" s="1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27"/>
      <c r="HBT16" s="31"/>
      <c r="HBU16" s="4"/>
      <c r="HBV16" s="1"/>
      <c r="HBW16" s="1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27"/>
      <c r="HCU16" s="31"/>
      <c r="HCV16" s="4"/>
      <c r="HCW16" s="1"/>
      <c r="HCX16" s="1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27"/>
      <c r="HDV16" s="31"/>
      <c r="HDW16" s="4"/>
      <c r="HDX16" s="1"/>
      <c r="HDY16" s="1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27"/>
      <c r="HEW16" s="31"/>
      <c r="HEX16" s="4"/>
      <c r="HEY16" s="1"/>
      <c r="HEZ16" s="1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27"/>
      <c r="HFX16" s="31"/>
      <c r="HFY16" s="4"/>
      <c r="HFZ16" s="1"/>
      <c r="HGA16" s="1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27"/>
      <c r="HGY16" s="31"/>
      <c r="HGZ16" s="4"/>
      <c r="HHA16" s="1"/>
      <c r="HHB16" s="1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27"/>
      <c r="HHZ16" s="31"/>
      <c r="HIA16" s="4"/>
      <c r="HIB16" s="1"/>
      <c r="HIC16" s="1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27"/>
      <c r="HJA16" s="31"/>
      <c r="HJB16" s="4"/>
      <c r="HJC16" s="1"/>
      <c r="HJD16" s="1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27"/>
      <c r="HKB16" s="31"/>
      <c r="HKC16" s="4"/>
      <c r="HKD16" s="1"/>
      <c r="HKE16" s="1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27"/>
      <c r="HLC16" s="31"/>
      <c r="HLD16" s="4"/>
      <c r="HLE16" s="1"/>
      <c r="HLF16" s="1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27"/>
      <c r="HMD16" s="31"/>
      <c r="HME16" s="4"/>
      <c r="HMF16" s="1"/>
      <c r="HMG16" s="1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27"/>
      <c r="HNE16" s="31"/>
      <c r="HNF16" s="4"/>
      <c r="HNG16" s="1"/>
      <c r="HNH16" s="1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27"/>
      <c r="HOF16" s="31"/>
      <c r="HOG16" s="4"/>
      <c r="HOH16" s="1"/>
      <c r="HOI16" s="1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27"/>
      <c r="HPG16" s="31"/>
      <c r="HPH16" s="4"/>
      <c r="HPI16" s="1"/>
      <c r="HPJ16" s="1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27"/>
      <c r="HQH16" s="31"/>
      <c r="HQI16" s="4"/>
      <c r="HQJ16" s="1"/>
      <c r="HQK16" s="1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27"/>
      <c r="HRI16" s="31"/>
      <c r="HRJ16" s="4"/>
      <c r="HRK16" s="1"/>
      <c r="HRL16" s="1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27"/>
      <c r="HSJ16" s="31"/>
      <c r="HSK16" s="4"/>
      <c r="HSL16" s="1"/>
      <c r="HSM16" s="1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27"/>
      <c r="HTK16" s="31"/>
      <c r="HTL16" s="4"/>
      <c r="HTM16" s="1"/>
      <c r="HTN16" s="1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27"/>
      <c r="HUL16" s="31"/>
      <c r="HUM16" s="4"/>
      <c r="HUN16" s="1"/>
      <c r="HUO16" s="1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27"/>
      <c r="HVM16" s="31"/>
      <c r="HVN16" s="4"/>
      <c r="HVO16" s="1"/>
      <c r="HVP16" s="1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27"/>
      <c r="HWN16" s="31"/>
      <c r="HWO16" s="4"/>
      <c r="HWP16" s="1"/>
      <c r="HWQ16" s="1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27"/>
      <c r="HXO16" s="31"/>
      <c r="HXP16" s="4"/>
      <c r="HXQ16" s="1"/>
      <c r="HXR16" s="1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27"/>
      <c r="HYP16" s="31"/>
      <c r="HYQ16" s="4"/>
      <c r="HYR16" s="1"/>
      <c r="HYS16" s="1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27"/>
      <c r="HZQ16" s="31"/>
      <c r="HZR16" s="4"/>
      <c r="HZS16" s="1"/>
      <c r="HZT16" s="1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27"/>
      <c r="IAR16" s="31"/>
      <c r="IAS16" s="4"/>
      <c r="IAT16" s="1"/>
      <c r="IAU16" s="1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27"/>
      <c r="IBS16" s="31"/>
      <c r="IBT16" s="4"/>
      <c r="IBU16" s="1"/>
      <c r="IBV16" s="1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27"/>
      <c r="ICT16" s="31"/>
      <c r="ICU16" s="4"/>
      <c r="ICV16" s="1"/>
      <c r="ICW16" s="1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27"/>
      <c r="IDU16" s="31"/>
      <c r="IDV16" s="4"/>
      <c r="IDW16" s="1"/>
      <c r="IDX16" s="1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27"/>
      <c r="IEV16" s="31"/>
      <c r="IEW16" s="4"/>
      <c r="IEX16" s="1"/>
      <c r="IEY16" s="1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27"/>
      <c r="IFW16" s="31"/>
      <c r="IFX16" s="4"/>
      <c r="IFY16" s="1"/>
      <c r="IFZ16" s="1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27"/>
      <c r="IGX16" s="31"/>
      <c r="IGY16" s="4"/>
      <c r="IGZ16" s="1"/>
      <c r="IHA16" s="1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27"/>
      <c r="IHY16" s="31"/>
      <c r="IHZ16" s="4"/>
      <c r="IIA16" s="1"/>
      <c r="IIB16" s="1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27"/>
      <c r="IIZ16" s="31"/>
      <c r="IJA16" s="4"/>
      <c r="IJB16" s="1"/>
      <c r="IJC16" s="1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27"/>
      <c r="IKA16" s="31"/>
      <c r="IKB16" s="4"/>
      <c r="IKC16" s="1"/>
      <c r="IKD16" s="1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27"/>
      <c r="ILB16" s="31"/>
      <c r="ILC16" s="4"/>
      <c r="ILD16" s="1"/>
      <c r="ILE16" s="1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27"/>
      <c r="IMC16" s="31"/>
      <c r="IMD16" s="4"/>
      <c r="IME16" s="1"/>
      <c r="IMF16" s="1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27"/>
      <c r="IND16" s="31"/>
      <c r="INE16" s="4"/>
      <c r="INF16" s="1"/>
      <c r="ING16" s="1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27"/>
      <c r="IOE16" s="31"/>
      <c r="IOF16" s="4"/>
      <c r="IOG16" s="1"/>
      <c r="IOH16" s="1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27"/>
      <c r="IPF16" s="31"/>
      <c r="IPG16" s="4"/>
      <c r="IPH16" s="1"/>
      <c r="IPI16" s="1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27"/>
      <c r="IQG16" s="31"/>
      <c r="IQH16" s="4"/>
      <c r="IQI16" s="1"/>
      <c r="IQJ16" s="1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27"/>
      <c r="IRH16" s="31"/>
      <c r="IRI16" s="4"/>
      <c r="IRJ16" s="1"/>
      <c r="IRK16" s="1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27"/>
      <c r="ISI16" s="31"/>
      <c r="ISJ16" s="4"/>
      <c r="ISK16" s="1"/>
      <c r="ISL16" s="1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27"/>
      <c r="ITJ16" s="31"/>
      <c r="ITK16" s="4"/>
      <c r="ITL16" s="1"/>
      <c r="ITM16" s="1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27"/>
      <c r="IUK16" s="31"/>
      <c r="IUL16" s="4"/>
      <c r="IUM16" s="1"/>
      <c r="IUN16" s="1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27"/>
      <c r="IVL16" s="31"/>
      <c r="IVM16" s="4"/>
      <c r="IVN16" s="1"/>
      <c r="IVO16" s="1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27"/>
      <c r="IWM16" s="31"/>
      <c r="IWN16" s="4"/>
      <c r="IWO16" s="1"/>
      <c r="IWP16" s="1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27"/>
      <c r="IXN16" s="31"/>
      <c r="IXO16" s="4"/>
      <c r="IXP16" s="1"/>
      <c r="IXQ16" s="1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27"/>
      <c r="IYO16" s="31"/>
      <c r="IYP16" s="4"/>
      <c r="IYQ16" s="1"/>
      <c r="IYR16" s="1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27"/>
      <c r="IZP16" s="31"/>
      <c r="IZQ16" s="4"/>
      <c r="IZR16" s="1"/>
      <c r="IZS16" s="1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27"/>
      <c r="JAQ16" s="31"/>
      <c r="JAR16" s="4"/>
      <c r="JAS16" s="1"/>
      <c r="JAT16" s="1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27"/>
      <c r="JBR16" s="31"/>
      <c r="JBS16" s="4"/>
      <c r="JBT16" s="1"/>
      <c r="JBU16" s="1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27"/>
      <c r="JCS16" s="31"/>
      <c r="JCT16" s="4"/>
      <c r="JCU16" s="1"/>
      <c r="JCV16" s="1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27"/>
      <c r="JDT16" s="31"/>
      <c r="JDU16" s="4"/>
      <c r="JDV16" s="1"/>
      <c r="JDW16" s="1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27"/>
      <c r="JEU16" s="31"/>
      <c r="JEV16" s="4"/>
      <c r="JEW16" s="1"/>
      <c r="JEX16" s="1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27"/>
      <c r="JFV16" s="31"/>
      <c r="JFW16" s="4"/>
      <c r="JFX16" s="1"/>
      <c r="JFY16" s="1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27"/>
      <c r="JGW16" s="31"/>
      <c r="JGX16" s="4"/>
      <c r="JGY16" s="1"/>
      <c r="JGZ16" s="1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27"/>
      <c r="JHX16" s="31"/>
      <c r="JHY16" s="4"/>
      <c r="JHZ16" s="1"/>
      <c r="JIA16" s="1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27"/>
      <c r="JIY16" s="31"/>
      <c r="JIZ16" s="4"/>
      <c r="JJA16" s="1"/>
      <c r="JJB16" s="1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27"/>
      <c r="JJZ16" s="31"/>
      <c r="JKA16" s="4"/>
      <c r="JKB16" s="1"/>
      <c r="JKC16" s="1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27"/>
      <c r="JLA16" s="31"/>
      <c r="JLB16" s="4"/>
      <c r="JLC16" s="1"/>
      <c r="JLD16" s="1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27"/>
      <c r="JMB16" s="31"/>
      <c r="JMC16" s="4"/>
      <c r="JMD16" s="1"/>
      <c r="JME16" s="1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27"/>
      <c r="JNC16" s="31"/>
      <c r="JND16" s="4"/>
      <c r="JNE16" s="1"/>
      <c r="JNF16" s="1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27"/>
      <c r="JOD16" s="31"/>
      <c r="JOE16" s="4"/>
      <c r="JOF16" s="1"/>
      <c r="JOG16" s="1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27"/>
      <c r="JPE16" s="31"/>
      <c r="JPF16" s="4"/>
      <c r="JPG16" s="1"/>
      <c r="JPH16" s="1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27"/>
      <c r="JQF16" s="31"/>
      <c r="JQG16" s="4"/>
      <c r="JQH16" s="1"/>
      <c r="JQI16" s="1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27"/>
      <c r="JRG16" s="31"/>
      <c r="JRH16" s="4"/>
      <c r="JRI16" s="1"/>
      <c r="JRJ16" s="1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27"/>
      <c r="JSH16" s="31"/>
      <c r="JSI16" s="4"/>
      <c r="JSJ16" s="1"/>
      <c r="JSK16" s="1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27"/>
      <c r="JTI16" s="31"/>
      <c r="JTJ16" s="4"/>
      <c r="JTK16" s="1"/>
      <c r="JTL16" s="1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27"/>
      <c r="JUJ16" s="31"/>
      <c r="JUK16" s="4"/>
      <c r="JUL16" s="1"/>
      <c r="JUM16" s="1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27"/>
      <c r="JVK16" s="31"/>
      <c r="JVL16" s="4"/>
      <c r="JVM16" s="1"/>
      <c r="JVN16" s="1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27"/>
      <c r="JWL16" s="31"/>
      <c r="JWM16" s="4"/>
      <c r="JWN16" s="1"/>
      <c r="JWO16" s="1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27"/>
      <c r="JXM16" s="31"/>
      <c r="JXN16" s="4"/>
      <c r="JXO16" s="1"/>
      <c r="JXP16" s="1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27"/>
      <c r="JYN16" s="31"/>
      <c r="JYO16" s="4"/>
      <c r="JYP16" s="1"/>
      <c r="JYQ16" s="1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27"/>
      <c r="JZO16" s="31"/>
      <c r="JZP16" s="4"/>
      <c r="JZQ16" s="1"/>
      <c r="JZR16" s="1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27"/>
      <c r="KAP16" s="31"/>
      <c r="KAQ16" s="4"/>
      <c r="KAR16" s="1"/>
      <c r="KAS16" s="1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27"/>
      <c r="KBQ16" s="31"/>
      <c r="KBR16" s="4"/>
      <c r="KBS16" s="1"/>
      <c r="KBT16" s="1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27"/>
      <c r="KCR16" s="31"/>
      <c r="KCS16" s="4"/>
      <c r="KCT16" s="1"/>
      <c r="KCU16" s="1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27"/>
      <c r="KDS16" s="31"/>
      <c r="KDT16" s="4"/>
      <c r="KDU16" s="1"/>
      <c r="KDV16" s="1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27"/>
      <c r="KET16" s="31"/>
      <c r="KEU16" s="4"/>
      <c r="KEV16" s="1"/>
      <c r="KEW16" s="1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27"/>
      <c r="KFU16" s="31"/>
      <c r="KFV16" s="4"/>
      <c r="KFW16" s="1"/>
      <c r="KFX16" s="1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27"/>
      <c r="KGV16" s="31"/>
      <c r="KGW16" s="4"/>
      <c r="KGX16" s="1"/>
      <c r="KGY16" s="1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27"/>
      <c r="KHW16" s="31"/>
      <c r="KHX16" s="4"/>
      <c r="KHY16" s="1"/>
      <c r="KHZ16" s="1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27"/>
      <c r="KIX16" s="31"/>
      <c r="KIY16" s="4"/>
      <c r="KIZ16" s="1"/>
      <c r="KJA16" s="1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27"/>
      <c r="KJY16" s="31"/>
      <c r="KJZ16" s="4"/>
      <c r="KKA16" s="1"/>
      <c r="KKB16" s="1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27"/>
      <c r="KKZ16" s="31"/>
      <c r="KLA16" s="4"/>
      <c r="KLB16" s="1"/>
      <c r="KLC16" s="1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27"/>
      <c r="KMA16" s="31"/>
      <c r="KMB16" s="4"/>
      <c r="KMC16" s="1"/>
      <c r="KMD16" s="1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27"/>
      <c r="KNB16" s="31"/>
      <c r="KNC16" s="4"/>
      <c r="KND16" s="1"/>
      <c r="KNE16" s="1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27"/>
      <c r="KOC16" s="31"/>
      <c r="KOD16" s="4"/>
      <c r="KOE16" s="1"/>
      <c r="KOF16" s="1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27"/>
      <c r="KPD16" s="31"/>
      <c r="KPE16" s="4"/>
      <c r="KPF16" s="1"/>
      <c r="KPG16" s="1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27"/>
      <c r="KQE16" s="31"/>
      <c r="KQF16" s="4"/>
      <c r="KQG16" s="1"/>
      <c r="KQH16" s="1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27"/>
      <c r="KRF16" s="31"/>
      <c r="KRG16" s="4"/>
      <c r="KRH16" s="1"/>
      <c r="KRI16" s="1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27"/>
      <c r="KSG16" s="31"/>
      <c r="KSH16" s="4"/>
      <c r="KSI16" s="1"/>
      <c r="KSJ16" s="1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27"/>
      <c r="KTH16" s="31"/>
      <c r="KTI16" s="4"/>
      <c r="KTJ16" s="1"/>
      <c r="KTK16" s="1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27"/>
      <c r="KUI16" s="31"/>
      <c r="KUJ16" s="4"/>
      <c r="KUK16" s="1"/>
      <c r="KUL16" s="1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27"/>
      <c r="KVJ16" s="31"/>
      <c r="KVK16" s="4"/>
      <c r="KVL16" s="1"/>
      <c r="KVM16" s="1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27"/>
      <c r="KWK16" s="31"/>
      <c r="KWL16" s="4"/>
      <c r="KWM16" s="1"/>
      <c r="KWN16" s="1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27"/>
      <c r="KXL16" s="31"/>
      <c r="KXM16" s="4"/>
      <c r="KXN16" s="1"/>
      <c r="KXO16" s="1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27"/>
      <c r="KYM16" s="31"/>
      <c r="KYN16" s="4"/>
      <c r="KYO16" s="1"/>
      <c r="KYP16" s="1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27"/>
      <c r="KZN16" s="31"/>
      <c r="KZO16" s="4"/>
      <c r="KZP16" s="1"/>
      <c r="KZQ16" s="1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27"/>
      <c r="LAO16" s="31"/>
      <c r="LAP16" s="4"/>
      <c r="LAQ16" s="1"/>
      <c r="LAR16" s="1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27"/>
      <c r="LBP16" s="31"/>
      <c r="LBQ16" s="4"/>
      <c r="LBR16" s="1"/>
      <c r="LBS16" s="1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27"/>
      <c r="LCQ16" s="31"/>
      <c r="LCR16" s="4"/>
      <c r="LCS16" s="1"/>
      <c r="LCT16" s="1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27"/>
      <c r="LDR16" s="31"/>
      <c r="LDS16" s="4"/>
      <c r="LDT16" s="1"/>
      <c r="LDU16" s="1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27"/>
      <c r="LES16" s="31"/>
      <c r="LET16" s="4"/>
      <c r="LEU16" s="1"/>
      <c r="LEV16" s="1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27"/>
      <c r="LFT16" s="31"/>
      <c r="LFU16" s="4"/>
      <c r="LFV16" s="1"/>
      <c r="LFW16" s="1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27"/>
      <c r="LGU16" s="31"/>
      <c r="LGV16" s="4"/>
      <c r="LGW16" s="1"/>
      <c r="LGX16" s="1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27"/>
      <c r="LHV16" s="31"/>
      <c r="LHW16" s="4"/>
      <c r="LHX16" s="1"/>
      <c r="LHY16" s="1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27"/>
      <c r="LIW16" s="31"/>
      <c r="LIX16" s="4"/>
      <c r="LIY16" s="1"/>
      <c r="LIZ16" s="1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27"/>
      <c r="LJX16" s="31"/>
      <c r="LJY16" s="4"/>
      <c r="LJZ16" s="1"/>
      <c r="LKA16" s="1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27"/>
      <c r="LKY16" s="31"/>
      <c r="LKZ16" s="4"/>
      <c r="LLA16" s="1"/>
      <c r="LLB16" s="1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27"/>
      <c r="LLZ16" s="31"/>
      <c r="LMA16" s="4"/>
      <c r="LMB16" s="1"/>
      <c r="LMC16" s="1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27"/>
      <c r="LNA16" s="31"/>
      <c r="LNB16" s="4"/>
      <c r="LNC16" s="1"/>
      <c r="LND16" s="1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27"/>
      <c r="LOB16" s="31"/>
      <c r="LOC16" s="4"/>
      <c r="LOD16" s="1"/>
      <c r="LOE16" s="1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27"/>
      <c r="LPC16" s="31"/>
      <c r="LPD16" s="4"/>
      <c r="LPE16" s="1"/>
      <c r="LPF16" s="1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27"/>
      <c r="LQD16" s="31"/>
      <c r="LQE16" s="4"/>
      <c r="LQF16" s="1"/>
      <c r="LQG16" s="1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27"/>
      <c r="LRE16" s="31"/>
      <c r="LRF16" s="4"/>
      <c r="LRG16" s="1"/>
      <c r="LRH16" s="1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27"/>
      <c r="LSF16" s="31"/>
      <c r="LSG16" s="4"/>
      <c r="LSH16" s="1"/>
      <c r="LSI16" s="1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27"/>
      <c r="LTG16" s="31"/>
      <c r="LTH16" s="4"/>
      <c r="LTI16" s="1"/>
      <c r="LTJ16" s="1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27"/>
      <c r="LUH16" s="31"/>
      <c r="LUI16" s="4"/>
      <c r="LUJ16" s="1"/>
      <c r="LUK16" s="1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27"/>
      <c r="LVI16" s="31"/>
      <c r="LVJ16" s="4"/>
      <c r="LVK16" s="1"/>
      <c r="LVL16" s="1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27"/>
      <c r="LWJ16" s="31"/>
      <c r="LWK16" s="4"/>
      <c r="LWL16" s="1"/>
      <c r="LWM16" s="1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27"/>
      <c r="LXK16" s="31"/>
      <c r="LXL16" s="4"/>
      <c r="LXM16" s="1"/>
      <c r="LXN16" s="1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27"/>
      <c r="LYL16" s="31"/>
      <c r="LYM16" s="4"/>
      <c r="LYN16" s="1"/>
      <c r="LYO16" s="1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27"/>
      <c r="LZM16" s="31"/>
      <c r="LZN16" s="4"/>
      <c r="LZO16" s="1"/>
      <c r="LZP16" s="1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27"/>
      <c r="MAN16" s="31"/>
      <c r="MAO16" s="4"/>
      <c r="MAP16" s="1"/>
      <c r="MAQ16" s="1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27"/>
      <c r="MBO16" s="31"/>
      <c r="MBP16" s="4"/>
      <c r="MBQ16" s="1"/>
      <c r="MBR16" s="1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27"/>
      <c r="MCP16" s="31"/>
      <c r="MCQ16" s="4"/>
      <c r="MCR16" s="1"/>
      <c r="MCS16" s="1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27"/>
      <c r="MDQ16" s="31"/>
      <c r="MDR16" s="4"/>
      <c r="MDS16" s="1"/>
      <c r="MDT16" s="1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27"/>
      <c r="MER16" s="31"/>
      <c r="MES16" s="4"/>
      <c r="MET16" s="1"/>
      <c r="MEU16" s="1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27"/>
      <c r="MFS16" s="31"/>
      <c r="MFT16" s="4"/>
      <c r="MFU16" s="1"/>
      <c r="MFV16" s="1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27"/>
      <c r="MGT16" s="31"/>
      <c r="MGU16" s="4"/>
      <c r="MGV16" s="1"/>
      <c r="MGW16" s="1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27"/>
      <c r="MHU16" s="31"/>
      <c r="MHV16" s="4"/>
      <c r="MHW16" s="1"/>
      <c r="MHX16" s="1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27"/>
      <c r="MIV16" s="31"/>
      <c r="MIW16" s="4"/>
      <c r="MIX16" s="1"/>
      <c r="MIY16" s="1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27"/>
      <c r="MJW16" s="31"/>
      <c r="MJX16" s="4"/>
      <c r="MJY16" s="1"/>
      <c r="MJZ16" s="1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27"/>
      <c r="MKX16" s="31"/>
      <c r="MKY16" s="4"/>
      <c r="MKZ16" s="1"/>
      <c r="MLA16" s="1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27"/>
      <c r="MLY16" s="31"/>
      <c r="MLZ16" s="4"/>
      <c r="MMA16" s="1"/>
      <c r="MMB16" s="1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27"/>
      <c r="MMZ16" s="31"/>
      <c r="MNA16" s="4"/>
      <c r="MNB16" s="1"/>
      <c r="MNC16" s="1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27"/>
      <c r="MOA16" s="31"/>
      <c r="MOB16" s="4"/>
      <c r="MOC16" s="1"/>
      <c r="MOD16" s="1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27"/>
      <c r="MPB16" s="31"/>
      <c r="MPC16" s="4"/>
      <c r="MPD16" s="1"/>
      <c r="MPE16" s="1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27"/>
      <c r="MQC16" s="31"/>
      <c r="MQD16" s="4"/>
      <c r="MQE16" s="1"/>
      <c r="MQF16" s="1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27"/>
      <c r="MRD16" s="31"/>
      <c r="MRE16" s="4"/>
      <c r="MRF16" s="1"/>
      <c r="MRG16" s="1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27"/>
      <c r="MSE16" s="31"/>
      <c r="MSF16" s="4"/>
      <c r="MSG16" s="1"/>
      <c r="MSH16" s="1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27"/>
      <c r="MTF16" s="31"/>
      <c r="MTG16" s="4"/>
      <c r="MTH16" s="1"/>
      <c r="MTI16" s="1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27"/>
      <c r="MUG16" s="31"/>
      <c r="MUH16" s="4"/>
      <c r="MUI16" s="1"/>
      <c r="MUJ16" s="1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27"/>
      <c r="MVH16" s="31"/>
      <c r="MVI16" s="4"/>
      <c r="MVJ16" s="1"/>
      <c r="MVK16" s="1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27"/>
      <c r="MWI16" s="31"/>
      <c r="MWJ16" s="4"/>
      <c r="MWK16" s="1"/>
      <c r="MWL16" s="1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27"/>
      <c r="MXJ16" s="31"/>
      <c r="MXK16" s="4"/>
      <c r="MXL16" s="1"/>
      <c r="MXM16" s="1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27"/>
      <c r="MYK16" s="31"/>
      <c r="MYL16" s="4"/>
      <c r="MYM16" s="1"/>
      <c r="MYN16" s="1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27"/>
      <c r="MZL16" s="31"/>
      <c r="MZM16" s="4"/>
      <c r="MZN16" s="1"/>
      <c r="MZO16" s="1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27"/>
      <c r="NAM16" s="31"/>
      <c r="NAN16" s="4"/>
      <c r="NAO16" s="1"/>
      <c r="NAP16" s="1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27"/>
      <c r="NBN16" s="31"/>
      <c r="NBO16" s="4"/>
      <c r="NBP16" s="1"/>
      <c r="NBQ16" s="1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27"/>
      <c r="NCO16" s="31"/>
      <c r="NCP16" s="4"/>
      <c r="NCQ16" s="1"/>
      <c r="NCR16" s="1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27"/>
      <c r="NDP16" s="31"/>
      <c r="NDQ16" s="4"/>
      <c r="NDR16" s="1"/>
      <c r="NDS16" s="1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27"/>
      <c r="NEQ16" s="31"/>
      <c r="NER16" s="4"/>
      <c r="NES16" s="1"/>
      <c r="NET16" s="1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27"/>
      <c r="NFR16" s="31"/>
      <c r="NFS16" s="4"/>
      <c r="NFT16" s="1"/>
      <c r="NFU16" s="1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27"/>
      <c r="NGS16" s="31"/>
      <c r="NGT16" s="4"/>
      <c r="NGU16" s="1"/>
      <c r="NGV16" s="1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27"/>
      <c r="NHT16" s="31"/>
      <c r="NHU16" s="4"/>
      <c r="NHV16" s="1"/>
      <c r="NHW16" s="1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27"/>
      <c r="NIU16" s="31"/>
      <c r="NIV16" s="4"/>
      <c r="NIW16" s="1"/>
      <c r="NIX16" s="1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27"/>
      <c r="NJV16" s="31"/>
      <c r="NJW16" s="4"/>
      <c r="NJX16" s="1"/>
      <c r="NJY16" s="1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27"/>
      <c r="NKW16" s="31"/>
      <c r="NKX16" s="4"/>
      <c r="NKY16" s="1"/>
      <c r="NKZ16" s="1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27"/>
      <c r="NLX16" s="31"/>
      <c r="NLY16" s="4"/>
      <c r="NLZ16" s="1"/>
      <c r="NMA16" s="1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27"/>
      <c r="NMY16" s="31"/>
      <c r="NMZ16" s="4"/>
      <c r="NNA16" s="1"/>
      <c r="NNB16" s="1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27"/>
      <c r="NNZ16" s="31"/>
      <c r="NOA16" s="4"/>
      <c r="NOB16" s="1"/>
      <c r="NOC16" s="1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27"/>
      <c r="NPA16" s="31"/>
      <c r="NPB16" s="4"/>
      <c r="NPC16" s="1"/>
      <c r="NPD16" s="1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27"/>
      <c r="NQB16" s="31"/>
      <c r="NQC16" s="4"/>
      <c r="NQD16" s="1"/>
      <c r="NQE16" s="1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27"/>
      <c r="NRC16" s="31"/>
      <c r="NRD16" s="4"/>
      <c r="NRE16" s="1"/>
      <c r="NRF16" s="1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27"/>
      <c r="NSD16" s="31"/>
      <c r="NSE16" s="4"/>
      <c r="NSF16" s="1"/>
      <c r="NSG16" s="1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27"/>
      <c r="NTE16" s="31"/>
      <c r="NTF16" s="4"/>
      <c r="NTG16" s="1"/>
      <c r="NTH16" s="1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27"/>
      <c r="NUF16" s="31"/>
      <c r="NUG16" s="4"/>
      <c r="NUH16" s="1"/>
      <c r="NUI16" s="1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27"/>
      <c r="NVG16" s="31"/>
      <c r="NVH16" s="4"/>
      <c r="NVI16" s="1"/>
      <c r="NVJ16" s="1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27"/>
      <c r="NWH16" s="31"/>
      <c r="NWI16" s="4"/>
      <c r="NWJ16" s="1"/>
      <c r="NWK16" s="1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27"/>
      <c r="NXI16" s="31"/>
      <c r="NXJ16" s="4"/>
      <c r="NXK16" s="1"/>
      <c r="NXL16" s="1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27"/>
      <c r="NYJ16" s="31"/>
      <c r="NYK16" s="4"/>
      <c r="NYL16" s="1"/>
      <c r="NYM16" s="1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27"/>
      <c r="NZK16" s="31"/>
      <c r="NZL16" s="4"/>
      <c r="NZM16" s="1"/>
      <c r="NZN16" s="1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27"/>
      <c r="OAL16" s="31"/>
      <c r="OAM16" s="4"/>
      <c r="OAN16" s="1"/>
      <c r="OAO16" s="1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27"/>
      <c r="OBM16" s="31"/>
      <c r="OBN16" s="4"/>
      <c r="OBO16" s="1"/>
      <c r="OBP16" s="1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27"/>
      <c r="OCN16" s="31"/>
      <c r="OCO16" s="4"/>
      <c r="OCP16" s="1"/>
      <c r="OCQ16" s="1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27"/>
      <c r="ODO16" s="31"/>
      <c r="ODP16" s="4"/>
      <c r="ODQ16" s="1"/>
      <c r="ODR16" s="1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27"/>
      <c r="OEP16" s="31"/>
      <c r="OEQ16" s="4"/>
      <c r="OER16" s="1"/>
      <c r="OES16" s="1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27"/>
      <c r="OFQ16" s="31"/>
      <c r="OFR16" s="4"/>
      <c r="OFS16" s="1"/>
      <c r="OFT16" s="1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27"/>
      <c r="OGR16" s="31"/>
      <c r="OGS16" s="4"/>
      <c r="OGT16" s="1"/>
      <c r="OGU16" s="1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27"/>
      <c r="OHS16" s="31"/>
      <c r="OHT16" s="4"/>
      <c r="OHU16" s="1"/>
      <c r="OHV16" s="1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27"/>
      <c r="OIT16" s="31"/>
      <c r="OIU16" s="4"/>
      <c r="OIV16" s="1"/>
      <c r="OIW16" s="1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27"/>
      <c r="OJU16" s="31"/>
      <c r="OJV16" s="4"/>
      <c r="OJW16" s="1"/>
      <c r="OJX16" s="1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27"/>
      <c r="OKV16" s="31"/>
      <c r="OKW16" s="4"/>
      <c r="OKX16" s="1"/>
      <c r="OKY16" s="1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27"/>
      <c r="OLW16" s="31"/>
      <c r="OLX16" s="4"/>
      <c r="OLY16" s="1"/>
      <c r="OLZ16" s="1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27"/>
      <c r="OMX16" s="31"/>
      <c r="OMY16" s="4"/>
      <c r="OMZ16" s="1"/>
      <c r="ONA16" s="1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27"/>
      <c r="ONY16" s="31"/>
      <c r="ONZ16" s="4"/>
      <c r="OOA16" s="1"/>
      <c r="OOB16" s="1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27"/>
      <c r="OOZ16" s="31"/>
      <c r="OPA16" s="4"/>
      <c r="OPB16" s="1"/>
      <c r="OPC16" s="1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27"/>
      <c r="OQA16" s="31"/>
      <c r="OQB16" s="4"/>
      <c r="OQC16" s="1"/>
      <c r="OQD16" s="1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27"/>
      <c r="ORB16" s="31"/>
      <c r="ORC16" s="4"/>
      <c r="ORD16" s="1"/>
      <c r="ORE16" s="1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27"/>
      <c r="OSC16" s="31"/>
      <c r="OSD16" s="4"/>
      <c r="OSE16" s="1"/>
      <c r="OSF16" s="1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27"/>
      <c r="OTD16" s="31"/>
      <c r="OTE16" s="4"/>
      <c r="OTF16" s="1"/>
      <c r="OTG16" s="1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27"/>
      <c r="OUE16" s="31"/>
      <c r="OUF16" s="4"/>
      <c r="OUG16" s="1"/>
      <c r="OUH16" s="1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27"/>
      <c r="OVF16" s="31"/>
      <c r="OVG16" s="4"/>
      <c r="OVH16" s="1"/>
      <c r="OVI16" s="1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27"/>
      <c r="OWG16" s="31"/>
      <c r="OWH16" s="4"/>
      <c r="OWI16" s="1"/>
      <c r="OWJ16" s="1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27"/>
      <c r="OXH16" s="31"/>
      <c r="OXI16" s="4"/>
      <c r="OXJ16" s="1"/>
      <c r="OXK16" s="1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27"/>
      <c r="OYI16" s="31"/>
      <c r="OYJ16" s="4"/>
      <c r="OYK16" s="1"/>
      <c r="OYL16" s="1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27"/>
      <c r="OZJ16" s="31"/>
      <c r="OZK16" s="4"/>
      <c r="OZL16" s="1"/>
      <c r="OZM16" s="1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27"/>
      <c r="PAK16" s="31"/>
      <c r="PAL16" s="4"/>
      <c r="PAM16" s="1"/>
      <c r="PAN16" s="1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27"/>
      <c r="PBL16" s="31"/>
      <c r="PBM16" s="4"/>
      <c r="PBN16" s="1"/>
      <c r="PBO16" s="1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27"/>
      <c r="PCM16" s="31"/>
      <c r="PCN16" s="4"/>
      <c r="PCO16" s="1"/>
      <c r="PCP16" s="1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27"/>
      <c r="PDN16" s="31"/>
      <c r="PDO16" s="4"/>
      <c r="PDP16" s="1"/>
      <c r="PDQ16" s="1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27"/>
      <c r="PEO16" s="31"/>
      <c r="PEP16" s="4"/>
      <c r="PEQ16" s="1"/>
      <c r="PER16" s="1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27"/>
      <c r="PFP16" s="31"/>
      <c r="PFQ16" s="4"/>
      <c r="PFR16" s="1"/>
      <c r="PFS16" s="1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27"/>
      <c r="PGQ16" s="31"/>
      <c r="PGR16" s="4"/>
      <c r="PGS16" s="1"/>
      <c r="PGT16" s="1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27"/>
      <c r="PHR16" s="31"/>
      <c r="PHS16" s="4"/>
      <c r="PHT16" s="1"/>
      <c r="PHU16" s="1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27"/>
      <c r="PIS16" s="31"/>
      <c r="PIT16" s="4"/>
      <c r="PIU16" s="1"/>
      <c r="PIV16" s="1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27"/>
      <c r="PJT16" s="31"/>
      <c r="PJU16" s="4"/>
      <c r="PJV16" s="1"/>
      <c r="PJW16" s="1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27"/>
      <c r="PKU16" s="31"/>
      <c r="PKV16" s="4"/>
      <c r="PKW16" s="1"/>
      <c r="PKX16" s="1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27"/>
      <c r="PLV16" s="31"/>
      <c r="PLW16" s="4"/>
      <c r="PLX16" s="1"/>
      <c r="PLY16" s="1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27"/>
      <c r="PMW16" s="31"/>
      <c r="PMX16" s="4"/>
      <c r="PMY16" s="1"/>
      <c r="PMZ16" s="1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27"/>
      <c r="PNX16" s="31"/>
      <c r="PNY16" s="4"/>
      <c r="PNZ16" s="1"/>
      <c r="POA16" s="1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27"/>
      <c r="POY16" s="31"/>
      <c r="POZ16" s="4"/>
      <c r="PPA16" s="1"/>
      <c r="PPB16" s="1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27"/>
      <c r="PPZ16" s="31"/>
      <c r="PQA16" s="4"/>
      <c r="PQB16" s="1"/>
      <c r="PQC16" s="1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27"/>
      <c r="PRA16" s="31"/>
      <c r="PRB16" s="4"/>
      <c r="PRC16" s="1"/>
      <c r="PRD16" s="1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27"/>
      <c r="PSB16" s="31"/>
      <c r="PSC16" s="4"/>
      <c r="PSD16" s="1"/>
      <c r="PSE16" s="1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27"/>
      <c r="PTC16" s="31"/>
      <c r="PTD16" s="4"/>
      <c r="PTE16" s="1"/>
      <c r="PTF16" s="1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27"/>
      <c r="PUD16" s="31"/>
      <c r="PUE16" s="4"/>
      <c r="PUF16" s="1"/>
      <c r="PUG16" s="1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27"/>
      <c r="PVE16" s="31"/>
      <c r="PVF16" s="4"/>
      <c r="PVG16" s="1"/>
      <c r="PVH16" s="1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27"/>
      <c r="PWF16" s="31"/>
      <c r="PWG16" s="4"/>
      <c r="PWH16" s="1"/>
      <c r="PWI16" s="1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27"/>
      <c r="PXG16" s="31"/>
      <c r="PXH16" s="4"/>
      <c r="PXI16" s="1"/>
      <c r="PXJ16" s="1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27"/>
      <c r="PYH16" s="31"/>
      <c r="PYI16" s="4"/>
      <c r="PYJ16" s="1"/>
      <c r="PYK16" s="1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27"/>
      <c r="PZI16" s="31"/>
      <c r="PZJ16" s="4"/>
      <c r="PZK16" s="1"/>
      <c r="PZL16" s="1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27"/>
      <c r="QAJ16" s="31"/>
      <c r="QAK16" s="4"/>
      <c r="QAL16" s="1"/>
      <c r="QAM16" s="1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27"/>
      <c r="QBK16" s="31"/>
      <c r="QBL16" s="4"/>
      <c r="QBM16" s="1"/>
      <c r="QBN16" s="1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27"/>
      <c r="QCL16" s="31"/>
      <c r="QCM16" s="4"/>
      <c r="QCN16" s="1"/>
      <c r="QCO16" s="1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27"/>
      <c r="QDM16" s="31"/>
      <c r="QDN16" s="4"/>
      <c r="QDO16" s="1"/>
      <c r="QDP16" s="1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27"/>
      <c r="QEN16" s="31"/>
      <c r="QEO16" s="4"/>
      <c r="QEP16" s="1"/>
      <c r="QEQ16" s="1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27"/>
      <c r="QFO16" s="31"/>
      <c r="QFP16" s="4"/>
      <c r="QFQ16" s="1"/>
      <c r="QFR16" s="1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27"/>
      <c r="QGP16" s="31"/>
      <c r="QGQ16" s="4"/>
      <c r="QGR16" s="1"/>
      <c r="QGS16" s="1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27"/>
      <c r="QHQ16" s="31"/>
      <c r="QHR16" s="4"/>
      <c r="QHS16" s="1"/>
      <c r="QHT16" s="1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27"/>
      <c r="QIR16" s="31"/>
      <c r="QIS16" s="4"/>
      <c r="QIT16" s="1"/>
      <c r="QIU16" s="1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27"/>
      <c r="QJS16" s="31"/>
      <c r="QJT16" s="4"/>
      <c r="QJU16" s="1"/>
      <c r="QJV16" s="1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27"/>
      <c r="QKT16" s="31"/>
      <c r="QKU16" s="4"/>
      <c r="QKV16" s="1"/>
      <c r="QKW16" s="1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27"/>
      <c r="QLU16" s="31"/>
      <c r="QLV16" s="4"/>
      <c r="QLW16" s="1"/>
      <c r="QLX16" s="1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27"/>
      <c r="QMV16" s="31"/>
      <c r="QMW16" s="4"/>
      <c r="QMX16" s="1"/>
      <c r="QMY16" s="1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27"/>
      <c r="QNW16" s="31"/>
      <c r="QNX16" s="4"/>
      <c r="QNY16" s="1"/>
      <c r="QNZ16" s="1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27"/>
      <c r="QOX16" s="31"/>
      <c r="QOY16" s="4"/>
      <c r="QOZ16" s="1"/>
      <c r="QPA16" s="1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27"/>
      <c r="QPY16" s="31"/>
      <c r="QPZ16" s="4"/>
      <c r="QQA16" s="1"/>
      <c r="QQB16" s="1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27"/>
      <c r="QQZ16" s="31"/>
      <c r="QRA16" s="4"/>
      <c r="QRB16" s="1"/>
      <c r="QRC16" s="1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27"/>
      <c r="QSA16" s="31"/>
      <c r="QSB16" s="4"/>
      <c r="QSC16" s="1"/>
      <c r="QSD16" s="1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27"/>
      <c r="QTB16" s="31"/>
      <c r="QTC16" s="4"/>
      <c r="QTD16" s="1"/>
      <c r="QTE16" s="1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27"/>
      <c r="QUC16" s="31"/>
      <c r="QUD16" s="4"/>
      <c r="QUE16" s="1"/>
      <c r="QUF16" s="1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27"/>
      <c r="QVD16" s="31"/>
      <c r="QVE16" s="4"/>
      <c r="QVF16" s="1"/>
      <c r="QVG16" s="1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27"/>
      <c r="QWE16" s="31"/>
      <c r="QWF16" s="4"/>
      <c r="QWG16" s="1"/>
      <c r="QWH16" s="1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27"/>
      <c r="QXF16" s="31"/>
      <c r="QXG16" s="4"/>
      <c r="QXH16" s="1"/>
      <c r="QXI16" s="1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27"/>
      <c r="QYG16" s="31"/>
      <c r="QYH16" s="4"/>
      <c r="QYI16" s="1"/>
      <c r="QYJ16" s="1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27"/>
      <c r="QZH16" s="31"/>
      <c r="QZI16" s="4"/>
      <c r="QZJ16" s="1"/>
      <c r="QZK16" s="1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27"/>
      <c r="RAI16" s="31"/>
      <c r="RAJ16" s="4"/>
      <c r="RAK16" s="1"/>
      <c r="RAL16" s="1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27"/>
      <c r="RBJ16" s="31"/>
      <c r="RBK16" s="4"/>
      <c r="RBL16" s="1"/>
      <c r="RBM16" s="1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27"/>
      <c r="RCK16" s="31"/>
      <c r="RCL16" s="4"/>
      <c r="RCM16" s="1"/>
      <c r="RCN16" s="1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27"/>
      <c r="RDL16" s="31"/>
      <c r="RDM16" s="4"/>
      <c r="RDN16" s="1"/>
      <c r="RDO16" s="1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27"/>
      <c r="REM16" s="31"/>
      <c r="REN16" s="4"/>
      <c r="REO16" s="1"/>
      <c r="REP16" s="1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27"/>
      <c r="RFN16" s="31"/>
      <c r="RFO16" s="4"/>
      <c r="RFP16" s="1"/>
      <c r="RFQ16" s="1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27"/>
      <c r="RGO16" s="31"/>
      <c r="RGP16" s="4"/>
      <c r="RGQ16" s="1"/>
      <c r="RGR16" s="1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27"/>
      <c r="RHP16" s="31"/>
      <c r="RHQ16" s="4"/>
      <c r="RHR16" s="1"/>
      <c r="RHS16" s="1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27"/>
      <c r="RIQ16" s="31"/>
      <c r="RIR16" s="4"/>
      <c r="RIS16" s="1"/>
      <c r="RIT16" s="1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27"/>
      <c r="RJR16" s="31"/>
      <c r="RJS16" s="4"/>
      <c r="RJT16" s="1"/>
      <c r="RJU16" s="1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27"/>
      <c r="RKS16" s="31"/>
      <c r="RKT16" s="4"/>
      <c r="RKU16" s="1"/>
      <c r="RKV16" s="1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27"/>
      <c r="RLT16" s="31"/>
      <c r="RLU16" s="4"/>
      <c r="RLV16" s="1"/>
      <c r="RLW16" s="1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27"/>
      <c r="RMU16" s="31"/>
      <c r="RMV16" s="4"/>
      <c r="RMW16" s="1"/>
      <c r="RMX16" s="1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27"/>
      <c r="RNV16" s="31"/>
      <c r="RNW16" s="4"/>
      <c r="RNX16" s="1"/>
      <c r="RNY16" s="1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27"/>
      <c r="ROW16" s="31"/>
      <c r="ROX16" s="4"/>
      <c r="ROY16" s="1"/>
      <c r="ROZ16" s="1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27"/>
      <c r="RPX16" s="31"/>
      <c r="RPY16" s="4"/>
      <c r="RPZ16" s="1"/>
      <c r="RQA16" s="1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27"/>
      <c r="RQY16" s="31"/>
      <c r="RQZ16" s="4"/>
      <c r="RRA16" s="1"/>
      <c r="RRB16" s="1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27"/>
      <c r="RRZ16" s="31"/>
      <c r="RSA16" s="4"/>
      <c r="RSB16" s="1"/>
      <c r="RSC16" s="1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27"/>
      <c r="RTA16" s="31"/>
      <c r="RTB16" s="4"/>
      <c r="RTC16" s="1"/>
      <c r="RTD16" s="1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27"/>
      <c r="RUB16" s="31"/>
      <c r="RUC16" s="4"/>
      <c r="RUD16" s="1"/>
      <c r="RUE16" s="1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27"/>
      <c r="RVC16" s="31"/>
      <c r="RVD16" s="4"/>
      <c r="RVE16" s="1"/>
      <c r="RVF16" s="1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27"/>
      <c r="RWD16" s="31"/>
      <c r="RWE16" s="4"/>
      <c r="RWF16" s="1"/>
      <c r="RWG16" s="1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27"/>
      <c r="RXE16" s="31"/>
      <c r="RXF16" s="4"/>
      <c r="RXG16" s="1"/>
      <c r="RXH16" s="1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27"/>
      <c r="RYF16" s="31"/>
      <c r="RYG16" s="4"/>
      <c r="RYH16" s="1"/>
      <c r="RYI16" s="1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27"/>
      <c r="RZG16" s="31"/>
      <c r="RZH16" s="4"/>
      <c r="RZI16" s="1"/>
      <c r="RZJ16" s="1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27"/>
      <c r="SAH16" s="31"/>
      <c r="SAI16" s="4"/>
      <c r="SAJ16" s="1"/>
      <c r="SAK16" s="1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27"/>
      <c r="SBI16" s="31"/>
      <c r="SBJ16" s="4"/>
      <c r="SBK16" s="1"/>
      <c r="SBL16" s="1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27"/>
      <c r="SCJ16" s="31"/>
      <c r="SCK16" s="4"/>
      <c r="SCL16" s="1"/>
      <c r="SCM16" s="1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27"/>
      <c r="SDK16" s="31"/>
      <c r="SDL16" s="4"/>
      <c r="SDM16" s="1"/>
      <c r="SDN16" s="1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27"/>
      <c r="SEL16" s="31"/>
      <c r="SEM16" s="4"/>
      <c r="SEN16" s="1"/>
      <c r="SEO16" s="1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27"/>
      <c r="SFM16" s="31"/>
      <c r="SFN16" s="4"/>
      <c r="SFO16" s="1"/>
      <c r="SFP16" s="1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27"/>
      <c r="SGN16" s="31"/>
      <c r="SGO16" s="4"/>
      <c r="SGP16" s="1"/>
      <c r="SGQ16" s="1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27"/>
      <c r="SHO16" s="31"/>
      <c r="SHP16" s="4"/>
      <c r="SHQ16" s="1"/>
      <c r="SHR16" s="1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27"/>
      <c r="SIP16" s="31"/>
      <c r="SIQ16" s="4"/>
      <c r="SIR16" s="1"/>
      <c r="SIS16" s="1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27"/>
      <c r="SJQ16" s="31"/>
      <c r="SJR16" s="4"/>
      <c r="SJS16" s="1"/>
      <c r="SJT16" s="1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27"/>
      <c r="SKR16" s="31"/>
      <c r="SKS16" s="4"/>
      <c r="SKT16" s="1"/>
      <c r="SKU16" s="1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27"/>
      <c r="SLS16" s="31"/>
      <c r="SLT16" s="4"/>
      <c r="SLU16" s="1"/>
      <c r="SLV16" s="1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27"/>
      <c r="SMT16" s="31"/>
      <c r="SMU16" s="4"/>
      <c r="SMV16" s="1"/>
      <c r="SMW16" s="1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27"/>
      <c r="SNU16" s="31"/>
      <c r="SNV16" s="4"/>
      <c r="SNW16" s="1"/>
      <c r="SNX16" s="1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27"/>
      <c r="SOV16" s="31"/>
      <c r="SOW16" s="4"/>
      <c r="SOX16" s="1"/>
      <c r="SOY16" s="1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27"/>
      <c r="SPW16" s="31"/>
      <c r="SPX16" s="4"/>
      <c r="SPY16" s="1"/>
      <c r="SPZ16" s="1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27"/>
      <c r="SQX16" s="31"/>
      <c r="SQY16" s="4"/>
      <c r="SQZ16" s="1"/>
      <c r="SRA16" s="1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27"/>
      <c r="SRY16" s="31"/>
      <c r="SRZ16" s="4"/>
      <c r="SSA16" s="1"/>
      <c r="SSB16" s="1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27"/>
      <c r="SSZ16" s="31"/>
      <c r="STA16" s="4"/>
      <c r="STB16" s="1"/>
      <c r="STC16" s="1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27"/>
      <c r="SUA16" s="31"/>
      <c r="SUB16" s="4"/>
      <c r="SUC16" s="1"/>
      <c r="SUD16" s="1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27"/>
      <c r="SVB16" s="31"/>
      <c r="SVC16" s="4"/>
      <c r="SVD16" s="1"/>
      <c r="SVE16" s="1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27"/>
      <c r="SWC16" s="31"/>
      <c r="SWD16" s="4"/>
      <c r="SWE16" s="1"/>
      <c r="SWF16" s="1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27"/>
      <c r="SXD16" s="31"/>
      <c r="SXE16" s="4"/>
      <c r="SXF16" s="1"/>
      <c r="SXG16" s="1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27"/>
      <c r="SYE16" s="31"/>
      <c r="SYF16" s="4"/>
      <c r="SYG16" s="1"/>
      <c r="SYH16" s="1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27"/>
      <c r="SZF16" s="31"/>
      <c r="SZG16" s="4"/>
      <c r="SZH16" s="1"/>
      <c r="SZI16" s="1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27"/>
      <c r="TAG16" s="31"/>
      <c r="TAH16" s="4"/>
      <c r="TAI16" s="1"/>
      <c r="TAJ16" s="1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27"/>
      <c r="TBH16" s="31"/>
      <c r="TBI16" s="4"/>
      <c r="TBJ16" s="1"/>
      <c r="TBK16" s="1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27"/>
      <c r="TCI16" s="31"/>
      <c r="TCJ16" s="4"/>
      <c r="TCK16" s="1"/>
      <c r="TCL16" s="1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27"/>
      <c r="TDJ16" s="31"/>
      <c r="TDK16" s="4"/>
      <c r="TDL16" s="1"/>
      <c r="TDM16" s="1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27"/>
      <c r="TEK16" s="31"/>
      <c r="TEL16" s="4"/>
      <c r="TEM16" s="1"/>
      <c r="TEN16" s="1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27"/>
      <c r="TFL16" s="31"/>
      <c r="TFM16" s="4"/>
      <c r="TFN16" s="1"/>
      <c r="TFO16" s="1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27"/>
      <c r="TGM16" s="31"/>
      <c r="TGN16" s="4"/>
      <c r="TGO16" s="1"/>
      <c r="TGP16" s="1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27"/>
      <c r="THN16" s="31"/>
      <c r="THO16" s="4"/>
      <c r="THP16" s="1"/>
      <c r="THQ16" s="1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27"/>
      <c r="TIO16" s="31"/>
      <c r="TIP16" s="4"/>
      <c r="TIQ16" s="1"/>
      <c r="TIR16" s="1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27"/>
      <c r="TJP16" s="31"/>
      <c r="TJQ16" s="4"/>
      <c r="TJR16" s="1"/>
      <c r="TJS16" s="1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27"/>
      <c r="TKQ16" s="31"/>
      <c r="TKR16" s="4"/>
      <c r="TKS16" s="1"/>
      <c r="TKT16" s="1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27"/>
      <c r="TLR16" s="31"/>
      <c r="TLS16" s="4"/>
      <c r="TLT16" s="1"/>
      <c r="TLU16" s="1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27"/>
      <c r="TMS16" s="31"/>
      <c r="TMT16" s="4"/>
      <c r="TMU16" s="1"/>
      <c r="TMV16" s="1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27"/>
      <c r="TNT16" s="31"/>
      <c r="TNU16" s="4"/>
      <c r="TNV16" s="1"/>
      <c r="TNW16" s="1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27"/>
      <c r="TOU16" s="31"/>
      <c r="TOV16" s="4"/>
      <c r="TOW16" s="1"/>
      <c r="TOX16" s="1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27"/>
      <c r="TPV16" s="31"/>
      <c r="TPW16" s="4"/>
      <c r="TPX16" s="1"/>
      <c r="TPY16" s="1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27"/>
      <c r="TQW16" s="31"/>
      <c r="TQX16" s="4"/>
      <c r="TQY16" s="1"/>
      <c r="TQZ16" s="1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27"/>
      <c r="TRX16" s="31"/>
      <c r="TRY16" s="4"/>
      <c r="TRZ16" s="1"/>
      <c r="TSA16" s="1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27"/>
      <c r="TSY16" s="31"/>
      <c r="TSZ16" s="4"/>
      <c r="TTA16" s="1"/>
      <c r="TTB16" s="1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27"/>
      <c r="TTZ16" s="31"/>
      <c r="TUA16" s="4"/>
      <c r="TUB16" s="1"/>
      <c r="TUC16" s="1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27"/>
      <c r="TVA16" s="31"/>
      <c r="TVB16" s="4"/>
      <c r="TVC16" s="1"/>
      <c r="TVD16" s="1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27"/>
      <c r="TWB16" s="31"/>
      <c r="TWC16" s="4"/>
      <c r="TWD16" s="1"/>
      <c r="TWE16" s="1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27"/>
      <c r="TXC16" s="31"/>
      <c r="TXD16" s="4"/>
      <c r="TXE16" s="1"/>
      <c r="TXF16" s="1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27"/>
      <c r="TYD16" s="31"/>
      <c r="TYE16" s="4"/>
      <c r="TYF16" s="1"/>
      <c r="TYG16" s="1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27"/>
      <c r="TZE16" s="31"/>
      <c r="TZF16" s="4"/>
      <c r="TZG16" s="1"/>
      <c r="TZH16" s="1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27"/>
      <c r="UAF16" s="31"/>
      <c r="UAG16" s="4"/>
      <c r="UAH16" s="1"/>
      <c r="UAI16" s="1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27"/>
      <c r="UBG16" s="31"/>
      <c r="UBH16" s="4"/>
      <c r="UBI16" s="1"/>
      <c r="UBJ16" s="1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27"/>
      <c r="UCH16" s="31"/>
      <c r="UCI16" s="4"/>
      <c r="UCJ16" s="1"/>
      <c r="UCK16" s="1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27"/>
      <c r="UDI16" s="31"/>
      <c r="UDJ16" s="4"/>
      <c r="UDK16" s="1"/>
      <c r="UDL16" s="1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27"/>
      <c r="UEJ16" s="31"/>
      <c r="UEK16" s="4"/>
      <c r="UEL16" s="1"/>
      <c r="UEM16" s="1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27"/>
      <c r="UFK16" s="31"/>
      <c r="UFL16" s="4"/>
      <c r="UFM16" s="1"/>
      <c r="UFN16" s="1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27"/>
      <c r="UGL16" s="31"/>
      <c r="UGM16" s="4"/>
      <c r="UGN16" s="1"/>
      <c r="UGO16" s="1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27"/>
      <c r="UHM16" s="31"/>
      <c r="UHN16" s="4"/>
      <c r="UHO16" s="1"/>
      <c r="UHP16" s="1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27"/>
      <c r="UIN16" s="31"/>
      <c r="UIO16" s="4"/>
      <c r="UIP16" s="1"/>
      <c r="UIQ16" s="1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27"/>
      <c r="UJO16" s="31"/>
      <c r="UJP16" s="4"/>
      <c r="UJQ16" s="1"/>
      <c r="UJR16" s="1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27"/>
      <c r="UKP16" s="31"/>
      <c r="UKQ16" s="4"/>
      <c r="UKR16" s="1"/>
      <c r="UKS16" s="1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27"/>
      <c r="ULQ16" s="31"/>
      <c r="ULR16" s="4"/>
      <c r="ULS16" s="1"/>
      <c r="ULT16" s="1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27"/>
      <c r="UMR16" s="31"/>
      <c r="UMS16" s="4"/>
      <c r="UMT16" s="1"/>
      <c r="UMU16" s="1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27"/>
      <c r="UNS16" s="31"/>
      <c r="UNT16" s="4"/>
      <c r="UNU16" s="1"/>
      <c r="UNV16" s="1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27"/>
      <c r="UOT16" s="31"/>
      <c r="UOU16" s="4"/>
      <c r="UOV16" s="1"/>
      <c r="UOW16" s="1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27"/>
      <c r="UPU16" s="31"/>
      <c r="UPV16" s="4"/>
      <c r="UPW16" s="1"/>
      <c r="UPX16" s="1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27"/>
      <c r="UQV16" s="31"/>
      <c r="UQW16" s="4"/>
      <c r="UQX16" s="1"/>
      <c r="UQY16" s="1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27"/>
      <c r="URW16" s="31"/>
      <c r="URX16" s="4"/>
      <c r="URY16" s="1"/>
      <c r="URZ16" s="1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27"/>
      <c r="USX16" s="31"/>
      <c r="USY16" s="4"/>
      <c r="USZ16" s="1"/>
      <c r="UTA16" s="1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27"/>
      <c r="UTY16" s="31"/>
      <c r="UTZ16" s="4"/>
      <c r="UUA16" s="1"/>
      <c r="UUB16" s="1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27"/>
      <c r="UUZ16" s="31"/>
      <c r="UVA16" s="4"/>
      <c r="UVB16" s="1"/>
      <c r="UVC16" s="1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27"/>
      <c r="UWA16" s="31"/>
      <c r="UWB16" s="4"/>
      <c r="UWC16" s="1"/>
      <c r="UWD16" s="1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27"/>
      <c r="UXB16" s="31"/>
      <c r="UXC16" s="4"/>
      <c r="UXD16" s="1"/>
      <c r="UXE16" s="1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27"/>
      <c r="UYC16" s="31"/>
      <c r="UYD16" s="4"/>
      <c r="UYE16" s="1"/>
      <c r="UYF16" s="1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27"/>
      <c r="UZD16" s="31"/>
      <c r="UZE16" s="4"/>
      <c r="UZF16" s="1"/>
      <c r="UZG16" s="1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27"/>
      <c r="VAE16" s="31"/>
      <c r="VAF16" s="4"/>
      <c r="VAG16" s="1"/>
      <c r="VAH16" s="1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27"/>
      <c r="VBF16" s="31"/>
      <c r="VBG16" s="4"/>
      <c r="VBH16" s="1"/>
      <c r="VBI16" s="1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27"/>
      <c r="VCG16" s="31"/>
      <c r="VCH16" s="4"/>
      <c r="VCI16" s="1"/>
      <c r="VCJ16" s="1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27"/>
      <c r="VDH16" s="31"/>
      <c r="VDI16" s="4"/>
      <c r="VDJ16" s="1"/>
      <c r="VDK16" s="1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27"/>
      <c r="VEI16" s="31"/>
      <c r="VEJ16" s="4"/>
      <c r="VEK16" s="1"/>
      <c r="VEL16" s="1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27"/>
      <c r="VFJ16" s="31"/>
      <c r="VFK16" s="4"/>
      <c r="VFL16" s="1"/>
      <c r="VFM16" s="1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27"/>
      <c r="VGK16" s="31"/>
      <c r="VGL16" s="4"/>
      <c r="VGM16" s="1"/>
      <c r="VGN16" s="1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27"/>
      <c r="VHL16" s="31"/>
      <c r="VHM16" s="4"/>
      <c r="VHN16" s="1"/>
      <c r="VHO16" s="1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27"/>
      <c r="VIM16" s="31"/>
      <c r="VIN16" s="4"/>
      <c r="VIO16" s="1"/>
      <c r="VIP16" s="1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27"/>
      <c r="VJN16" s="31"/>
      <c r="VJO16" s="4"/>
      <c r="VJP16" s="1"/>
      <c r="VJQ16" s="1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27"/>
      <c r="VKO16" s="31"/>
      <c r="VKP16" s="4"/>
      <c r="VKQ16" s="1"/>
      <c r="VKR16" s="1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27"/>
      <c r="VLP16" s="31"/>
      <c r="VLQ16" s="4"/>
      <c r="VLR16" s="1"/>
      <c r="VLS16" s="1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27"/>
      <c r="VMQ16" s="31"/>
      <c r="VMR16" s="4"/>
      <c r="VMS16" s="1"/>
      <c r="VMT16" s="1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27"/>
      <c r="VNR16" s="31"/>
      <c r="VNS16" s="4"/>
      <c r="VNT16" s="1"/>
      <c r="VNU16" s="1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27"/>
      <c r="VOS16" s="31"/>
      <c r="VOT16" s="4"/>
      <c r="VOU16" s="1"/>
      <c r="VOV16" s="1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27"/>
      <c r="VPT16" s="31"/>
      <c r="VPU16" s="4"/>
      <c r="VPV16" s="1"/>
      <c r="VPW16" s="1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27"/>
      <c r="VQU16" s="31"/>
      <c r="VQV16" s="4"/>
      <c r="VQW16" s="1"/>
      <c r="VQX16" s="1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27"/>
      <c r="VRV16" s="31"/>
      <c r="VRW16" s="4"/>
      <c r="VRX16" s="1"/>
      <c r="VRY16" s="1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27"/>
      <c r="VSW16" s="31"/>
      <c r="VSX16" s="4"/>
      <c r="VSY16" s="1"/>
      <c r="VSZ16" s="1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27"/>
      <c r="VTX16" s="31"/>
      <c r="VTY16" s="4"/>
      <c r="VTZ16" s="1"/>
      <c r="VUA16" s="1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27"/>
      <c r="VUY16" s="31"/>
      <c r="VUZ16" s="4"/>
      <c r="VVA16" s="1"/>
      <c r="VVB16" s="1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27"/>
      <c r="VVZ16" s="31"/>
      <c r="VWA16" s="4"/>
      <c r="VWB16" s="1"/>
      <c r="VWC16" s="1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27"/>
      <c r="VXA16" s="31"/>
      <c r="VXB16" s="4"/>
      <c r="VXC16" s="1"/>
      <c r="VXD16" s="1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27"/>
      <c r="VYB16" s="31"/>
      <c r="VYC16" s="4"/>
      <c r="VYD16" s="1"/>
      <c r="VYE16" s="1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27"/>
      <c r="VZC16" s="31"/>
      <c r="VZD16" s="4"/>
      <c r="VZE16" s="1"/>
      <c r="VZF16" s="1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27"/>
      <c r="WAD16" s="31"/>
      <c r="WAE16" s="4"/>
      <c r="WAF16" s="1"/>
      <c r="WAG16" s="1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27"/>
      <c r="WBE16" s="31"/>
      <c r="WBF16" s="4"/>
      <c r="WBG16" s="1"/>
      <c r="WBH16" s="1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27"/>
      <c r="WCF16" s="31"/>
      <c r="WCG16" s="4"/>
      <c r="WCH16" s="1"/>
      <c r="WCI16" s="1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27"/>
      <c r="WDG16" s="31"/>
      <c r="WDH16" s="4"/>
      <c r="WDI16" s="1"/>
      <c r="WDJ16" s="1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27"/>
      <c r="WEH16" s="31"/>
      <c r="WEI16" s="4"/>
      <c r="WEJ16" s="1"/>
      <c r="WEK16" s="1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27"/>
      <c r="WFI16" s="31"/>
      <c r="WFJ16" s="4"/>
      <c r="WFK16" s="1"/>
      <c r="WFL16" s="1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27"/>
      <c r="WGJ16" s="31"/>
      <c r="WGK16" s="4"/>
      <c r="WGL16" s="1"/>
      <c r="WGM16" s="1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27"/>
      <c r="WHK16" s="31"/>
      <c r="WHL16" s="4"/>
      <c r="WHM16" s="1"/>
      <c r="WHN16" s="1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27"/>
      <c r="WIL16" s="31"/>
      <c r="WIM16" s="4"/>
      <c r="WIN16" s="1"/>
      <c r="WIO16" s="1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27"/>
      <c r="WJM16" s="31"/>
      <c r="WJN16" s="4"/>
      <c r="WJO16" s="1"/>
      <c r="WJP16" s="1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27"/>
      <c r="WKN16" s="31"/>
      <c r="WKO16" s="4"/>
      <c r="WKP16" s="1"/>
      <c r="WKQ16" s="1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27"/>
      <c r="WLO16" s="31"/>
      <c r="WLP16" s="4"/>
      <c r="WLQ16" s="1"/>
      <c r="WLR16" s="1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27"/>
      <c r="WMP16" s="31"/>
      <c r="WMQ16" s="4"/>
      <c r="WMR16" s="1"/>
      <c r="WMS16" s="1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27"/>
      <c r="WNQ16" s="31"/>
      <c r="WNR16" s="4"/>
      <c r="WNS16" s="1"/>
      <c r="WNT16" s="1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27"/>
      <c r="WOR16" s="31"/>
      <c r="WOS16" s="4"/>
      <c r="WOT16" s="1"/>
      <c r="WOU16" s="1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27"/>
      <c r="WPS16" s="31"/>
      <c r="WPT16" s="4"/>
      <c r="WPU16" s="1"/>
      <c r="WPV16" s="1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27"/>
      <c r="WQT16" s="31"/>
      <c r="WQU16" s="4"/>
      <c r="WQV16" s="1"/>
      <c r="WQW16" s="1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27"/>
      <c r="WRU16" s="31"/>
      <c r="WRV16" s="4"/>
      <c r="WRW16" s="1"/>
      <c r="WRX16" s="1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27"/>
      <c r="WSV16" s="31"/>
      <c r="WSW16" s="4"/>
      <c r="WSX16" s="1"/>
      <c r="WSY16" s="1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27"/>
      <c r="WTW16" s="31"/>
      <c r="WTX16" s="4"/>
      <c r="WTY16" s="1"/>
      <c r="WTZ16" s="1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27"/>
      <c r="WUX16" s="31"/>
      <c r="WUY16" s="4"/>
      <c r="WUZ16" s="1"/>
      <c r="WVA16" s="1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27"/>
      <c r="WVY16" s="31"/>
      <c r="WVZ16" s="4"/>
      <c r="WWA16" s="1"/>
      <c r="WWB16" s="1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27"/>
      <c r="WWZ16" s="31"/>
      <c r="WXA16" s="4"/>
      <c r="WXB16" s="1"/>
      <c r="WXC16" s="1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27"/>
      <c r="WYA16" s="31"/>
      <c r="WYB16" s="4"/>
      <c r="WYC16" s="1"/>
      <c r="WYD16" s="1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27"/>
      <c r="WZB16" s="31"/>
      <c r="WZC16" s="4"/>
      <c r="WZD16" s="1"/>
      <c r="WZE16" s="1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27"/>
      <c r="XAC16" s="31"/>
      <c r="XAD16" s="4"/>
      <c r="XAE16" s="1"/>
      <c r="XAF16" s="1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27"/>
      <c r="XBD16" s="31"/>
      <c r="XBE16" s="4"/>
      <c r="XBF16" s="1"/>
      <c r="XBG16" s="1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27"/>
      <c r="XCE16" s="31"/>
      <c r="XCF16" s="4"/>
      <c r="XCG16" s="1"/>
      <c r="XCH16" s="1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27"/>
      <c r="XDF16" s="31"/>
      <c r="XDG16" s="4"/>
      <c r="XDH16" s="1"/>
      <c r="XDI16" s="1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27"/>
      <c r="XEG16" s="31"/>
      <c r="XEH16" s="4"/>
      <c r="XEI16" s="1"/>
      <c r="XEJ16" s="1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</row>
    <row r="17" spans="1:16376" ht="15.75" x14ac:dyDescent="0.25">
      <c r="A17" s="2"/>
      <c r="B17" s="31"/>
      <c r="C17" s="4"/>
      <c r="D17" s="1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82"/>
      <c r="V17" s="7"/>
      <c r="W17" s="7"/>
      <c r="X17" s="7"/>
      <c r="Y17" s="27"/>
      <c r="Z17" s="31"/>
      <c r="AA17" s="4"/>
      <c r="AB17" s="1"/>
      <c r="AC17" s="1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27"/>
      <c r="BA17" s="31"/>
      <c r="BB17" s="4"/>
      <c r="BC17" s="1"/>
      <c r="BD17" s="1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27"/>
      <c r="CB17" s="31"/>
      <c r="CC17" s="4"/>
      <c r="CD17" s="1"/>
      <c r="CE17" s="1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27"/>
      <c r="DC17" s="31"/>
      <c r="DD17" s="4"/>
      <c r="DE17" s="1"/>
      <c r="DF17" s="1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27"/>
      <c r="ED17" s="31"/>
      <c r="EE17" s="4"/>
      <c r="EF17" s="1"/>
      <c r="EG17" s="1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27"/>
      <c r="FE17" s="31"/>
      <c r="FF17" s="4"/>
      <c r="FG17" s="1"/>
      <c r="FH17" s="1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27"/>
      <c r="GF17" s="31"/>
      <c r="GG17" s="4"/>
      <c r="GH17" s="1"/>
      <c r="GI17" s="1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27"/>
      <c r="HG17" s="31"/>
      <c r="HH17" s="4"/>
      <c r="HI17" s="1"/>
      <c r="HJ17" s="1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27"/>
      <c r="IH17" s="31"/>
      <c r="II17" s="4"/>
      <c r="IJ17" s="1"/>
      <c r="IK17" s="1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27"/>
      <c r="JI17" s="31"/>
      <c r="JJ17" s="4"/>
      <c r="JK17" s="1"/>
      <c r="JL17" s="1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27"/>
      <c r="KJ17" s="31"/>
      <c r="KK17" s="4"/>
      <c r="KL17" s="1"/>
      <c r="KM17" s="1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27"/>
      <c r="LK17" s="31"/>
      <c r="LL17" s="4"/>
      <c r="LM17" s="1"/>
      <c r="LN17" s="1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27"/>
      <c r="ML17" s="31"/>
      <c r="MM17" s="4"/>
      <c r="MN17" s="1"/>
      <c r="MO17" s="1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27"/>
      <c r="NM17" s="31"/>
      <c r="NN17" s="4"/>
      <c r="NO17" s="1"/>
      <c r="NP17" s="1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27"/>
      <c r="ON17" s="31"/>
      <c r="OO17" s="4"/>
      <c r="OP17" s="1"/>
      <c r="OQ17" s="1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27"/>
      <c r="PO17" s="31"/>
      <c r="PP17" s="4"/>
      <c r="PQ17" s="1"/>
      <c r="PR17" s="1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27"/>
      <c r="QP17" s="31"/>
      <c r="QQ17" s="4"/>
      <c r="QR17" s="1"/>
      <c r="QS17" s="1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27"/>
      <c r="RQ17" s="31"/>
      <c r="RR17" s="4"/>
      <c r="RS17" s="1"/>
      <c r="RT17" s="1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27"/>
      <c r="SR17" s="31"/>
      <c r="SS17" s="4"/>
      <c r="ST17" s="1"/>
      <c r="SU17" s="1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27"/>
      <c r="TS17" s="31"/>
      <c r="TT17" s="4"/>
      <c r="TU17" s="1"/>
      <c r="TV17" s="1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27"/>
      <c r="UT17" s="31"/>
      <c r="UU17" s="4"/>
      <c r="UV17" s="1"/>
      <c r="UW17" s="1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27"/>
      <c r="VU17" s="31"/>
      <c r="VV17" s="4"/>
      <c r="VW17" s="1"/>
      <c r="VX17" s="1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27"/>
      <c r="WV17" s="31"/>
      <c r="WW17" s="4"/>
      <c r="WX17" s="1"/>
      <c r="WY17" s="1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27"/>
      <c r="XW17" s="31"/>
      <c r="XX17" s="4"/>
      <c r="XY17" s="1"/>
      <c r="XZ17" s="1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27"/>
      <c r="YX17" s="31"/>
      <c r="YY17" s="4"/>
      <c r="YZ17" s="1"/>
      <c r="ZA17" s="1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27"/>
      <c r="ZY17" s="31"/>
      <c r="ZZ17" s="4"/>
      <c r="AAA17" s="1"/>
      <c r="AAB17" s="1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27"/>
      <c r="AAZ17" s="31"/>
      <c r="ABA17" s="4"/>
      <c r="ABB17" s="1"/>
      <c r="ABC17" s="1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27"/>
      <c r="ACA17" s="31"/>
      <c r="ACB17" s="4"/>
      <c r="ACC17" s="1"/>
      <c r="ACD17" s="1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27"/>
      <c r="ADB17" s="31"/>
      <c r="ADC17" s="4"/>
      <c r="ADD17" s="1"/>
      <c r="ADE17" s="1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27"/>
      <c r="AEC17" s="31"/>
      <c r="AED17" s="4"/>
      <c r="AEE17" s="1"/>
      <c r="AEF17" s="1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27"/>
      <c r="AFD17" s="31"/>
      <c r="AFE17" s="4"/>
      <c r="AFF17" s="1"/>
      <c r="AFG17" s="1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27"/>
      <c r="AGE17" s="31"/>
      <c r="AGF17" s="4"/>
      <c r="AGG17" s="1"/>
      <c r="AGH17" s="1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27"/>
      <c r="AHF17" s="31"/>
      <c r="AHG17" s="4"/>
      <c r="AHH17" s="1"/>
      <c r="AHI17" s="1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27"/>
      <c r="AIG17" s="31"/>
      <c r="AIH17" s="4"/>
      <c r="AII17" s="1"/>
      <c r="AIJ17" s="1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27"/>
      <c r="AJH17" s="31"/>
      <c r="AJI17" s="4"/>
      <c r="AJJ17" s="1"/>
      <c r="AJK17" s="1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27"/>
      <c r="AKI17" s="31"/>
      <c r="AKJ17" s="4"/>
      <c r="AKK17" s="1"/>
      <c r="AKL17" s="1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27"/>
      <c r="ALJ17" s="31"/>
      <c r="ALK17" s="4"/>
      <c r="ALL17" s="1"/>
      <c r="ALM17" s="1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27"/>
      <c r="AMK17" s="31"/>
      <c r="AML17" s="4"/>
      <c r="AMM17" s="1"/>
      <c r="AMN17" s="1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27"/>
      <c r="ANL17" s="31"/>
      <c r="ANM17" s="4"/>
      <c r="ANN17" s="1"/>
      <c r="ANO17" s="1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27"/>
      <c r="AOM17" s="31"/>
      <c r="AON17" s="4"/>
      <c r="AOO17" s="1"/>
      <c r="AOP17" s="1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27"/>
      <c r="APN17" s="31"/>
      <c r="APO17" s="4"/>
      <c r="APP17" s="1"/>
      <c r="APQ17" s="1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27"/>
      <c r="AQO17" s="31"/>
      <c r="AQP17" s="4"/>
      <c r="AQQ17" s="1"/>
      <c r="AQR17" s="1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27"/>
      <c r="ARP17" s="31"/>
      <c r="ARQ17" s="4"/>
      <c r="ARR17" s="1"/>
      <c r="ARS17" s="1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27"/>
      <c r="ASQ17" s="31"/>
      <c r="ASR17" s="4"/>
      <c r="ASS17" s="1"/>
      <c r="AST17" s="1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27"/>
      <c r="ATR17" s="31"/>
      <c r="ATS17" s="4"/>
      <c r="ATT17" s="1"/>
      <c r="ATU17" s="1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27"/>
      <c r="AUS17" s="31"/>
      <c r="AUT17" s="4"/>
      <c r="AUU17" s="1"/>
      <c r="AUV17" s="1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27"/>
      <c r="AVT17" s="31"/>
      <c r="AVU17" s="4"/>
      <c r="AVV17" s="1"/>
      <c r="AVW17" s="1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27"/>
      <c r="AWU17" s="31"/>
      <c r="AWV17" s="4"/>
      <c r="AWW17" s="1"/>
      <c r="AWX17" s="1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27"/>
      <c r="AXV17" s="31"/>
      <c r="AXW17" s="4"/>
      <c r="AXX17" s="1"/>
      <c r="AXY17" s="1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27"/>
      <c r="AYW17" s="31"/>
      <c r="AYX17" s="4"/>
      <c r="AYY17" s="1"/>
      <c r="AYZ17" s="1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27"/>
      <c r="AZX17" s="31"/>
      <c r="AZY17" s="4"/>
      <c r="AZZ17" s="1"/>
      <c r="BAA17" s="1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27"/>
      <c r="BAY17" s="31"/>
      <c r="BAZ17" s="4"/>
      <c r="BBA17" s="1"/>
      <c r="BBB17" s="1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27"/>
      <c r="BBZ17" s="31"/>
      <c r="BCA17" s="4"/>
      <c r="BCB17" s="1"/>
      <c r="BCC17" s="1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27"/>
      <c r="BDA17" s="31"/>
      <c r="BDB17" s="4"/>
      <c r="BDC17" s="1"/>
      <c r="BDD17" s="1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27"/>
      <c r="BEB17" s="31"/>
      <c r="BEC17" s="4"/>
      <c r="BED17" s="1"/>
      <c r="BEE17" s="1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27"/>
      <c r="BFC17" s="31"/>
      <c r="BFD17" s="4"/>
      <c r="BFE17" s="1"/>
      <c r="BFF17" s="1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27"/>
      <c r="BGD17" s="31"/>
      <c r="BGE17" s="4"/>
      <c r="BGF17" s="1"/>
      <c r="BGG17" s="1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27"/>
      <c r="BHE17" s="31"/>
      <c r="BHF17" s="4"/>
      <c r="BHG17" s="1"/>
      <c r="BHH17" s="1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27"/>
      <c r="BIF17" s="31"/>
      <c r="BIG17" s="4"/>
      <c r="BIH17" s="1"/>
      <c r="BII17" s="1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27"/>
      <c r="BJG17" s="31"/>
      <c r="BJH17" s="4"/>
      <c r="BJI17" s="1"/>
      <c r="BJJ17" s="1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27"/>
      <c r="BKH17" s="31"/>
      <c r="BKI17" s="4"/>
      <c r="BKJ17" s="1"/>
      <c r="BKK17" s="1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27"/>
      <c r="BLI17" s="31"/>
      <c r="BLJ17" s="4"/>
      <c r="BLK17" s="1"/>
      <c r="BLL17" s="1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27"/>
      <c r="BMJ17" s="31"/>
      <c r="BMK17" s="4"/>
      <c r="BML17" s="1"/>
      <c r="BMM17" s="1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27"/>
      <c r="BNK17" s="31"/>
      <c r="BNL17" s="4"/>
      <c r="BNM17" s="1"/>
      <c r="BNN17" s="1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27"/>
      <c r="BOL17" s="31"/>
      <c r="BOM17" s="4"/>
      <c r="BON17" s="1"/>
      <c r="BOO17" s="1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27"/>
      <c r="BPM17" s="31"/>
      <c r="BPN17" s="4"/>
      <c r="BPO17" s="1"/>
      <c r="BPP17" s="1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27"/>
      <c r="BQN17" s="31"/>
      <c r="BQO17" s="4"/>
      <c r="BQP17" s="1"/>
      <c r="BQQ17" s="1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27"/>
      <c r="BRO17" s="31"/>
      <c r="BRP17" s="4"/>
      <c r="BRQ17" s="1"/>
      <c r="BRR17" s="1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27"/>
      <c r="BSP17" s="31"/>
      <c r="BSQ17" s="4"/>
      <c r="BSR17" s="1"/>
      <c r="BSS17" s="1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27"/>
      <c r="BTQ17" s="31"/>
      <c r="BTR17" s="4"/>
      <c r="BTS17" s="1"/>
      <c r="BTT17" s="1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27"/>
      <c r="BUR17" s="31"/>
      <c r="BUS17" s="4"/>
      <c r="BUT17" s="1"/>
      <c r="BUU17" s="1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27"/>
      <c r="BVS17" s="31"/>
      <c r="BVT17" s="4"/>
      <c r="BVU17" s="1"/>
      <c r="BVV17" s="1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27"/>
      <c r="BWT17" s="31"/>
      <c r="BWU17" s="4"/>
      <c r="BWV17" s="1"/>
      <c r="BWW17" s="1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27"/>
      <c r="BXU17" s="31"/>
      <c r="BXV17" s="4"/>
      <c r="BXW17" s="1"/>
      <c r="BXX17" s="1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27"/>
      <c r="BYV17" s="31"/>
      <c r="BYW17" s="4"/>
      <c r="BYX17" s="1"/>
      <c r="BYY17" s="1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27"/>
      <c r="BZW17" s="31"/>
      <c r="BZX17" s="4"/>
      <c r="BZY17" s="1"/>
      <c r="BZZ17" s="1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27"/>
      <c r="CAX17" s="31"/>
      <c r="CAY17" s="4"/>
      <c r="CAZ17" s="1"/>
      <c r="CBA17" s="1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27"/>
      <c r="CBY17" s="31"/>
      <c r="CBZ17" s="4"/>
      <c r="CCA17" s="1"/>
      <c r="CCB17" s="1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27"/>
      <c r="CCZ17" s="31"/>
      <c r="CDA17" s="4"/>
      <c r="CDB17" s="1"/>
      <c r="CDC17" s="1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27"/>
      <c r="CEA17" s="31"/>
      <c r="CEB17" s="4"/>
      <c r="CEC17" s="1"/>
      <c r="CED17" s="1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27"/>
      <c r="CFB17" s="31"/>
      <c r="CFC17" s="4"/>
      <c r="CFD17" s="1"/>
      <c r="CFE17" s="1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27"/>
      <c r="CGC17" s="31"/>
      <c r="CGD17" s="4"/>
      <c r="CGE17" s="1"/>
      <c r="CGF17" s="1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27"/>
      <c r="CHD17" s="31"/>
      <c r="CHE17" s="4"/>
      <c r="CHF17" s="1"/>
      <c r="CHG17" s="1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27"/>
      <c r="CIE17" s="31"/>
      <c r="CIF17" s="4"/>
      <c r="CIG17" s="1"/>
      <c r="CIH17" s="1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27"/>
      <c r="CJF17" s="31"/>
      <c r="CJG17" s="4"/>
      <c r="CJH17" s="1"/>
      <c r="CJI17" s="1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27"/>
      <c r="CKG17" s="31"/>
      <c r="CKH17" s="4"/>
      <c r="CKI17" s="1"/>
      <c r="CKJ17" s="1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27"/>
      <c r="CLH17" s="31"/>
      <c r="CLI17" s="4"/>
      <c r="CLJ17" s="1"/>
      <c r="CLK17" s="1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27"/>
      <c r="CMI17" s="31"/>
      <c r="CMJ17" s="4"/>
      <c r="CMK17" s="1"/>
      <c r="CML17" s="1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27"/>
      <c r="CNJ17" s="31"/>
      <c r="CNK17" s="4"/>
      <c r="CNL17" s="1"/>
      <c r="CNM17" s="1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27"/>
      <c r="COK17" s="31"/>
      <c r="COL17" s="4"/>
      <c r="COM17" s="1"/>
      <c r="CON17" s="1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27"/>
      <c r="CPL17" s="31"/>
      <c r="CPM17" s="4"/>
      <c r="CPN17" s="1"/>
      <c r="CPO17" s="1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27"/>
      <c r="CQM17" s="31"/>
      <c r="CQN17" s="4"/>
      <c r="CQO17" s="1"/>
      <c r="CQP17" s="1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27"/>
      <c r="CRN17" s="31"/>
      <c r="CRO17" s="4"/>
      <c r="CRP17" s="1"/>
      <c r="CRQ17" s="1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27"/>
      <c r="CSO17" s="31"/>
      <c r="CSP17" s="4"/>
      <c r="CSQ17" s="1"/>
      <c r="CSR17" s="1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27"/>
      <c r="CTP17" s="31"/>
      <c r="CTQ17" s="4"/>
      <c r="CTR17" s="1"/>
      <c r="CTS17" s="1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27"/>
      <c r="CUQ17" s="31"/>
      <c r="CUR17" s="4"/>
      <c r="CUS17" s="1"/>
      <c r="CUT17" s="1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27"/>
      <c r="CVR17" s="31"/>
      <c r="CVS17" s="4"/>
      <c r="CVT17" s="1"/>
      <c r="CVU17" s="1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27"/>
      <c r="CWS17" s="31"/>
      <c r="CWT17" s="4"/>
      <c r="CWU17" s="1"/>
      <c r="CWV17" s="1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27"/>
      <c r="CXT17" s="31"/>
      <c r="CXU17" s="4"/>
      <c r="CXV17" s="1"/>
      <c r="CXW17" s="1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27"/>
      <c r="CYU17" s="31"/>
      <c r="CYV17" s="4"/>
      <c r="CYW17" s="1"/>
      <c r="CYX17" s="1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27"/>
      <c r="CZV17" s="31"/>
      <c r="CZW17" s="4"/>
      <c r="CZX17" s="1"/>
      <c r="CZY17" s="1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27"/>
      <c r="DAW17" s="31"/>
      <c r="DAX17" s="4"/>
      <c r="DAY17" s="1"/>
      <c r="DAZ17" s="1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27"/>
      <c r="DBX17" s="31"/>
      <c r="DBY17" s="4"/>
      <c r="DBZ17" s="1"/>
      <c r="DCA17" s="1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27"/>
      <c r="DCY17" s="31"/>
      <c r="DCZ17" s="4"/>
      <c r="DDA17" s="1"/>
      <c r="DDB17" s="1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27"/>
      <c r="DDZ17" s="31"/>
      <c r="DEA17" s="4"/>
      <c r="DEB17" s="1"/>
      <c r="DEC17" s="1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27"/>
      <c r="DFA17" s="31"/>
      <c r="DFB17" s="4"/>
      <c r="DFC17" s="1"/>
      <c r="DFD17" s="1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27"/>
      <c r="DGB17" s="31"/>
      <c r="DGC17" s="4"/>
      <c r="DGD17" s="1"/>
      <c r="DGE17" s="1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27"/>
      <c r="DHC17" s="31"/>
      <c r="DHD17" s="4"/>
      <c r="DHE17" s="1"/>
      <c r="DHF17" s="1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27"/>
      <c r="DID17" s="31"/>
      <c r="DIE17" s="4"/>
      <c r="DIF17" s="1"/>
      <c r="DIG17" s="1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27"/>
      <c r="DJE17" s="31"/>
      <c r="DJF17" s="4"/>
      <c r="DJG17" s="1"/>
      <c r="DJH17" s="1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27"/>
      <c r="DKF17" s="31"/>
      <c r="DKG17" s="4"/>
      <c r="DKH17" s="1"/>
      <c r="DKI17" s="1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27"/>
      <c r="DLG17" s="31"/>
      <c r="DLH17" s="4"/>
      <c r="DLI17" s="1"/>
      <c r="DLJ17" s="1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27"/>
      <c r="DMH17" s="31"/>
      <c r="DMI17" s="4"/>
      <c r="DMJ17" s="1"/>
      <c r="DMK17" s="1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27"/>
      <c r="DNI17" s="31"/>
      <c r="DNJ17" s="4"/>
      <c r="DNK17" s="1"/>
      <c r="DNL17" s="1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27"/>
      <c r="DOJ17" s="31"/>
      <c r="DOK17" s="4"/>
      <c r="DOL17" s="1"/>
      <c r="DOM17" s="1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27"/>
      <c r="DPK17" s="31"/>
      <c r="DPL17" s="4"/>
      <c r="DPM17" s="1"/>
      <c r="DPN17" s="1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27"/>
      <c r="DQL17" s="31"/>
      <c r="DQM17" s="4"/>
      <c r="DQN17" s="1"/>
      <c r="DQO17" s="1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27"/>
      <c r="DRM17" s="31"/>
      <c r="DRN17" s="4"/>
      <c r="DRO17" s="1"/>
      <c r="DRP17" s="1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27"/>
      <c r="DSN17" s="31"/>
      <c r="DSO17" s="4"/>
      <c r="DSP17" s="1"/>
      <c r="DSQ17" s="1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27"/>
      <c r="DTO17" s="31"/>
      <c r="DTP17" s="4"/>
      <c r="DTQ17" s="1"/>
      <c r="DTR17" s="1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27"/>
      <c r="DUP17" s="31"/>
      <c r="DUQ17" s="4"/>
      <c r="DUR17" s="1"/>
      <c r="DUS17" s="1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27"/>
      <c r="DVQ17" s="31"/>
      <c r="DVR17" s="4"/>
      <c r="DVS17" s="1"/>
      <c r="DVT17" s="1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27"/>
      <c r="DWR17" s="31"/>
      <c r="DWS17" s="4"/>
      <c r="DWT17" s="1"/>
      <c r="DWU17" s="1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27"/>
      <c r="DXS17" s="31"/>
      <c r="DXT17" s="4"/>
      <c r="DXU17" s="1"/>
      <c r="DXV17" s="1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27"/>
      <c r="DYT17" s="31"/>
      <c r="DYU17" s="4"/>
      <c r="DYV17" s="1"/>
      <c r="DYW17" s="1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27"/>
      <c r="DZU17" s="31"/>
      <c r="DZV17" s="4"/>
      <c r="DZW17" s="1"/>
      <c r="DZX17" s="1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27"/>
      <c r="EAV17" s="31"/>
      <c r="EAW17" s="4"/>
      <c r="EAX17" s="1"/>
      <c r="EAY17" s="1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27"/>
      <c r="EBW17" s="31"/>
      <c r="EBX17" s="4"/>
      <c r="EBY17" s="1"/>
      <c r="EBZ17" s="1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27"/>
      <c r="ECX17" s="31"/>
      <c r="ECY17" s="4"/>
      <c r="ECZ17" s="1"/>
      <c r="EDA17" s="1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27"/>
      <c r="EDY17" s="31"/>
      <c r="EDZ17" s="4"/>
      <c r="EEA17" s="1"/>
      <c r="EEB17" s="1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27"/>
      <c r="EEZ17" s="31"/>
      <c r="EFA17" s="4"/>
      <c r="EFB17" s="1"/>
      <c r="EFC17" s="1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27"/>
      <c r="EGA17" s="31"/>
      <c r="EGB17" s="4"/>
      <c r="EGC17" s="1"/>
      <c r="EGD17" s="1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27"/>
      <c r="EHB17" s="31"/>
      <c r="EHC17" s="4"/>
      <c r="EHD17" s="1"/>
      <c r="EHE17" s="1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27"/>
      <c r="EIC17" s="31"/>
      <c r="EID17" s="4"/>
      <c r="EIE17" s="1"/>
      <c r="EIF17" s="1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27"/>
      <c r="EJD17" s="31"/>
      <c r="EJE17" s="4"/>
      <c r="EJF17" s="1"/>
      <c r="EJG17" s="1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27"/>
      <c r="EKE17" s="31"/>
      <c r="EKF17" s="4"/>
      <c r="EKG17" s="1"/>
      <c r="EKH17" s="1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27"/>
      <c r="ELF17" s="31"/>
      <c r="ELG17" s="4"/>
      <c r="ELH17" s="1"/>
      <c r="ELI17" s="1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27"/>
      <c r="EMG17" s="31"/>
      <c r="EMH17" s="4"/>
      <c r="EMI17" s="1"/>
      <c r="EMJ17" s="1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27"/>
      <c r="ENH17" s="31"/>
      <c r="ENI17" s="4"/>
      <c r="ENJ17" s="1"/>
      <c r="ENK17" s="1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27"/>
      <c r="EOI17" s="31"/>
      <c r="EOJ17" s="4"/>
      <c r="EOK17" s="1"/>
      <c r="EOL17" s="1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27"/>
      <c r="EPJ17" s="31"/>
      <c r="EPK17" s="4"/>
      <c r="EPL17" s="1"/>
      <c r="EPM17" s="1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27"/>
      <c r="EQK17" s="31"/>
      <c r="EQL17" s="4"/>
      <c r="EQM17" s="1"/>
      <c r="EQN17" s="1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27"/>
      <c r="ERL17" s="31"/>
      <c r="ERM17" s="4"/>
      <c r="ERN17" s="1"/>
      <c r="ERO17" s="1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27"/>
      <c r="ESM17" s="31"/>
      <c r="ESN17" s="4"/>
      <c r="ESO17" s="1"/>
      <c r="ESP17" s="1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27"/>
      <c r="ETN17" s="31"/>
      <c r="ETO17" s="4"/>
      <c r="ETP17" s="1"/>
      <c r="ETQ17" s="1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27"/>
      <c r="EUO17" s="31"/>
      <c r="EUP17" s="4"/>
      <c r="EUQ17" s="1"/>
      <c r="EUR17" s="1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27"/>
      <c r="EVP17" s="31"/>
      <c r="EVQ17" s="4"/>
      <c r="EVR17" s="1"/>
      <c r="EVS17" s="1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27"/>
      <c r="EWQ17" s="31"/>
      <c r="EWR17" s="4"/>
      <c r="EWS17" s="1"/>
      <c r="EWT17" s="1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27"/>
      <c r="EXR17" s="31"/>
      <c r="EXS17" s="4"/>
      <c r="EXT17" s="1"/>
      <c r="EXU17" s="1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27"/>
      <c r="EYS17" s="31"/>
      <c r="EYT17" s="4"/>
      <c r="EYU17" s="1"/>
      <c r="EYV17" s="1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27"/>
      <c r="EZT17" s="31"/>
      <c r="EZU17" s="4"/>
      <c r="EZV17" s="1"/>
      <c r="EZW17" s="1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27"/>
      <c r="FAU17" s="31"/>
      <c r="FAV17" s="4"/>
      <c r="FAW17" s="1"/>
      <c r="FAX17" s="1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27"/>
      <c r="FBV17" s="31"/>
      <c r="FBW17" s="4"/>
      <c r="FBX17" s="1"/>
      <c r="FBY17" s="1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27"/>
      <c r="FCW17" s="31"/>
      <c r="FCX17" s="4"/>
      <c r="FCY17" s="1"/>
      <c r="FCZ17" s="1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27"/>
      <c r="FDX17" s="31"/>
      <c r="FDY17" s="4"/>
      <c r="FDZ17" s="1"/>
      <c r="FEA17" s="1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27"/>
      <c r="FEY17" s="31"/>
      <c r="FEZ17" s="4"/>
      <c r="FFA17" s="1"/>
      <c r="FFB17" s="1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27"/>
      <c r="FFZ17" s="31"/>
      <c r="FGA17" s="4"/>
      <c r="FGB17" s="1"/>
      <c r="FGC17" s="1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27"/>
      <c r="FHA17" s="31"/>
      <c r="FHB17" s="4"/>
      <c r="FHC17" s="1"/>
      <c r="FHD17" s="1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27"/>
      <c r="FIB17" s="31"/>
      <c r="FIC17" s="4"/>
      <c r="FID17" s="1"/>
      <c r="FIE17" s="1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27"/>
      <c r="FJC17" s="31"/>
      <c r="FJD17" s="4"/>
      <c r="FJE17" s="1"/>
      <c r="FJF17" s="1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27"/>
      <c r="FKD17" s="31"/>
      <c r="FKE17" s="4"/>
      <c r="FKF17" s="1"/>
      <c r="FKG17" s="1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27"/>
      <c r="FLE17" s="31"/>
      <c r="FLF17" s="4"/>
      <c r="FLG17" s="1"/>
      <c r="FLH17" s="1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27"/>
      <c r="FMF17" s="31"/>
      <c r="FMG17" s="4"/>
      <c r="FMH17" s="1"/>
      <c r="FMI17" s="1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27"/>
      <c r="FNG17" s="31"/>
      <c r="FNH17" s="4"/>
      <c r="FNI17" s="1"/>
      <c r="FNJ17" s="1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27"/>
      <c r="FOH17" s="31"/>
      <c r="FOI17" s="4"/>
      <c r="FOJ17" s="1"/>
      <c r="FOK17" s="1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27"/>
      <c r="FPI17" s="31"/>
      <c r="FPJ17" s="4"/>
      <c r="FPK17" s="1"/>
      <c r="FPL17" s="1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27"/>
      <c r="FQJ17" s="31"/>
      <c r="FQK17" s="4"/>
      <c r="FQL17" s="1"/>
      <c r="FQM17" s="1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27"/>
      <c r="FRK17" s="31"/>
      <c r="FRL17" s="4"/>
      <c r="FRM17" s="1"/>
      <c r="FRN17" s="1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27"/>
      <c r="FSL17" s="31"/>
      <c r="FSM17" s="4"/>
      <c r="FSN17" s="1"/>
      <c r="FSO17" s="1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27"/>
      <c r="FTM17" s="31"/>
      <c r="FTN17" s="4"/>
      <c r="FTO17" s="1"/>
      <c r="FTP17" s="1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27"/>
      <c r="FUN17" s="31"/>
      <c r="FUO17" s="4"/>
      <c r="FUP17" s="1"/>
      <c r="FUQ17" s="1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27"/>
      <c r="FVO17" s="31"/>
      <c r="FVP17" s="4"/>
      <c r="FVQ17" s="1"/>
      <c r="FVR17" s="1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27"/>
      <c r="FWP17" s="31"/>
      <c r="FWQ17" s="4"/>
      <c r="FWR17" s="1"/>
      <c r="FWS17" s="1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27"/>
      <c r="FXQ17" s="31"/>
      <c r="FXR17" s="4"/>
      <c r="FXS17" s="1"/>
      <c r="FXT17" s="1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27"/>
      <c r="FYR17" s="31"/>
      <c r="FYS17" s="4"/>
      <c r="FYT17" s="1"/>
      <c r="FYU17" s="1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27"/>
      <c r="FZS17" s="31"/>
      <c r="FZT17" s="4"/>
      <c r="FZU17" s="1"/>
      <c r="FZV17" s="1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27"/>
      <c r="GAT17" s="31"/>
      <c r="GAU17" s="4"/>
      <c r="GAV17" s="1"/>
      <c r="GAW17" s="1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27"/>
      <c r="GBU17" s="31"/>
      <c r="GBV17" s="4"/>
      <c r="GBW17" s="1"/>
      <c r="GBX17" s="1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27"/>
      <c r="GCV17" s="31"/>
      <c r="GCW17" s="4"/>
      <c r="GCX17" s="1"/>
      <c r="GCY17" s="1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27"/>
      <c r="GDW17" s="31"/>
      <c r="GDX17" s="4"/>
      <c r="GDY17" s="1"/>
      <c r="GDZ17" s="1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27"/>
      <c r="GEX17" s="31"/>
      <c r="GEY17" s="4"/>
      <c r="GEZ17" s="1"/>
      <c r="GFA17" s="1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27"/>
      <c r="GFY17" s="31"/>
      <c r="GFZ17" s="4"/>
      <c r="GGA17" s="1"/>
      <c r="GGB17" s="1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27"/>
      <c r="GGZ17" s="31"/>
      <c r="GHA17" s="4"/>
      <c r="GHB17" s="1"/>
      <c r="GHC17" s="1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27"/>
      <c r="GIA17" s="31"/>
      <c r="GIB17" s="4"/>
      <c r="GIC17" s="1"/>
      <c r="GID17" s="1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27"/>
      <c r="GJB17" s="31"/>
      <c r="GJC17" s="4"/>
      <c r="GJD17" s="1"/>
      <c r="GJE17" s="1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27"/>
      <c r="GKC17" s="31"/>
      <c r="GKD17" s="4"/>
      <c r="GKE17" s="1"/>
      <c r="GKF17" s="1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27"/>
      <c r="GLD17" s="31"/>
      <c r="GLE17" s="4"/>
      <c r="GLF17" s="1"/>
      <c r="GLG17" s="1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27"/>
      <c r="GME17" s="31"/>
      <c r="GMF17" s="4"/>
      <c r="GMG17" s="1"/>
      <c r="GMH17" s="1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27"/>
      <c r="GNF17" s="31"/>
      <c r="GNG17" s="4"/>
      <c r="GNH17" s="1"/>
      <c r="GNI17" s="1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27"/>
      <c r="GOG17" s="31"/>
      <c r="GOH17" s="4"/>
      <c r="GOI17" s="1"/>
      <c r="GOJ17" s="1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27"/>
      <c r="GPH17" s="31"/>
      <c r="GPI17" s="4"/>
      <c r="GPJ17" s="1"/>
      <c r="GPK17" s="1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27"/>
      <c r="GQI17" s="31"/>
      <c r="GQJ17" s="4"/>
      <c r="GQK17" s="1"/>
      <c r="GQL17" s="1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27"/>
      <c r="GRJ17" s="31"/>
      <c r="GRK17" s="4"/>
      <c r="GRL17" s="1"/>
      <c r="GRM17" s="1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27"/>
      <c r="GSK17" s="31"/>
      <c r="GSL17" s="4"/>
      <c r="GSM17" s="1"/>
      <c r="GSN17" s="1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27"/>
      <c r="GTL17" s="31"/>
      <c r="GTM17" s="4"/>
      <c r="GTN17" s="1"/>
      <c r="GTO17" s="1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27"/>
      <c r="GUM17" s="31"/>
      <c r="GUN17" s="4"/>
      <c r="GUO17" s="1"/>
      <c r="GUP17" s="1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27"/>
      <c r="GVN17" s="31"/>
      <c r="GVO17" s="4"/>
      <c r="GVP17" s="1"/>
      <c r="GVQ17" s="1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27"/>
      <c r="GWO17" s="31"/>
      <c r="GWP17" s="4"/>
      <c r="GWQ17" s="1"/>
      <c r="GWR17" s="1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27"/>
      <c r="GXP17" s="31"/>
      <c r="GXQ17" s="4"/>
      <c r="GXR17" s="1"/>
      <c r="GXS17" s="1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27"/>
      <c r="GYQ17" s="31"/>
      <c r="GYR17" s="4"/>
      <c r="GYS17" s="1"/>
      <c r="GYT17" s="1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27"/>
      <c r="GZR17" s="31"/>
      <c r="GZS17" s="4"/>
      <c r="GZT17" s="1"/>
      <c r="GZU17" s="1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27"/>
      <c r="HAS17" s="31"/>
      <c r="HAT17" s="4"/>
      <c r="HAU17" s="1"/>
      <c r="HAV17" s="1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27"/>
      <c r="HBT17" s="31"/>
      <c r="HBU17" s="4"/>
      <c r="HBV17" s="1"/>
      <c r="HBW17" s="1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27"/>
      <c r="HCU17" s="31"/>
      <c r="HCV17" s="4"/>
      <c r="HCW17" s="1"/>
      <c r="HCX17" s="1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27"/>
      <c r="HDV17" s="31"/>
      <c r="HDW17" s="4"/>
      <c r="HDX17" s="1"/>
      <c r="HDY17" s="1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27"/>
      <c r="HEW17" s="31"/>
      <c r="HEX17" s="4"/>
      <c r="HEY17" s="1"/>
      <c r="HEZ17" s="1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27"/>
      <c r="HFX17" s="31"/>
      <c r="HFY17" s="4"/>
      <c r="HFZ17" s="1"/>
      <c r="HGA17" s="1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27"/>
      <c r="HGY17" s="31"/>
      <c r="HGZ17" s="4"/>
      <c r="HHA17" s="1"/>
      <c r="HHB17" s="1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27"/>
      <c r="HHZ17" s="31"/>
      <c r="HIA17" s="4"/>
      <c r="HIB17" s="1"/>
      <c r="HIC17" s="1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27"/>
      <c r="HJA17" s="31"/>
      <c r="HJB17" s="4"/>
      <c r="HJC17" s="1"/>
      <c r="HJD17" s="1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27"/>
      <c r="HKB17" s="31"/>
      <c r="HKC17" s="4"/>
      <c r="HKD17" s="1"/>
      <c r="HKE17" s="1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27"/>
      <c r="HLC17" s="31"/>
      <c r="HLD17" s="4"/>
      <c r="HLE17" s="1"/>
      <c r="HLF17" s="1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27"/>
      <c r="HMD17" s="31"/>
      <c r="HME17" s="4"/>
      <c r="HMF17" s="1"/>
      <c r="HMG17" s="1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27"/>
      <c r="HNE17" s="31"/>
      <c r="HNF17" s="4"/>
      <c r="HNG17" s="1"/>
      <c r="HNH17" s="1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27"/>
      <c r="HOF17" s="31"/>
      <c r="HOG17" s="4"/>
      <c r="HOH17" s="1"/>
      <c r="HOI17" s="1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27"/>
      <c r="HPG17" s="31"/>
      <c r="HPH17" s="4"/>
      <c r="HPI17" s="1"/>
      <c r="HPJ17" s="1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27"/>
      <c r="HQH17" s="31"/>
      <c r="HQI17" s="4"/>
      <c r="HQJ17" s="1"/>
      <c r="HQK17" s="1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27"/>
      <c r="HRI17" s="31"/>
      <c r="HRJ17" s="4"/>
      <c r="HRK17" s="1"/>
      <c r="HRL17" s="1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27"/>
      <c r="HSJ17" s="31"/>
      <c r="HSK17" s="4"/>
      <c r="HSL17" s="1"/>
      <c r="HSM17" s="1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27"/>
      <c r="HTK17" s="31"/>
      <c r="HTL17" s="4"/>
      <c r="HTM17" s="1"/>
      <c r="HTN17" s="1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27"/>
      <c r="HUL17" s="31"/>
      <c r="HUM17" s="4"/>
      <c r="HUN17" s="1"/>
      <c r="HUO17" s="1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27"/>
      <c r="HVM17" s="31"/>
      <c r="HVN17" s="4"/>
      <c r="HVO17" s="1"/>
      <c r="HVP17" s="1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27"/>
      <c r="HWN17" s="31"/>
      <c r="HWO17" s="4"/>
      <c r="HWP17" s="1"/>
      <c r="HWQ17" s="1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27"/>
      <c r="HXO17" s="31"/>
      <c r="HXP17" s="4"/>
      <c r="HXQ17" s="1"/>
      <c r="HXR17" s="1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27"/>
      <c r="HYP17" s="31"/>
      <c r="HYQ17" s="4"/>
      <c r="HYR17" s="1"/>
      <c r="HYS17" s="1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27"/>
      <c r="HZQ17" s="31"/>
      <c r="HZR17" s="4"/>
      <c r="HZS17" s="1"/>
      <c r="HZT17" s="1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27"/>
      <c r="IAR17" s="31"/>
      <c r="IAS17" s="4"/>
      <c r="IAT17" s="1"/>
      <c r="IAU17" s="1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27"/>
      <c r="IBS17" s="31"/>
      <c r="IBT17" s="4"/>
      <c r="IBU17" s="1"/>
      <c r="IBV17" s="1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27"/>
      <c r="ICT17" s="31"/>
      <c r="ICU17" s="4"/>
      <c r="ICV17" s="1"/>
      <c r="ICW17" s="1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27"/>
      <c r="IDU17" s="31"/>
      <c r="IDV17" s="4"/>
      <c r="IDW17" s="1"/>
      <c r="IDX17" s="1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27"/>
      <c r="IEV17" s="31"/>
      <c r="IEW17" s="4"/>
      <c r="IEX17" s="1"/>
      <c r="IEY17" s="1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27"/>
      <c r="IFW17" s="31"/>
      <c r="IFX17" s="4"/>
      <c r="IFY17" s="1"/>
      <c r="IFZ17" s="1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27"/>
      <c r="IGX17" s="31"/>
      <c r="IGY17" s="4"/>
      <c r="IGZ17" s="1"/>
      <c r="IHA17" s="1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27"/>
      <c r="IHY17" s="31"/>
      <c r="IHZ17" s="4"/>
      <c r="IIA17" s="1"/>
      <c r="IIB17" s="1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27"/>
      <c r="IIZ17" s="31"/>
      <c r="IJA17" s="4"/>
      <c r="IJB17" s="1"/>
      <c r="IJC17" s="1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27"/>
      <c r="IKA17" s="31"/>
      <c r="IKB17" s="4"/>
      <c r="IKC17" s="1"/>
      <c r="IKD17" s="1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27"/>
      <c r="ILB17" s="31"/>
      <c r="ILC17" s="4"/>
      <c r="ILD17" s="1"/>
      <c r="ILE17" s="1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27"/>
      <c r="IMC17" s="31"/>
      <c r="IMD17" s="4"/>
      <c r="IME17" s="1"/>
      <c r="IMF17" s="1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27"/>
      <c r="IND17" s="31"/>
      <c r="INE17" s="4"/>
      <c r="INF17" s="1"/>
      <c r="ING17" s="1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27"/>
      <c r="IOE17" s="31"/>
      <c r="IOF17" s="4"/>
      <c r="IOG17" s="1"/>
      <c r="IOH17" s="1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27"/>
      <c r="IPF17" s="31"/>
      <c r="IPG17" s="4"/>
      <c r="IPH17" s="1"/>
      <c r="IPI17" s="1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27"/>
      <c r="IQG17" s="31"/>
      <c r="IQH17" s="4"/>
      <c r="IQI17" s="1"/>
      <c r="IQJ17" s="1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27"/>
      <c r="IRH17" s="31"/>
      <c r="IRI17" s="4"/>
      <c r="IRJ17" s="1"/>
      <c r="IRK17" s="1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27"/>
      <c r="ISI17" s="31"/>
      <c r="ISJ17" s="4"/>
      <c r="ISK17" s="1"/>
      <c r="ISL17" s="1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27"/>
      <c r="ITJ17" s="31"/>
      <c r="ITK17" s="4"/>
      <c r="ITL17" s="1"/>
      <c r="ITM17" s="1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27"/>
      <c r="IUK17" s="31"/>
      <c r="IUL17" s="4"/>
      <c r="IUM17" s="1"/>
      <c r="IUN17" s="1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27"/>
      <c r="IVL17" s="31"/>
      <c r="IVM17" s="4"/>
      <c r="IVN17" s="1"/>
      <c r="IVO17" s="1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27"/>
      <c r="IWM17" s="31"/>
      <c r="IWN17" s="4"/>
      <c r="IWO17" s="1"/>
      <c r="IWP17" s="1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27"/>
      <c r="IXN17" s="31"/>
      <c r="IXO17" s="4"/>
      <c r="IXP17" s="1"/>
      <c r="IXQ17" s="1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27"/>
      <c r="IYO17" s="31"/>
      <c r="IYP17" s="4"/>
      <c r="IYQ17" s="1"/>
      <c r="IYR17" s="1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27"/>
      <c r="IZP17" s="31"/>
      <c r="IZQ17" s="4"/>
      <c r="IZR17" s="1"/>
      <c r="IZS17" s="1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27"/>
      <c r="JAQ17" s="31"/>
      <c r="JAR17" s="4"/>
      <c r="JAS17" s="1"/>
      <c r="JAT17" s="1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27"/>
      <c r="JBR17" s="31"/>
      <c r="JBS17" s="4"/>
      <c r="JBT17" s="1"/>
      <c r="JBU17" s="1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27"/>
      <c r="JCS17" s="31"/>
      <c r="JCT17" s="4"/>
      <c r="JCU17" s="1"/>
      <c r="JCV17" s="1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27"/>
      <c r="JDT17" s="31"/>
      <c r="JDU17" s="4"/>
      <c r="JDV17" s="1"/>
      <c r="JDW17" s="1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27"/>
      <c r="JEU17" s="31"/>
      <c r="JEV17" s="4"/>
      <c r="JEW17" s="1"/>
      <c r="JEX17" s="1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27"/>
      <c r="JFV17" s="31"/>
      <c r="JFW17" s="4"/>
      <c r="JFX17" s="1"/>
      <c r="JFY17" s="1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27"/>
      <c r="JGW17" s="31"/>
      <c r="JGX17" s="4"/>
      <c r="JGY17" s="1"/>
      <c r="JGZ17" s="1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27"/>
      <c r="JHX17" s="31"/>
      <c r="JHY17" s="4"/>
      <c r="JHZ17" s="1"/>
      <c r="JIA17" s="1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27"/>
      <c r="JIY17" s="31"/>
      <c r="JIZ17" s="4"/>
      <c r="JJA17" s="1"/>
      <c r="JJB17" s="1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27"/>
      <c r="JJZ17" s="31"/>
      <c r="JKA17" s="4"/>
      <c r="JKB17" s="1"/>
      <c r="JKC17" s="1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27"/>
      <c r="JLA17" s="31"/>
      <c r="JLB17" s="4"/>
      <c r="JLC17" s="1"/>
      <c r="JLD17" s="1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27"/>
      <c r="JMB17" s="31"/>
      <c r="JMC17" s="4"/>
      <c r="JMD17" s="1"/>
      <c r="JME17" s="1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27"/>
      <c r="JNC17" s="31"/>
      <c r="JND17" s="4"/>
      <c r="JNE17" s="1"/>
      <c r="JNF17" s="1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27"/>
      <c r="JOD17" s="31"/>
      <c r="JOE17" s="4"/>
      <c r="JOF17" s="1"/>
      <c r="JOG17" s="1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27"/>
      <c r="JPE17" s="31"/>
      <c r="JPF17" s="4"/>
      <c r="JPG17" s="1"/>
      <c r="JPH17" s="1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27"/>
      <c r="JQF17" s="31"/>
      <c r="JQG17" s="4"/>
      <c r="JQH17" s="1"/>
      <c r="JQI17" s="1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27"/>
      <c r="JRG17" s="31"/>
      <c r="JRH17" s="4"/>
      <c r="JRI17" s="1"/>
      <c r="JRJ17" s="1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27"/>
      <c r="JSH17" s="31"/>
      <c r="JSI17" s="4"/>
      <c r="JSJ17" s="1"/>
      <c r="JSK17" s="1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27"/>
      <c r="JTI17" s="31"/>
      <c r="JTJ17" s="4"/>
      <c r="JTK17" s="1"/>
      <c r="JTL17" s="1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27"/>
      <c r="JUJ17" s="31"/>
      <c r="JUK17" s="4"/>
      <c r="JUL17" s="1"/>
      <c r="JUM17" s="1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27"/>
      <c r="JVK17" s="31"/>
      <c r="JVL17" s="4"/>
      <c r="JVM17" s="1"/>
      <c r="JVN17" s="1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27"/>
      <c r="JWL17" s="31"/>
      <c r="JWM17" s="4"/>
      <c r="JWN17" s="1"/>
      <c r="JWO17" s="1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27"/>
      <c r="JXM17" s="31"/>
      <c r="JXN17" s="4"/>
      <c r="JXO17" s="1"/>
      <c r="JXP17" s="1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27"/>
      <c r="JYN17" s="31"/>
      <c r="JYO17" s="4"/>
      <c r="JYP17" s="1"/>
      <c r="JYQ17" s="1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27"/>
      <c r="JZO17" s="31"/>
      <c r="JZP17" s="4"/>
      <c r="JZQ17" s="1"/>
      <c r="JZR17" s="1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27"/>
      <c r="KAP17" s="31"/>
      <c r="KAQ17" s="4"/>
      <c r="KAR17" s="1"/>
      <c r="KAS17" s="1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27"/>
      <c r="KBQ17" s="31"/>
      <c r="KBR17" s="4"/>
      <c r="KBS17" s="1"/>
      <c r="KBT17" s="1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27"/>
      <c r="KCR17" s="31"/>
      <c r="KCS17" s="4"/>
      <c r="KCT17" s="1"/>
      <c r="KCU17" s="1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27"/>
      <c r="KDS17" s="31"/>
      <c r="KDT17" s="4"/>
      <c r="KDU17" s="1"/>
      <c r="KDV17" s="1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27"/>
      <c r="KET17" s="31"/>
      <c r="KEU17" s="4"/>
      <c r="KEV17" s="1"/>
      <c r="KEW17" s="1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27"/>
      <c r="KFU17" s="31"/>
      <c r="KFV17" s="4"/>
      <c r="KFW17" s="1"/>
      <c r="KFX17" s="1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27"/>
      <c r="KGV17" s="31"/>
      <c r="KGW17" s="4"/>
      <c r="KGX17" s="1"/>
      <c r="KGY17" s="1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27"/>
      <c r="KHW17" s="31"/>
      <c r="KHX17" s="4"/>
      <c r="KHY17" s="1"/>
      <c r="KHZ17" s="1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27"/>
      <c r="KIX17" s="31"/>
      <c r="KIY17" s="4"/>
      <c r="KIZ17" s="1"/>
      <c r="KJA17" s="1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27"/>
      <c r="KJY17" s="31"/>
      <c r="KJZ17" s="4"/>
      <c r="KKA17" s="1"/>
      <c r="KKB17" s="1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27"/>
      <c r="KKZ17" s="31"/>
      <c r="KLA17" s="4"/>
      <c r="KLB17" s="1"/>
      <c r="KLC17" s="1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27"/>
      <c r="KMA17" s="31"/>
      <c r="KMB17" s="4"/>
      <c r="KMC17" s="1"/>
      <c r="KMD17" s="1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27"/>
      <c r="KNB17" s="31"/>
      <c r="KNC17" s="4"/>
      <c r="KND17" s="1"/>
      <c r="KNE17" s="1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27"/>
      <c r="KOC17" s="31"/>
      <c r="KOD17" s="4"/>
      <c r="KOE17" s="1"/>
      <c r="KOF17" s="1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27"/>
      <c r="KPD17" s="31"/>
      <c r="KPE17" s="4"/>
      <c r="KPF17" s="1"/>
      <c r="KPG17" s="1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27"/>
      <c r="KQE17" s="31"/>
      <c r="KQF17" s="4"/>
      <c r="KQG17" s="1"/>
      <c r="KQH17" s="1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27"/>
      <c r="KRF17" s="31"/>
      <c r="KRG17" s="4"/>
      <c r="KRH17" s="1"/>
      <c r="KRI17" s="1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27"/>
      <c r="KSG17" s="31"/>
      <c r="KSH17" s="4"/>
      <c r="KSI17" s="1"/>
      <c r="KSJ17" s="1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27"/>
      <c r="KTH17" s="31"/>
      <c r="KTI17" s="4"/>
      <c r="KTJ17" s="1"/>
      <c r="KTK17" s="1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27"/>
      <c r="KUI17" s="31"/>
      <c r="KUJ17" s="4"/>
      <c r="KUK17" s="1"/>
      <c r="KUL17" s="1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27"/>
      <c r="KVJ17" s="31"/>
      <c r="KVK17" s="4"/>
      <c r="KVL17" s="1"/>
      <c r="KVM17" s="1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27"/>
      <c r="KWK17" s="31"/>
      <c r="KWL17" s="4"/>
      <c r="KWM17" s="1"/>
      <c r="KWN17" s="1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27"/>
      <c r="KXL17" s="31"/>
      <c r="KXM17" s="4"/>
      <c r="KXN17" s="1"/>
      <c r="KXO17" s="1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27"/>
      <c r="KYM17" s="31"/>
      <c r="KYN17" s="4"/>
      <c r="KYO17" s="1"/>
      <c r="KYP17" s="1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27"/>
      <c r="KZN17" s="31"/>
      <c r="KZO17" s="4"/>
      <c r="KZP17" s="1"/>
      <c r="KZQ17" s="1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27"/>
      <c r="LAO17" s="31"/>
      <c r="LAP17" s="4"/>
      <c r="LAQ17" s="1"/>
      <c r="LAR17" s="1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27"/>
      <c r="LBP17" s="31"/>
      <c r="LBQ17" s="4"/>
      <c r="LBR17" s="1"/>
      <c r="LBS17" s="1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27"/>
      <c r="LCQ17" s="31"/>
      <c r="LCR17" s="4"/>
      <c r="LCS17" s="1"/>
      <c r="LCT17" s="1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27"/>
      <c r="LDR17" s="31"/>
      <c r="LDS17" s="4"/>
      <c r="LDT17" s="1"/>
      <c r="LDU17" s="1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27"/>
      <c r="LES17" s="31"/>
      <c r="LET17" s="4"/>
      <c r="LEU17" s="1"/>
      <c r="LEV17" s="1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27"/>
      <c r="LFT17" s="31"/>
      <c r="LFU17" s="4"/>
      <c r="LFV17" s="1"/>
      <c r="LFW17" s="1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27"/>
      <c r="LGU17" s="31"/>
      <c r="LGV17" s="4"/>
      <c r="LGW17" s="1"/>
      <c r="LGX17" s="1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27"/>
      <c r="LHV17" s="31"/>
      <c r="LHW17" s="4"/>
      <c r="LHX17" s="1"/>
      <c r="LHY17" s="1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27"/>
      <c r="LIW17" s="31"/>
      <c r="LIX17" s="4"/>
      <c r="LIY17" s="1"/>
      <c r="LIZ17" s="1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27"/>
      <c r="LJX17" s="31"/>
      <c r="LJY17" s="4"/>
      <c r="LJZ17" s="1"/>
      <c r="LKA17" s="1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27"/>
      <c r="LKY17" s="31"/>
      <c r="LKZ17" s="4"/>
      <c r="LLA17" s="1"/>
      <c r="LLB17" s="1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27"/>
      <c r="LLZ17" s="31"/>
      <c r="LMA17" s="4"/>
      <c r="LMB17" s="1"/>
      <c r="LMC17" s="1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27"/>
      <c r="LNA17" s="31"/>
      <c r="LNB17" s="4"/>
      <c r="LNC17" s="1"/>
      <c r="LND17" s="1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27"/>
      <c r="LOB17" s="31"/>
      <c r="LOC17" s="4"/>
      <c r="LOD17" s="1"/>
      <c r="LOE17" s="1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27"/>
      <c r="LPC17" s="31"/>
      <c r="LPD17" s="4"/>
      <c r="LPE17" s="1"/>
      <c r="LPF17" s="1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27"/>
      <c r="LQD17" s="31"/>
      <c r="LQE17" s="4"/>
      <c r="LQF17" s="1"/>
      <c r="LQG17" s="1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27"/>
      <c r="LRE17" s="31"/>
      <c r="LRF17" s="4"/>
      <c r="LRG17" s="1"/>
      <c r="LRH17" s="1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27"/>
      <c r="LSF17" s="31"/>
      <c r="LSG17" s="4"/>
      <c r="LSH17" s="1"/>
      <c r="LSI17" s="1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27"/>
      <c r="LTG17" s="31"/>
      <c r="LTH17" s="4"/>
      <c r="LTI17" s="1"/>
      <c r="LTJ17" s="1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27"/>
      <c r="LUH17" s="31"/>
      <c r="LUI17" s="4"/>
      <c r="LUJ17" s="1"/>
      <c r="LUK17" s="1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27"/>
      <c r="LVI17" s="31"/>
      <c r="LVJ17" s="4"/>
      <c r="LVK17" s="1"/>
      <c r="LVL17" s="1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27"/>
      <c r="LWJ17" s="31"/>
      <c r="LWK17" s="4"/>
      <c r="LWL17" s="1"/>
      <c r="LWM17" s="1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27"/>
      <c r="LXK17" s="31"/>
      <c r="LXL17" s="4"/>
      <c r="LXM17" s="1"/>
      <c r="LXN17" s="1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27"/>
      <c r="LYL17" s="31"/>
      <c r="LYM17" s="4"/>
      <c r="LYN17" s="1"/>
      <c r="LYO17" s="1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27"/>
      <c r="LZM17" s="31"/>
      <c r="LZN17" s="4"/>
      <c r="LZO17" s="1"/>
      <c r="LZP17" s="1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27"/>
      <c r="MAN17" s="31"/>
      <c r="MAO17" s="4"/>
      <c r="MAP17" s="1"/>
      <c r="MAQ17" s="1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27"/>
      <c r="MBO17" s="31"/>
      <c r="MBP17" s="4"/>
      <c r="MBQ17" s="1"/>
      <c r="MBR17" s="1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27"/>
      <c r="MCP17" s="31"/>
      <c r="MCQ17" s="4"/>
      <c r="MCR17" s="1"/>
      <c r="MCS17" s="1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27"/>
      <c r="MDQ17" s="31"/>
      <c r="MDR17" s="4"/>
      <c r="MDS17" s="1"/>
      <c r="MDT17" s="1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27"/>
      <c r="MER17" s="31"/>
      <c r="MES17" s="4"/>
      <c r="MET17" s="1"/>
      <c r="MEU17" s="1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27"/>
      <c r="MFS17" s="31"/>
      <c r="MFT17" s="4"/>
      <c r="MFU17" s="1"/>
      <c r="MFV17" s="1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27"/>
      <c r="MGT17" s="31"/>
      <c r="MGU17" s="4"/>
      <c r="MGV17" s="1"/>
      <c r="MGW17" s="1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27"/>
      <c r="MHU17" s="31"/>
      <c r="MHV17" s="4"/>
      <c r="MHW17" s="1"/>
      <c r="MHX17" s="1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27"/>
      <c r="MIV17" s="31"/>
      <c r="MIW17" s="4"/>
      <c r="MIX17" s="1"/>
      <c r="MIY17" s="1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27"/>
      <c r="MJW17" s="31"/>
      <c r="MJX17" s="4"/>
      <c r="MJY17" s="1"/>
      <c r="MJZ17" s="1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27"/>
      <c r="MKX17" s="31"/>
      <c r="MKY17" s="4"/>
      <c r="MKZ17" s="1"/>
      <c r="MLA17" s="1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27"/>
      <c r="MLY17" s="31"/>
      <c r="MLZ17" s="4"/>
      <c r="MMA17" s="1"/>
      <c r="MMB17" s="1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27"/>
      <c r="MMZ17" s="31"/>
      <c r="MNA17" s="4"/>
      <c r="MNB17" s="1"/>
      <c r="MNC17" s="1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27"/>
      <c r="MOA17" s="31"/>
      <c r="MOB17" s="4"/>
      <c r="MOC17" s="1"/>
      <c r="MOD17" s="1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27"/>
      <c r="MPB17" s="31"/>
      <c r="MPC17" s="4"/>
      <c r="MPD17" s="1"/>
      <c r="MPE17" s="1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27"/>
      <c r="MQC17" s="31"/>
      <c r="MQD17" s="4"/>
      <c r="MQE17" s="1"/>
      <c r="MQF17" s="1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27"/>
      <c r="MRD17" s="31"/>
      <c r="MRE17" s="4"/>
      <c r="MRF17" s="1"/>
      <c r="MRG17" s="1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27"/>
      <c r="MSE17" s="31"/>
      <c r="MSF17" s="4"/>
      <c r="MSG17" s="1"/>
      <c r="MSH17" s="1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27"/>
      <c r="MTF17" s="31"/>
      <c r="MTG17" s="4"/>
      <c r="MTH17" s="1"/>
      <c r="MTI17" s="1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27"/>
      <c r="MUG17" s="31"/>
      <c r="MUH17" s="4"/>
      <c r="MUI17" s="1"/>
      <c r="MUJ17" s="1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27"/>
      <c r="MVH17" s="31"/>
      <c r="MVI17" s="4"/>
      <c r="MVJ17" s="1"/>
      <c r="MVK17" s="1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27"/>
      <c r="MWI17" s="31"/>
      <c r="MWJ17" s="4"/>
      <c r="MWK17" s="1"/>
      <c r="MWL17" s="1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27"/>
      <c r="MXJ17" s="31"/>
      <c r="MXK17" s="4"/>
      <c r="MXL17" s="1"/>
      <c r="MXM17" s="1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27"/>
      <c r="MYK17" s="31"/>
      <c r="MYL17" s="4"/>
      <c r="MYM17" s="1"/>
      <c r="MYN17" s="1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27"/>
      <c r="MZL17" s="31"/>
      <c r="MZM17" s="4"/>
      <c r="MZN17" s="1"/>
      <c r="MZO17" s="1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27"/>
      <c r="NAM17" s="31"/>
      <c r="NAN17" s="4"/>
      <c r="NAO17" s="1"/>
      <c r="NAP17" s="1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27"/>
      <c r="NBN17" s="31"/>
      <c r="NBO17" s="4"/>
      <c r="NBP17" s="1"/>
      <c r="NBQ17" s="1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27"/>
      <c r="NCO17" s="31"/>
      <c r="NCP17" s="4"/>
      <c r="NCQ17" s="1"/>
      <c r="NCR17" s="1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27"/>
      <c r="NDP17" s="31"/>
      <c r="NDQ17" s="4"/>
      <c r="NDR17" s="1"/>
      <c r="NDS17" s="1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27"/>
      <c r="NEQ17" s="31"/>
      <c r="NER17" s="4"/>
      <c r="NES17" s="1"/>
      <c r="NET17" s="1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27"/>
      <c r="NFR17" s="31"/>
      <c r="NFS17" s="4"/>
      <c r="NFT17" s="1"/>
      <c r="NFU17" s="1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27"/>
      <c r="NGS17" s="31"/>
      <c r="NGT17" s="4"/>
      <c r="NGU17" s="1"/>
      <c r="NGV17" s="1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27"/>
      <c r="NHT17" s="31"/>
      <c r="NHU17" s="4"/>
      <c r="NHV17" s="1"/>
      <c r="NHW17" s="1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27"/>
      <c r="NIU17" s="31"/>
      <c r="NIV17" s="4"/>
      <c r="NIW17" s="1"/>
      <c r="NIX17" s="1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27"/>
      <c r="NJV17" s="31"/>
      <c r="NJW17" s="4"/>
      <c r="NJX17" s="1"/>
      <c r="NJY17" s="1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27"/>
      <c r="NKW17" s="31"/>
      <c r="NKX17" s="4"/>
      <c r="NKY17" s="1"/>
      <c r="NKZ17" s="1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27"/>
      <c r="NLX17" s="31"/>
      <c r="NLY17" s="4"/>
      <c r="NLZ17" s="1"/>
      <c r="NMA17" s="1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27"/>
      <c r="NMY17" s="31"/>
      <c r="NMZ17" s="4"/>
      <c r="NNA17" s="1"/>
      <c r="NNB17" s="1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27"/>
      <c r="NNZ17" s="31"/>
      <c r="NOA17" s="4"/>
      <c r="NOB17" s="1"/>
      <c r="NOC17" s="1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27"/>
      <c r="NPA17" s="31"/>
      <c r="NPB17" s="4"/>
      <c r="NPC17" s="1"/>
      <c r="NPD17" s="1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27"/>
      <c r="NQB17" s="31"/>
      <c r="NQC17" s="4"/>
      <c r="NQD17" s="1"/>
      <c r="NQE17" s="1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27"/>
      <c r="NRC17" s="31"/>
      <c r="NRD17" s="4"/>
      <c r="NRE17" s="1"/>
      <c r="NRF17" s="1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27"/>
      <c r="NSD17" s="31"/>
      <c r="NSE17" s="4"/>
      <c r="NSF17" s="1"/>
      <c r="NSG17" s="1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27"/>
      <c r="NTE17" s="31"/>
      <c r="NTF17" s="4"/>
      <c r="NTG17" s="1"/>
      <c r="NTH17" s="1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27"/>
      <c r="NUF17" s="31"/>
      <c r="NUG17" s="4"/>
      <c r="NUH17" s="1"/>
      <c r="NUI17" s="1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27"/>
      <c r="NVG17" s="31"/>
      <c r="NVH17" s="4"/>
      <c r="NVI17" s="1"/>
      <c r="NVJ17" s="1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27"/>
      <c r="NWH17" s="31"/>
      <c r="NWI17" s="4"/>
      <c r="NWJ17" s="1"/>
      <c r="NWK17" s="1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27"/>
      <c r="NXI17" s="31"/>
      <c r="NXJ17" s="4"/>
      <c r="NXK17" s="1"/>
      <c r="NXL17" s="1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27"/>
      <c r="NYJ17" s="31"/>
      <c r="NYK17" s="4"/>
      <c r="NYL17" s="1"/>
      <c r="NYM17" s="1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27"/>
      <c r="NZK17" s="31"/>
      <c r="NZL17" s="4"/>
      <c r="NZM17" s="1"/>
      <c r="NZN17" s="1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27"/>
      <c r="OAL17" s="31"/>
      <c r="OAM17" s="4"/>
      <c r="OAN17" s="1"/>
      <c r="OAO17" s="1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27"/>
      <c r="OBM17" s="31"/>
      <c r="OBN17" s="4"/>
      <c r="OBO17" s="1"/>
      <c r="OBP17" s="1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27"/>
      <c r="OCN17" s="31"/>
      <c r="OCO17" s="4"/>
      <c r="OCP17" s="1"/>
      <c r="OCQ17" s="1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27"/>
      <c r="ODO17" s="31"/>
      <c r="ODP17" s="4"/>
      <c r="ODQ17" s="1"/>
      <c r="ODR17" s="1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27"/>
      <c r="OEP17" s="31"/>
      <c r="OEQ17" s="4"/>
      <c r="OER17" s="1"/>
      <c r="OES17" s="1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27"/>
      <c r="OFQ17" s="31"/>
      <c r="OFR17" s="4"/>
      <c r="OFS17" s="1"/>
      <c r="OFT17" s="1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27"/>
      <c r="OGR17" s="31"/>
      <c r="OGS17" s="4"/>
      <c r="OGT17" s="1"/>
      <c r="OGU17" s="1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27"/>
      <c r="OHS17" s="31"/>
      <c r="OHT17" s="4"/>
      <c r="OHU17" s="1"/>
      <c r="OHV17" s="1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27"/>
      <c r="OIT17" s="31"/>
      <c r="OIU17" s="4"/>
      <c r="OIV17" s="1"/>
      <c r="OIW17" s="1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27"/>
      <c r="OJU17" s="31"/>
      <c r="OJV17" s="4"/>
      <c r="OJW17" s="1"/>
      <c r="OJX17" s="1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27"/>
      <c r="OKV17" s="31"/>
      <c r="OKW17" s="4"/>
      <c r="OKX17" s="1"/>
      <c r="OKY17" s="1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27"/>
      <c r="OLW17" s="31"/>
      <c r="OLX17" s="4"/>
      <c r="OLY17" s="1"/>
      <c r="OLZ17" s="1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27"/>
      <c r="OMX17" s="31"/>
      <c r="OMY17" s="4"/>
      <c r="OMZ17" s="1"/>
      <c r="ONA17" s="1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27"/>
      <c r="ONY17" s="31"/>
      <c r="ONZ17" s="4"/>
      <c r="OOA17" s="1"/>
      <c r="OOB17" s="1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27"/>
      <c r="OOZ17" s="31"/>
      <c r="OPA17" s="4"/>
      <c r="OPB17" s="1"/>
      <c r="OPC17" s="1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27"/>
      <c r="OQA17" s="31"/>
      <c r="OQB17" s="4"/>
      <c r="OQC17" s="1"/>
      <c r="OQD17" s="1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27"/>
      <c r="ORB17" s="31"/>
      <c r="ORC17" s="4"/>
      <c r="ORD17" s="1"/>
      <c r="ORE17" s="1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27"/>
      <c r="OSC17" s="31"/>
      <c r="OSD17" s="4"/>
      <c r="OSE17" s="1"/>
      <c r="OSF17" s="1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27"/>
      <c r="OTD17" s="31"/>
      <c r="OTE17" s="4"/>
      <c r="OTF17" s="1"/>
      <c r="OTG17" s="1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27"/>
      <c r="OUE17" s="31"/>
      <c r="OUF17" s="4"/>
      <c r="OUG17" s="1"/>
      <c r="OUH17" s="1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27"/>
      <c r="OVF17" s="31"/>
      <c r="OVG17" s="4"/>
      <c r="OVH17" s="1"/>
      <c r="OVI17" s="1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27"/>
      <c r="OWG17" s="31"/>
      <c r="OWH17" s="4"/>
      <c r="OWI17" s="1"/>
      <c r="OWJ17" s="1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27"/>
      <c r="OXH17" s="31"/>
      <c r="OXI17" s="4"/>
      <c r="OXJ17" s="1"/>
      <c r="OXK17" s="1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27"/>
      <c r="OYI17" s="31"/>
      <c r="OYJ17" s="4"/>
      <c r="OYK17" s="1"/>
      <c r="OYL17" s="1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27"/>
      <c r="OZJ17" s="31"/>
      <c r="OZK17" s="4"/>
      <c r="OZL17" s="1"/>
      <c r="OZM17" s="1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27"/>
      <c r="PAK17" s="31"/>
      <c r="PAL17" s="4"/>
      <c r="PAM17" s="1"/>
      <c r="PAN17" s="1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27"/>
      <c r="PBL17" s="31"/>
      <c r="PBM17" s="4"/>
      <c r="PBN17" s="1"/>
      <c r="PBO17" s="1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27"/>
      <c r="PCM17" s="31"/>
      <c r="PCN17" s="4"/>
      <c r="PCO17" s="1"/>
      <c r="PCP17" s="1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27"/>
      <c r="PDN17" s="31"/>
      <c r="PDO17" s="4"/>
      <c r="PDP17" s="1"/>
      <c r="PDQ17" s="1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27"/>
      <c r="PEO17" s="31"/>
      <c r="PEP17" s="4"/>
      <c r="PEQ17" s="1"/>
      <c r="PER17" s="1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27"/>
      <c r="PFP17" s="31"/>
      <c r="PFQ17" s="4"/>
      <c r="PFR17" s="1"/>
      <c r="PFS17" s="1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27"/>
      <c r="PGQ17" s="31"/>
      <c r="PGR17" s="4"/>
      <c r="PGS17" s="1"/>
      <c r="PGT17" s="1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27"/>
      <c r="PHR17" s="31"/>
      <c r="PHS17" s="4"/>
      <c r="PHT17" s="1"/>
      <c r="PHU17" s="1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27"/>
      <c r="PIS17" s="31"/>
      <c r="PIT17" s="4"/>
      <c r="PIU17" s="1"/>
      <c r="PIV17" s="1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27"/>
      <c r="PJT17" s="31"/>
      <c r="PJU17" s="4"/>
      <c r="PJV17" s="1"/>
      <c r="PJW17" s="1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27"/>
      <c r="PKU17" s="31"/>
      <c r="PKV17" s="4"/>
      <c r="PKW17" s="1"/>
      <c r="PKX17" s="1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27"/>
      <c r="PLV17" s="31"/>
      <c r="PLW17" s="4"/>
      <c r="PLX17" s="1"/>
      <c r="PLY17" s="1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27"/>
      <c r="PMW17" s="31"/>
      <c r="PMX17" s="4"/>
      <c r="PMY17" s="1"/>
      <c r="PMZ17" s="1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27"/>
      <c r="PNX17" s="31"/>
      <c r="PNY17" s="4"/>
      <c r="PNZ17" s="1"/>
      <c r="POA17" s="1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27"/>
      <c r="POY17" s="31"/>
      <c r="POZ17" s="4"/>
      <c r="PPA17" s="1"/>
      <c r="PPB17" s="1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27"/>
      <c r="PPZ17" s="31"/>
      <c r="PQA17" s="4"/>
      <c r="PQB17" s="1"/>
      <c r="PQC17" s="1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27"/>
      <c r="PRA17" s="31"/>
      <c r="PRB17" s="4"/>
      <c r="PRC17" s="1"/>
      <c r="PRD17" s="1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27"/>
      <c r="PSB17" s="31"/>
      <c r="PSC17" s="4"/>
      <c r="PSD17" s="1"/>
      <c r="PSE17" s="1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27"/>
      <c r="PTC17" s="31"/>
      <c r="PTD17" s="4"/>
      <c r="PTE17" s="1"/>
      <c r="PTF17" s="1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27"/>
      <c r="PUD17" s="31"/>
      <c r="PUE17" s="4"/>
      <c r="PUF17" s="1"/>
      <c r="PUG17" s="1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27"/>
      <c r="PVE17" s="31"/>
      <c r="PVF17" s="4"/>
      <c r="PVG17" s="1"/>
      <c r="PVH17" s="1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27"/>
      <c r="PWF17" s="31"/>
      <c r="PWG17" s="4"/>
      <c r="PWH17" s="1"/>
      <c r="PWI17" s="1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27"/>
      <c r="PXG17" s="31"/>
      <c r="PXH17" s="4"/>
      <c r="PXI17" s="1"/>
      <c r="PXJ17" s="1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27"/>
      <c r="PYH17" s="31"/>
      <c r="PYI17" s="4"/>
      <c r="PYJ17" s="1"/>
      <c r="PYK17" s="1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27"/>
      <c r="PZI17" s="31"/>
      <c r="PZJ17" s="4"/>
      <c r="PZK17" s="1"/>
      <c r="PZL17" s="1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27"/>
      <c r="QAJ17" s="31"/>
      <c r="QAK17" s="4"/>
      <c r="QAL17" s="1"/>
      <c r="QAM17" s="1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27"/>
      <c r="QBK17" s="31"/>
      <c r="QBL17" s="4"/>
      <c r="QBM17" s="1"/>
      <c r="QBN17" s="1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27"/>
      <c r="QCL17" s="31"/>
      <c r="QCM17" s="4"/>
      <c r="QCN17" s="1"/>
      <c r="QCO17" s="1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27"/>
      <c r="QDM17" s="31"/>
      <c r="QDN17" s="4"/>
      <c r="QDO17" s="1"/>
      <c r="QDP17" s="1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27"/>
      <c r="QEN17" s="31"/>
      <c r="QEO17" s="4"/>
      <c r="QEP17" s="1"/>
      <c r="QEQ17" s="1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27"/>
      <c r="QFO17" s="31"/>
      <c r="QFP17" s="4"/>
      <c r="QFQ17" s="1"/>
      <c r="QFR17" s="1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27"/>
      <c r="QGP17" s="31"/>
      <c r="QGQ17" s="4"/>
      <c r="QGR17" s="1"/>
      <c r="QGS17" s="1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27"/>
      <c r="QHQ17" s="31"/>
      <c r="QHR17" s="4"/>
      <c r="QHS17" s="1"/>
      <c r="QHT17" s="1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27"/>
      <c r="QIR17" s="31"/>
      <c r="QIS17" s="4"/>
      <c r="QIT17" s="1"/>
      <c r="QIU17" s="1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27"/>
      <c r="QJS17" s="31"/>
      <c r="QJT17" s="4"/>
      <c r="QJU17" s="1"/>
      <c r="QJV17" s="1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27"/>
      <c r="QKT17" s="31"/>
      <c r="QKU17" s="4"/>
      <c r="QKV17" s="1"/>
      <c r="QKW17" s="1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27"/>
      <c r="QLU17" s="31"/>
      <c r="QLV17" s="4"/>
      <c r="QLW17" s="1"/>
      <c r="QLX17" s="1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27"/>
      <c r="QMV17" s="31"/>
      <c r="QMW17" s="4"/>
      <c r="QMX17" s="1"/>
      <c r="QMY17" s="1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27"/>
      <c r="QNW17" s="31"/>
      <c r="QNX17" s="4"/>
      <c r="QNY17" s="1"/>
      <c r="QNZ17" s="1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27"/>
      <c r="QOX17" s="31"/>
      <c r="QOY17" s="4"/>
      <c r="QOZ17" s="1"/>
      <c r="QPA17" s="1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27"/>
      <c r="QPY17" s="31"/>
      <c r="QPZ17" s="4"/>
      <c r="QQA17" s="1"/>
      <c r="QQB17" s="1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27"/>
      <c r="QQZ17" s="31"/>
      <c r="QRA17" s="4"/>
      <c r="QRB17" s="1"/>
      <c r="QRC17" s="1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27"/>
      <c r="QSA17" s="31"/>
      <c r="QSB17" s="4"/>
      <c r="QSC17" s="1"/>
      <c r="QSD17" s="1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27"/>
      <c r="QTB17" s="31"/>
      <c r="QTC17" s="4"/>
      <c r="QTD17" s="1"/>
      <c r="QTE17" s="1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27"/>
      <c r="QUC17" s="31"/>
      <c r="QUD17" s="4"/>
      <c r="QUE17" s="1"/>
      <c r="QUF17" s="1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27"/>
      <c r="QVD17" s="31"/>
      <c r="QVE17" s="4"/>
      <c r="QVF17" s="1"/>
      <c r="QVG17" s="1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27"/>
      <c r="QWE17" s="31"/>
      <c r="QWF17" s="4"/>
      <c r="QWG17" s="1"/>
      <c r="QWH17" s="1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27"/>
      <c r="QXF17" s="31"/>
      <c r="QXG17" s="4"/>
      <c r="QXH17" s="1"/>
      <c r="QXI17" s="1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27"/>
      <c r="QYG17" s="31"/>
      <c r="QYH17" s="4"/>
      <c r="QYI17" s="1"/>
      <c r="QYJ17" s="1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27"/>
      <c r="QZH17" s="31"/>
      <c r="QZI17" s="4"/>
      <c r="QZJ17" s="1"/>
      <c r="QZK17" s="1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27"/>
      <c r="RAI17" s="31"/>
      <c r="RAJ17" s="4"/>
      <c r="RAK17" s="1"/>
      <c r="RAL17" s="1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27"/>
      <c r="RBJ17" s="31"/>
      <c r="RBK17" s="4"/>
      <c r="RBL17" s="1"/>
      <c r="RBM17" s="1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27"/>
      <c r="RCK17" s="31"/>
      <c r="RCL17" s="4"/>
      <c r="RCM17" s="1"/>
      <c r="RCN17" s="1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27"/>
      <c r="RDL17" s="31"/>
      <c r="RDM17" s="4"/>
      <c r="RDN17" s="1"/>
      <c r="RDO17" s="1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27"/>
      <c r="REM17" s="31"/>
      <c r="REN17" s="4"/>
      <c r="REO17" s="1"/>
      <c r="REP17" s="1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27"/>
      <c r="RFN17" s="31"/>
      <c r="RFO17" s="4"/>
      <c r="RFP17" s="1"/>
      <c r="RFQ17" s="1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27"/>
      <c r="RGO17" s="31"/>
      <c r="RGP17" s="4"/>
      <c r="RGQ17" s="1"/>
      <c r="RGR17" s="1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27"/>
      <c r="RHP17" s="31"/>
      <c r="RHQ17" s="4"/>
      <c r="RHR17" s="1"/>
      <c r="RHS17" s="1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27"/>
      <c r="RIQ17" s="31"/>
      <c r="RIR17" s="4"/>
      <c r="RIS17" s="1"/>
      <c r="RIT17" s="1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27"/>
      <c r="RJR17" s="31"/>
      <c r="RJS17" s="4"/>
      <c r="RJT17" s="1"/>
      <c r="RJU17" s="1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27"/>
      <c r="RKS17" s="31"/>
      <c r="RKT17" s="4"/>
      <c r="RKU17" s="1"/>
      <c r="RKV17" s="1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27"/>
      <c r="RLT17" s="31"/>
      <c r="RLU17" s="4"/>
      <c r="RLV17" s="1"/>
      <c r="RLW17" s="1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27"/>
      <c r="RMU17" s="31"/>
      <c r="RMV17" s="4"/>
      <c r="RMW17" s="1"/>
      <c r="RMX17" s="1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27"/>
      <c r="RNV17" s="31"/>
      <c r="RNW17" s="4"/>
      <c r="RNX17" s="1"/>
      <c r="RNY17" s="1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27"/>
      <c r="ROW17" s="31"/>
      <c r="ROX17" s="4"/>
      <c r="ROY17" s="1"/>
      <c r="ROZ17" s="1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27"/>
      <c r="RPX17" s="31"/>
      <c r="RPY17" s="4"/>
      <c r="RPZ17" s="1"/>
      <c r="RQA17" s="1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27"/>
      <c r="RQY17" s="31"/>
      <c r="RQZ17" s="4"/>
      <c r="RRA17" s="1"/>
      <c r="RRB17" s="1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27"/>
      <c r="RRZ17" s="31"/>
      <c r="RSA17" s="4"/>
      <c r="RSB17" s="1"/>
      <c r="RSC17" s="1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27"/>
      <c r="RTA17" s="31"/>
      <c r="RTB17" s="4"/>
      <c r="RTC17" s="1"/>
      <c r="RTD17" s="1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27"/>
      <c r="RUB17" s="31"/>
      <c r="RUC17" s="4"/>
      <c r="RUD17" s="1"/>
      <c r="RUE17" s="1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27"/>
      <c r="RVC17" s="31"/>
      <c r="RVD17" s="4"/>
      <c r="RVE17" s="1"/>
      <c r="RVF17" s="1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27"/>
      <c r="RWD17" s="31"/>
      <c r="RWE17" s="4"/>
      <c r="RWF17" s="1"/>
      <c r="RWG17" s="1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27"/>
      <c r="RXE17" s="31"/>
      <c r="RXF17" s="4"/>
      <c r="RXG17" s="1"/>
      <c r="RXH17" s="1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27"/>
      <c r="RYF17" s="31"/>
      <c r="RYG17" s="4"/>
      <c r="RYH17" s="1"/>
      <c r="RYI17" s="1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27"/>
      <c r="RZG17" s="31"/>
      <c r="RZH17" s="4"/>
      <c r="RZI17" s="1"/>
      <c r="RZJ17" s="1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27"/>
      <c r="SAH17" s="31"/>
      <c r="SAI17" s="4"/>
      <c r="SAJ17" s="1"/>
      <c r="SAK17" s="1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27"/>
      <c r="SBI17" s="31"/>
      <c r="SBJ17" s="4"/>
      <c r="SBK17" s="1"/>
      <c r="SBL17" s="1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27"/>
      <c r="SCJ17" s="31"/>
      <c r="SCK17" s="4"/>
      <c r="SCL17" s="1"/>
      <c r="SCM17" s="1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27"/>
      <c r="SDK17" s="31"/>
      <c r="SDL17" s="4"/>
      <c r="SDM17" s="1"/>
      <c r="SDN17" s="1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27"/>
      <c r="SEL17" s="31"/>
      <c r="SEM17" s="4"/>
      <c r="SEN17" s="1"/>
      <c r="SEO17" s="1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27"/>
      <c r="SFM17" s="31"/>
      <c r="SFN17" s="4"/>
      <c r="SFO17" s="1"/>
      <c r="SFP17" s="1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27"/>
      <c r="SGN17" s="31"/>
      <c r="SGO17" s="4"/>
      <c r="SGP17" s="1"/>
      <c r="SGQ17" s="1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27"/>
      <c r="SHO17" s="31"/>
      <c r="SHP17" s="4"/>
      <c r="SHQ17" s="1"/>
      <c r="SHR17" s="1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27"/>
      <c r="SIP17" s="31"/>
      <c r="SIQ17" s="4"/>
      <c r="SIR17" s="1"/>
      <c r="SIS17" s="1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27"/>
      <c r="SJQ17" s="31"/>
      <c r="SJR17" s="4"/>
      <c r="SJS17" s="1"/>
      <c r="SJT17" s="1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27"/>
      <c r="SKR17" s="31"/>
      <c r="SKS17" s="4"/>
      <c r="SKT17" s="1"/>
      <c r="SKU17" s="1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27"/>
      <c r="SLS17" s="31"/>
      <c r="SLT17" s="4"/>
      <c r="SLU17" s="1"/>
      <c r="SLV17" s="1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27"/>
      <c r="SMT17" s="31"/>
      <c r="SMU17" s="4"/>
      <c r="SMV17" s="1"/>
      <c r="SMW17" s="1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27"/>
      <c r="SNU17" s="31"/>
      <c r="SNV17" s="4"/>
      <c r="SNW17" s="1"/>
      <c r="SNX17" s="1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27"/>
      <c r="SOV17" s="31"/>
      <c r="SOW17" s="4"/>
      <c r="SOX17" s="1"/>
      <c r="SOY17" s="1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27"/>
      <c r="SPW17" s="31"/>
      <c r="SPX17" s="4"/>
      <c r="SPY17" s="1"/>
      <c r="SPZ17" s="1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27"/>
      <c r="SQX17" s="31"/>
      <c r="SQY17" s="4"/>
      <c r="SQZ17" s="1"/>
      <c r="SRA17" s="1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27"/>
      <c r="SRY17" s="31"/>
      <c r="SRZ17" s="4"/>
      <c r="SSA17" s="1"/>
      <c r="SSB17" s="1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27"/>
      <c r="SSZ17" s="31"/>
      <c r="STA17" s="4"/>
      <c r="STB17" s="1"/>
      <c r="STC17" s="1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27"/>
      <c r="SUA17" s="31"/>
      <c r="SUB17" s="4"/>
      <c r="SUC17" s="1"/>
      <c r="SUD17" s="1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27"/>
      <c r="SVB17" s="31"/>
      <c r="SVC17" s="4"/>
      <c r="SVD17" s="1"/>
      <c r="SVE17" s="1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27"/>
      <c r="SWC17" s="31"/>
      <c r="SWD17" s="4"/>
      <c r="SWE17" s="1"/>
      <c r="SWF17" s="1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27"/>
      <c r="SXD17" s="31"/>
      <c r="SXE17" s="4"/>
      <c r="SXF17" s="1"/>
      <c r="SXG17" s="1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27"/>
      <c r="SYE17" s="31"/>
      <c r="SYF17" s="4"/>
      <c r="SYG17" s="1"/>
      <c r="SYH17" s="1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27"/>
      <c r="SZF17" s="31"/>
      <c r="SZG17" s="4"/>
      <c r="SZH17" s="1"/>
      <c r="SZI17" s="1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27"/>
      <c r="TAG17" s="31"/>
      <c r="TAH17" s="4"/>
      <c r="TAI17" s="1"/>
      <c r="TAJ17" s="1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27"/>
      <c r="TBH17" s="31"/>
      <c r="TBI17" s="4"/>
      <c r="TBJ17" s="1"/>
      <c r="TBK17" s="1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27"/>
      <c r="TCI17" s="31"/>
      <c r="TCJ17" s="4"/>
      <c r="TCK17" s="1"/>
      <c r="TCL17" s="1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27"/>
      <c r="TDJ17" s="31"/>
      <c r="TDK17" s="4"/>
      <c r="TDL17" s="1"/>
      <c r="TDM17" s="1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27"/>
      <c r="TEK17" s="31"/>
      <c r="TEL17" s="4"/>
      <c r="TEM17" s="1"/>
      <c r="TEN17" s="1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27"/>
      <c r="TFL17" s="31"/>
      <c r="TFM17" s="4"/>
      <c r="TFN17" s="1"/>
      <c r="TFO17" s="1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27"/>
      <c r="TGM17" s="31"/>
      <c r="TGN17" s="4"/>
      <c r="TGO17" s="1"/>
      <c r="TGP17" s="1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27"/>
      <c r="THN17" s="31"/>
      <c r="THO17" s="4"/>
      <c r="THP17" s="1"/>
      <c r="THQ17" s="1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27"/>
      <c r="TIO17" s="31"/>
      <c r="TIP17" s="4"/>
      <c r="TIQ17" s="1"/>
      <c r="TIR17" s="1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27"/>
      <c r="TJP17" s="31"/>
      <c r="TJQ17" s="4"/>
      <c r="TJR17" s="1"/>
      <c r="TJS17" s="1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27"/>
      <c r="TKQ17" s="31"/>
      <c r="TKR17" s="4"/>
      <c r="TKS17" s="1"/>
      <c r="TKT17" s="1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27"/>
      <c r="TLR17" s="31"/>
      <c r="TLS17" s="4"/>
      <c r="TLT17" s="1"/>
      <c r="TLU17" s="1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27"/>
      <c r="TMS17" s="31"/>
      <c r="TMT17" s="4"/>
      <c r="TMU17" s="1"/>
      <c r="TMV17" s="1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27"/>
      <c r="TNT17" s="31"/>
      <c r="TNU17" s="4"/>
      <c r="TNV17" s="1"/>
      <c r="TNW17" s="1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27"/>
      <c r="TOU17" s="31"/>
      <c r="TOV17" s="4"/>
      <c r="TOW17" s="1"/>
      <c r="TOX17" s="1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27"/>
      <c r="TPV17" s="31"/>
      <c r="TPW17" s="4"/>
      <c r="TPX17" s="1"/>
      <c r="TPY17" s="1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27"/>
      <c r="TQW17" s="31"/>
      <c r="TQX17" s="4"/>
      <c r="TQY17" s="1"/>
      <c r="TQZ17" s="1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27"/>
      <c r="TRX17" s="31"/>
      <c r="TRY17" s="4"/>
      <c r="TRZ17" s="1"/>
      <c r="TSA17" s="1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27"/>
      <c r="TSY17" s="31"/>
      <c r="TSZ17" s="4"/>
      <c r="TTA17" s="1"/>
      <c r="TTB17" s="1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27"/>
      <c r="TTZ17" s="31"/>
      <c r="TUA17" s="4"/>
      <c r="TUB17" s="1"/>
      <c r="TUC17" s="1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27"/>
      <c r="TVA17" s="31"/>
      <c r="TVB17" s="4"/>
      <c r="TVC17" s="1"/>
      <c r="TVD17" s="1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27"/>
      <c r="TWB17" s="31"/>
      <c r="TWC17" s="4"/>
      <c r="TWD17" s="1"/>
      <c r="TWE17" s="1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27"/>
      <c r="TXC17" s="31"/>
      <c r="TXD17" s="4"/>
      <c r="TXE17" s="1"/>
      <c r="TXF17" s="1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27"/>
      <c r="TYD17" s="31"/>
      <c r="TYE17" s="4"/>
      <c r="TYF17" s="1"/>
      <c r="TYG17" s="1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27"/>
      <c r="TZE17" s="31"/>
      <c r="TZF17" s="4"/>
      <c r="TZG17" s="1"/>
      <c r="TZH17" s="1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27"/>
      <c r="UAF17" s="31"/>
      <c r="UAG17" s="4"/>
      <c r="UAH17" s="1"/>
      <c r="UAI17" s="1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27"/>
      <c r="UBG17" s="31"/>
      <c r="UBH17" s="4"/>
      <c r="UBI17" s="1"/>
      <c r="UBJ17" s="1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27"/>
      <c r="UCH17" s="31"/>
      <c r="UCI17" s="4"/>
      <c r="UCJ17" s="1"/>
      <c r="UCK17" s="1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27"/>
      <c r="UDI17" s="31"/>
      <c r="UDJ17" s="4"/>
      <c r="UDK17" s="1"/>
      <c r="UDL17" s="1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27"/>
      <c r="UEJ17" s="31"/>
      <c r="UEK17" s="4"/>
      <c r="UEL17" s="1"/>
      <c r="UEM17" s="1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27"/>
      <c r="UFK17" s="31"/>
      <c r="UFL17" s="4"/>
      <c r="UFM17" s="1"/>
      <c r="UFN17" s="1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27"/>
      <c r="UGL17" s="31"/>
      <c r="UGM17" s="4"/>
      <c r="UGN17" s="1"/>
      <c r="UGO17" s="1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27"/>
      <c r="UHM17" s="31"/>
      <c r="UHN17" s="4"/>
      <c r="UHO17" s="1"/>
      <c r="UHP17" s="1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27"/>
      <c r="UIN17" s="31"/>
      <c r="UIO17" s="4"/>
      <c r="UIP17" s="1"/>
      <c r="UIQ17" s="1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27"/>
      <c r="UJO17" s="31"/>
      <c r="UJP17" s="4"/>
      <c r="UJQ17" s="1"/>
      <c r="UJR17" s="1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27"/>
      <c r="UKP17" s="31"/>
      <c r="UKQ17" s="4"/>
      <c r="UKR17" s="1"/>
      <c r="UKS17" s="1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27"/>
      <c r="ULQ17" s="31"/>
      <c r="ULR17" s="4"/>
      <c r="ULS17" s="1"/>
      <c r="ULT17" s="1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27"/>
      <c r="UMR17" s="31"/>
      <c r="UMS17" s="4"/>
      <c r="UMT17" s="1"/>
      <c r="UMU17" s="1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27"/>
      <c r="UNS17" s="31"/>
      <c r="UNT17" s="4"/>
      <c r="UNU17" s="1"/>
      <c r="UNV17" s="1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27"/>
      <c r="UOT17" s="31"/>
      <c r="UOU17" s="4"/>
      <c r="UOV17" s="1"/>
      <c r="UOW17" s="1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27"/>
      <c r="UPU17" s="31"/>
      <c r="UPV17" s="4"/>
      <c r="UPW17" s="1"/>
      <c r="UPX17" s="1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27"/>
      <c r="UQV17" s="31"/>
      <c r="UQW17" s="4"/>
      <c r="UQX17" s="1"/>
      <c r="UQY17" s="1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27"/>
      <c r="URW17" s="31"/>
      <c r="URX17" s="4"/>
      <c r="URY17" s="1"/>
      <c r="URZ17" s="1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27"/>
      <c r="USX17" s="31"/>
      <c r="USY17" s="4"/>
      <c r="USZ17" s="1"/>
      <c r="UTA17" s="1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27"/>
      <c r="UTY17" s="31"/>
      <c r="UTZ17" s="4"/>
      <c r="UUA17" s="1"/>
      <c r="UUB17" s="1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27"/>
      <c r="UUZ17" s="31"/>
      <c r="UVA17" s="4"/>
      <c r="UVB17" s="1"/>
      <c r="UVC17" s="1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27"/>
      <c r="UWA17" s="31"/>
      <c r="UWB17" s="4"/>
      <c r="UWC17" s="1"/>
      <c r="UWD17" s="1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27"/>
      <c r="UXB17" s="31"/>
      <c r="UXC17" s="4"/>
      <c r="UXD17" s="1"/>
      <c r="UXE17" s="1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27"/>
      <c r="UYC17" s="31"/>
      <c r="UYD17" s="4"/>
      <c r="UYE17" s="1"/>
      <c r="UYF17" s="1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27"/>
      <c r="UZD17" s="31"/>
      <c r="UZE17" s="4"/>
      <c r="UZF17" s="1"/>
      <c r="UZG17" s="1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27"/>
      <c r="VAE17" s="31"/>
      <c r="VAF17" s="4"/>
      <c r="VAG17" s="1"/>
      <c r="VAH17" s="1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27"/>
      <c r="VBF17" s="31"/>
      <c r="VBG17" s="4"/>
      <c r="VBH17" s="1"/>
      <c r="VBI17" s="1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27"/>
      <c r="VCG17" s="31"/>
      <c r="VCH17" s="4"/>
      <c r="VCI17" s="1"/>
      <c r="VCJ17" s="1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27"/>
      <c r="VDH17" s="31"/>
      <c r="VDI17" s="4"/>
      <c r="VDJ17" s="1"/>
      <c r="VDK17" s="1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27"/>
      <c r="VEI17" s="31"/>
      <c r="VEJ17" s="4"/>
      <c r="VEK17" s="1"/>
      <c r="VEL17" s="1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27"/>
      <c r="VFJ17" s="31"/>
      <c r="VFK17" s="4"/>
      <c r="VFL17" s="1"/>
      <c r="VFM17" s="1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27"/>
      <c r="VGK17" s="31"/>
      <c r="VGL17" s="4"/>
      <c r="VGM17" s="1"/>
      <c r="VGN17" s="1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27"/>
      <c r="VHL17" s="31"/>
      <c r="VHM17" s="4"/>
      <c r="VHN17" s="1"/>
      <c r="VHO17" s="1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27"/>
      <c r="VIM17" s="31"/>
      <c r="VIN17" s="4"/>
      <c r="VIO17" s="1"/>
      <c r="VIP17" s="1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27"/>
      <c r="VJN17" s="31"/>
      <c r="VJO17" s="4"/>
      <c r="VJP17" s="1"/>
      <c r="VJQ17" s="1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27"/>
      <c r="VKO17" s="31"/>
      <c r="VKP17" s="4"/>
      <c r="VKQ17" s="1"/>
      <c r="VKR17" s="1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27"/>
      <c r="VLP17" s="31"/>
      <c r="VLQ17" s="4"/>
      <c r="VLR17" s="1"/>
      <c r="VLS17" s="1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27"/>
      <c r="VMQ17" s="31"/>
      <c r="VMR17" s="4"/>
      <c r="VMS17" s="1"/>
      <c r="VMT17" s="1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27"/>
      <c r="VNR17" s="31"/>
      <c r="VNS17" s="4"/>
      <c r="VNT17" s="1"/>
      <c r="VNU17" s="1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27"/>
      <c r="VOS17" s="31"/>
      <c r="VOT17" s="4"/>
      <c r="VOU17" s="1"/>
      <c r="VOV17" s="1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27"/>
      <c r="VPT17" s="31"/>
      <c r="VPU17" s="4"/>
      <c r="VPV17" s="1"/>
      <c r="VPW17" s="1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27"/>
      <c r="VQU17" s="31"/>
      <c r="VQV17" s="4"/>
      <c r="VQW17" s="1"/>
      <c r="VQX17" s="1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27"/>
      <c r="VRV17" s="31"/>
      <c r="VRW17" s="4"/>
      <c r="VRX17" s="1"/>
      <c r="VRY17" s="1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27"/>
      <c r="VSW17" s="31"/>
      <c r="VSX17" s="4"/>
      <c r="VSY17" s="1"/>
      <c r="VSZ17" s="1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27"/>
      <c r="VTX17" s="31"/>
      <c r="VTY17" s="4"/>
      <c r="VTZ17" s="1"/>
      <c r="VUA17" s="1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27"/>
      <c r="VUY17" s="31"/>
      <c r="VUZ17" s="4"/>
      <c r="VVA17" s="1"/>
      <c r="VVB17" s="1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27"/>
      <c r="VVZ17" s="31"/>
      <c r="VWA17" s="4"/>
      <c r="VWB17" s="1"/>
      <c r="VWC17" s="1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27"/>
      <c r="VXA17" s="31"/>
      <c r="VXB17" s="4"/>
      <c r="VXC17" s="1"/>
      <c r="VXD17" s="1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27"/>
      <c r="VYB17" s="31"/>
      <c r="VYC17" s="4"/>
      <c r="VYD17" s="1"/>
      <c r="VYE17" s="1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27"/>
      <c r="VZC17" s="31"/>
      <c r="VZD17" s="4"/>
      <c r="VZE17" s="1"/>
      <c r="VZF17" s="1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27"/>
      <c r="WAD17" s="31"/>
      <c r="WAE17" s="4"/>
      <c r="WAF17" s="1"/>
      <c r="WAG17" s="1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27"/>
      <c r="WBE17" s="31"/>
      <c r="WBF17" s="4"/>
      <c r="WBG17" s="1"/>
      <c r="WBH17" s="1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27"/>
      <c r="WCF17" s="31"/>
      <c r="WCG17" s="4"/>
      <c r="WCH17" s="1"/>
      <c r="WCI17" s="1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27"/>
      <c r="WDG17" s="31"/>
      <c r="WDH17" s="4"/>
      <c r="WDI17" s="1"/>
      <c r="WDJ17" s="1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27"/>
      <c r="WEH17" s="31"/>
      <c r="WEI17" s="4"/>
      <c r="WEJ17" s="1"/>
      <c r="WEK17" s="1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27"/>
      <c r="WFI17" s="31"/>
      <c r="WFJ17" s="4"/>
      <c r="WFK17" s="1"/>
      <c r="WFL17" s="1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27"/>
      <c r="WGJ17" s="31"/>
      <c r="WGK17" s="4"/>
      <c r="WGL17" s="1"/>
      <c r="WGM17" s="1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27"/>
      <c r="WHK17" s="31"/>
      <c r="WHL17" s="4"/>
      <c r="WHM17" s="1"/>
      <c r="WHN17" s="1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27"/>
      <c r="WIL17" s="31"/>
      <c r="WIM17" s="4"/>
      <c r="WIN17" s="1"/>
      <c r="WIO17" s="1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27"/>
      <c r="WJM17" s="31"/>
      <c r="WJN17" s="4"/>
      <c r="WJO17" s="1"/>
      <c r="WJP17" s="1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27"/>
      <c r="WKN17" s="31"/>
      <c r="WKO17" s="4"/>
      <c r="WKP17" s="1"/>
      <c r="WKQ17" s="1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27"/>
      <c r="WLO17" s="31"/>
      <c r="WLP17" s="4"/>
      <c r="WLQ17" s="1"/>
      <c r="WLR17" s="1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27"/>
      <c r="WMP17" s="31"/>
      <c r="WMQ17" s="4"/>
      <c r="WMR17" s="1"/>
      <c r="WMS17" s="1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27"/>
      <c r="WNQ17" s="31"/>
      <c r="WNR17" s="4"/>
      <c r="WNS17" s="1"/>
      <c r="WNT17" s="1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27"/>
      <c r="WOR17" s="31"/>
      <c r="WOS17" s="4"/>
      <c r="WOT17" s="1"/>
      <c r="WOU17" s="1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27"/>
      <c r="WPS17" s="31"/>
      <c r="WPT17" s="4"/>
      <c r="WPU17" s="1"/>
      <c r="WPV17" s="1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27"/>
      <c r="WQT17" s="31"/>
      <c r="WQU17" s="4"/>
      <c r="WQV17" s="1"/>
      <c r="WQW17" s="1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27"/>
      <c r="WRU17" s="31"/>
      <c r="WRV17" s="4"/>
      <c r="WRW17" s="1"/>
      <c r="WRX17" s="1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27"/>
      <c r="WSV17" s="31"/>
      <c r="WSW17" s="4"/>
      <c r="WSX17" s="1"/>
      <c r="WSY17" s="1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27"/>
      <c r="WTW17" s="31"/>
      <c r="WTX17" s="4"/>
      <c r="WTY17" s="1"/>
      <c r="WTZ17" s="1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27"/>
      <c r="WUX17" s="31"/>
      <c r="WUY17" s="4"/>
      <c r="WUZ17" s="1"/>
      <c r="WVA17" s="1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27"/>
      <c r="WVY17" s="31"/>
      <c r="WVZ17" s="4"/>
      <c r="WWA17" s="1"/>
      <c r="WWB17" s="1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27"/>
      <c r="WWZ17" s="31"/>
      <c r="WXA17" s="4"/>
      <c r="WXB17" s="1"/>
      <c r="WXC17" s="1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27"/>
      <c r="WYA17" s="31"/>
      <c r="WYB17" s="4"/>
      <c r="WYC17" s="1"/>
      <c r="WYD17" s="1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27"/>
      <c r="WZB17" s="31"/>
      <c r="WZC17" s="4"/>
      <c r="WZD17" s="1"/>
      <c r="WZE17" s="1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27"/>
      <c r="XAC17" s="31"/>
      <c r="XAD17" s="4"/>
      <c r="XAE17" s="1"/>
      <c r="XAF17" s="1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27"/>
      <c r="XBD17" s="31"/>
      <c r="XBE17" s="4"/>
      <c r="XBF17" s="1"/>
      <c r="XBG17" s="1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27"/>
      <c r="XCE17" s="31"/>
      <c r="XCF17" s="4"/>
      <c r="XCG17" s="1"/>
      <c r="XCH17" s="1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27"/>
      <c r="XDF17" s="31"/>
      <c r="XDG17" s="4"/>
      <c r="XDH17" s="1"/>
      <c r="XDI17" s="1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27"/>
      <c r="XEG17" s="31"/>
      <c r="XEH17" s="4"/>
      <c r="XEI17" s="1"/>
      <c r="XEJ17" s="1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</row>
    <row r="18" spans="1:16376" ht="15.75" x14ac:dyDescent="0.25">
      <c r="A18" s="2"/>
      <c r="B18" s="31"/>
      <c r="C18" s="4"/>
      <c r="D18" s="1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82"/>
      <c r="V18" s="7"/>
      <c r="W18" s="7"/>
      <c r="X18" s="7"/>
      <c r="Y18" s="27"/>
      <c r="Z18" s="31"/>
      <c r="AA18" s="4"/>
      <c r="AB18" s="1"/>
      <c r="AC18" s="1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27"/>
      <c r="BA18" s="31"/>
      <c r="BB18" s="4"/>
      <c r="BC18" s="1"/>
      <c r="BD18" s="1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27"/>
      <c r="CB18" s="31"/>
      <c r="CC18" s="4"/>
      <c r="CD18" s="1"/>
      <c r="CE18" s="1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27"/>
      <c r="DC18" s="31"/>
      <c r="DD18" s="4"/>
      <c r="DE18" s="1"/>
      <c r="DF18" s="1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27"/>
      <c r="ED18" s="31"/>
      <c r="EE18" s="4"/>
      <c r="EF18" s="1"/>
      <c r="EG18" s="1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27"/>
      <c r="FE18" s="31"/>
      <c r="FF18" s="4"/>
      <c r="FG18" s="1"/>
      <c r="FH18" s="1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27"/>
      <c r="GF18" s="31"/>
      <c r="GG18" s="4"/>
      <c r="GH18" s="1"/>
      <c r="GI18" s="1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27"/>
      <c r="HG18" s="31"/>
      <c r="HH18" s="4"/>
      <c r="HI18" s="1"/>
      <c r="HJ18" s="1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27"/>
      <c r="IH18" s="31"/>
      <c r="II18" s="4"/>
      <c r="IJ18" s="1"/>
      <c r="IK18" s="1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27"/>
      <c r="JI18" s="31"/>
      <c r="JJ18" s="4"/>
      <c r="JK18" s="1"/>
      <c r="JL18" s="1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27"/>
      <c r="KJ18" s="31"/>
      <c r="KK18" s="4"/>
      <c r="KL18" s="1"/>
      <c r="KM18" s="1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27"/>
      <c r="LK18" s="31"/>
      <c r="LL18" s="4"/>
      <c r="LM18" s="1"/>
      <c r="LN18" s="1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27"/>
      <c r="ML18" s="31"/>
      <c r="MM18" s="4"/>
      <c r="MN18" s="1"/>
      <c r="MO18" s="1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27"/>
      <c r="NM18" s="31"/>
      <c r="NN18" s="4"/>
      <c r="NO18" s="1"/>
      <c r="NP18" s="1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27"/>
      <c r="ON18" s="31"/>
      <c r="OO18" s="4"/>
      <c r="OP18" s="1"/>
      <c r="OQ18" s="1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27"/>
      <c r="PO18" s="31"/>
      <c r="PP18" s="4"/>
      <c r="PQ18" s="1"/>
      <c r="PR18" s="1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27"/>
      <c r="QP18" s="31"/>
      <c r="QQ18" s="4"/>
      <c r="QR18" s="1"/>
      <c r="QS18" s="1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27"/>
      <c r="RQ18" s="31"/>
      <c r="RR18" s="4"/>
      <c r="RS18" s="1"/>
      <c r="RT18" s="1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27"/>
      <c r="SR18" s="31"/>
      <c r="SS18" s="4"/>
      <c r="ST18" s="1"/>
      <c r="SU18" s="1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27"/>
      <c r="TS18" s="31"/>
      <c r="TT18" s="4"/>
      <c r="TU18" s="1"/>
      <c r="TV18" s="1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27"/>
      <c r="UT18" s="31"/>
      <c r="UU18" s="4"/>
      <c r="UV18" s="1"/>
      <c r="UW18" s="1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27"/>
      <c r="VU18" s="31"/>
      <c r="VV18" s="4"/>
      <c r="VW18" s="1"/>
      <c r="VX18" s="1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27"/>
      <c r="WV18" s="31"/>
      <c r="WW18" s="4"/>
      <c r="WX18" s="1"/>
      <c r="WY18" s="1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27"/>
      <c r="XW18" s="31"/>
      <c r="XX18" s="4"/>
      <c r="XY18" s="1"/>
      <c r="XZ18" s="1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27"/>
      <c r="YX18" s="31"/>
      <c r="YY18" s="4"/>
      <c r="YZ18" s="1"/>
      <c r="ZA18" s="1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27"/>
      <c r="ZY18" s="31"/>
      <c r="ZZ18" s="4"/>
      <c r="AAA18" s="1"/>
      <c r="AAB18" s="1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27"/>
      <c r="AAZ18" s="31"/>
      <c r="ABA18" s="4"/>
      <c r="ABB18" s="1"/>
      <c r="ABC18" s="1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27"/>
      <c r="ACA18" s="31"/>
      <c r="ACB18" s="4"/>
      <c r="ACC18" s="1"/>
      <c r="ACD18" s="1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27"/>
      <c r="ADB18" s="31"/>
      <c r="ADC18" s="4"/>
      <c r="ADD18" s="1"/>
      <c r="ADE18" s="1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27"/>
      <c r="AEC18" s="31"/>
      <c r="AED18" s="4"/>
      <c r="AEE18" s="1"/>
      <c r="AEF18" s="1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27"/>
      <c r="AFD18" s="31"/>
      <c r="AFE18" s="4"/>
      <c r="AFF18" s="1"/>
      <c r="AFG18" s="1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27"/>
      <c r="AGE18" s="31"/>
      <c r="AGF18" s="4"/>
      <c r="AGG18" s="1"/>
      <c r="AGH18" s="1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27"/>
      <c r="AHF18" s="31"/>
      <c r="AHG18" s="4"/>
      <c r="AHH18" s="1"/>
      <c r="AHI18" s="1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27"/>
      <c r="AIG18" s="31"/>
      <c r="AIH18" s="4"/>
      <c r="AII18" s="1"/>
      <c r="AIJ18" s="1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27"/>
      <c r="AJH18" s="31"/>
      <c r="AJI18" s="4"/>
      <c r="AJJ18" s="1"/>
      <c r="AJK18" s="1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27"/>
      <c r="AKI18" s="31"/>
      <c r="AKJ18" s="4"/>
      <c r="AKK18" s="1"/>
      <c r="AKL18" s="1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27"/>
      <c r="ALJ18" s="31"/>
      <c r="ALK18" s="4"/>
      <c r="ALL18" s="1"/>
      <c r="ALM18" s="1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27"/>
      <c r="AMK18" s="31"/>
      <c r="AML18" s="4"/>
      <c r="AMM18" s="1"/>
      <c r="AMN18" s="1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27"/>
      <c r="ANL18" s="31"/>
      <c r="ANM18" s="4"/>
      <c r="ANN18" s="1"/>
      <c r="ANO18" s="1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27"/>
      <c r="AOM18" s="31"/>
      <c r="AON18" s="4"/>
      <c r="AOO18" s="1"/>
      <c r="AOP18" s="1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27"/>
      <c r="APN18" s="31"/>
      <c r="APO18" s="4"/>
      <c r="APP18" s="1"/>
      <c r="APQ18" s="1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27"/>
      <c r="AQO18" s="31"/>
      <c r="AQP18" s="4"/>
      <c r="AQQ18" s="1"/>
      <c r="AQR18" s="1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27"/>
      <c r="ARP18" s="31"/>
      <c r="ARQ18" s="4"/>
      <c r="ARR18" s="1"/>
      <c r="ARS18" s="1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27"/>
      <c r="ASQ18" s="31"/>
      <c r="ASR18" s="4"/>
      <c r="ASS18" s="1"/>
      <c r="AST18" s="1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27"/>
      <c r="ATR18" s="31"/>
      <c r="ATS18" s="4"/>
      <c r="ATT18" s="1"/>
      <c r="ATU18" s="1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27"/>
      <c r="AUS18" s="31"/>
      <c r="AUT18" s="4"/>
      <c r="AUU18" s="1"/>
      <c r="AUV18" s="1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27"/>
      <c r="AVT18" s="31"/>
      <c r="AVU18" s="4"/>
      <c r="AVV18" s="1"/>
      <c r="AVW18" s="1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27"/>
      <c r="AWU18" s="31"/>
      <c r="AWV18" s="4"/>
      <c r="AWW18" s="1"/>
      <c r="AWX18" s="1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27"/>
      <c r="AXV18" s="31"/>
      <c r="AXW18" s="4"/>
      <c r="AXX18" s="1"/>
      <c r="AXY18" s="1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27"/>
      <c r="AYW18" s="31"/>
      <c r="AYX18" s="4"/>
      <c r="AYY18" s="1"/>
      <c r="AYZ18" s="1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27"/>
      <c r="AZX18" s="31"/>
      <c r="AZY18" s="4"/>
      <c r="AZZ18" s="1"/>
      <c r="BAA18" s="1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27"/>
      <c r="BAY18" s="31"/>
      <c r="BAZ18" s="4"/>
      <c r="BBA18" s="1"/>
      <c r="BBB18" s="1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27"/>
      <c r="BBZ18" s="31"/>
      <c r="BCA18" s="4"/>
      <c r="BCB18" s="1"/>
      <c r="BCC18" s="1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27"/>
      <c r="BDA18" s="31"/>
      <c r="BDB18" s="4"/>
      <c r="BDC18" s="1"/>
      <c r="BDD18" s="1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27"/>
      <c r="BEB18" s="31"/>
      <c r="BEC18" s="4"/>
      <c r="BED18" s="1"/>
      <c r="BEE18" s="1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27"/>
      <c r="BFC18" s="31"/>
      <c r="BFD18" s="4"/>
      <c r="BFE18" s="1"/>
      <c r="BFF18" s="1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27"/>
      <c r="BGD18" s="31"/>
      <c r="BGE18" s="4"/>
      <c r="BGF18" s="1"/>
      <c r="BGG18" s="1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27"/>
      <c r="BHE18" s="31"/>
      <c r="BHF18" s="4"/>
      <c r="BHG18" s="1"/>
      <c r="BHH18" s="1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27"/>
      <c r="BIF18" s="31"/>
      <c r="BIG18" s="4"/>
      <c r="BIH18" s="1"/>
      <c r="BII18" s="1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27"/>
      <c r="BJG18" s="31"/>
      <c r="BJH18" s="4"/>
      <c r="BJI18" s="1"/>
      <c r="BJJ18" s="1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27"/>
      <c r="BKH18" s="31"/>
      <c r="BKI18" s="4"/>
      <c r="BKJ18" s="1"/>
      <c r="BKK18" s="1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27"/>
      <c r="BLI18" s="31"/>
      <c r="BLJ18" s="4"/>
      <c r="BLK18" s="1"/>
      <c r="BLL18" s="1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27"/>
      <c r="BMJ18" s="31"/>
      <c r="BMK18" s="4"/>
      <c r="BML18" s="1"/>
      <c r="BMM18" s="1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27"/>
      <c r="BNK18" s="31"/>
      <c r="BNL18" s="4"/>
      <c r="BNM18" s="1"/>
      <c r="BNN18" s="1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27"/>
      <c r="BOL18" s="31"/>
      <c r="BOM18" s="4"/>
      <c r="BON18" s="1"/>
      <c r="BOO18" s="1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27"/>
      <c r="BPM18" s="31"/>
      <c r="BPN18" s="4"/>
      <c r="BPO18" s="1"/>
      <c r="BPP18" s="1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27"/>
      <c r="BQN18" s="31"/>
      <c r="BQO18" s="4"/>
      <c r="BQP18" s="1"/>
      <c r="BQQ18" s="1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27"/>
      <c r="BRO18" s="31"/>
      <c r="BRP18" s="4"/>
      <c r="BRQ18" s="1"/>
      <c r="BRR18" s="1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27"/>
      <c r="BSP18" s="31"/>
      <c r="BSQ18" s="4"/>
      <c r="BSR18" s="1"/>
      <c r="BSS18" s="1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27"/>
      <c r="BTQ18" s="31"/>
      <c r="BTR18" s="4"/>
      <c r="BTS18" s="1"/>
      <c r="BTT18" s="1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27"/>
      <c r="BUR18" s="31"/>
      <c r="BUS18" s="4"/>
      <c r="BUT18" s="1"/>
      <c r="BUU18" s="1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27"/>
      <c r="BVS18" s="31"/>
      <c r="BVT18" s="4"/>
      <c r="BVU18" s="1"/>
      <c r="BVV18" s="1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27"/>
      <c r="BWT18" s="31"/>
      <c r="BWU18" s="4"/>
      <c r="BWV18" s="1"/>
      <c r="BWW18" s="1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27"/>
      <c r="BXU18" s="31"/>
      <c r="BXV18" s="4"/>
      <c r="BXW18" s="1"/>
      <c r="BXX18" s="1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27"/>
      <c r="BYV18" s="31"/>
      <c r="BYW18" s="4"/>
      <c r="BYX18" s="1"/>
      <c r="BYY18" s="1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27"/>
      <c r="BZW18" s="31"/>
      <c r="BZX18" s="4"/>
      <c r="BZY18" s="1"/>
      <c r="BZZ18" s="1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27"/>
      <c r="CAX18" s="31"/>
      <c r="CAY18" s="4"/>
      <c r="CAZ18" s="1"/>
      <c r="CBA18" s="1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27"/>
      <c r="CBY18" s="31"/>
      <c r="CBZ18" s="4"/>
      <c r="CCA18" s="1"/>
      <c r="CCB18" s="1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27"/>
      <c r="CCZ18" s="31"/>
      <c r="CDA18" s="4"/>
      <c r="CDB18" s="1"/>
      <c r="CDC18" s="1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27"/>
      <c r="CEA18" s="31"/>
      <c r="CEB18" s="4"/>
      <c r="CEC18" s="1"/>
      <c r="CED18" s="1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27"/>
      <c r="CFB18" s="31"/>
      <c r="CFC18" s="4"/>
      <c r="CFD18" s="1"/>
      <c r="CFE18" s="1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27"/>
      <c r="CGC18" s="31"/>
      <c r="CGD18" s="4"/>
      <c r="CGE18" s="1"/>
      <c r="CGF18" s="1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27"/>
      <c r="CHD18" s="31"/>
      <c r="CHE18" s="4"/>
      <c r="CHF18" s="1"/>
      <c r="CHG18" s="1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27"/>
      <c r="CIE18" s="31"/>
      <c r="CIF18" s="4"/>
      <c r="CIG18" s="1"/>
      <c r="CIH18" s="1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27"/>
      <c r="CJF18" s="31"/>
      <c r="CJG18" s="4"/>
      <c r="CJH18" s="1"/>
      <c r="CJI18" s="1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27"/>
      <c r="CKG18" s="31"/>
      <c r="CKH18" s="4"/>
      <c r="CKI18" s="1"/>
      <c r="CKJ18" s="1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27"/>
      <c r="CLH18" s="31"/>
      <c r="CLI18" s="4"/>
      <c r="CLJ18" s="1"/>
      <c r="CLK18" s="1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27"/>
      <c r="CMI18" s="31"/>
      <c r="CMJ18" s="4"/>
      <c r="CMK18" s="1"/>
      <c r="CML18" s="1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27"/>
      <c r="CNJ18" s="31"/>
      <c r="CNK18" s="4"/>
      <c r="CNL18" s="1"/>
      <c r="CNM18" s="1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27"/>
      <c r="COK18" s="31"/>
      <c r="COL18" s="4"/>
      <c r="COM18" s="1"/>
      <c r="CON18" s="1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27"/>
      <c r="CPL18" s="31"/>
      <c r="CPM18" s="4"/>
      <c r="CPN18" s="1"/>
      <c r="CPO18" s="1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27"/>
      <c r="CQM18" s="31"/>
      <c r="CQN18" s="4"/>
      <c r="CQO18" s="1"/>
      <c r="CQP18" s="1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27"/>
      <c r="CRN18" s="31"/>
      <c r="CRO18" s="4"/>
      <c r="CRP18" s="1"/>
      <c r="CRQ18" s="1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27"/>
      <c r="CSO18" s="31"/>
      <c r="CSP18" s="4"/>
      <c r="CSQ18" s="1"/>
      <c r="CSR18" s="1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27"/>
      <c r="CTP18" s="31"/>
      <c r="CTQ18" s="4"/>
      <c r="CTR18" s="1"/>
      <c r="CTS18" s="1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27"/>
      <c r="CUQ18" s="31"/>
      <c r="CUR18" s="4"/>
      <c r="CUS18" s="1"/>
      <c r="CUT18" s="1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27"/>
      <c r="CVR18" s="31"/>
      <c r="CVS18" s="4"/>
      <c r="CVT18" s="1"/>
      <c r="CVU18" s="1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27"/>
      <c r="CWS18" s="31"/>
      <c r="CWT18" s="4"/>
      <c r="CWU18" s="1"/>
      <c r="CWV18" s="1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27"/>
      <c r="CXT18" s="31"/>
      <c r="CXU18" s="4"/>
      <c r="CXV18" s="1"/>
      <c r="CXW18" s="1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27"/>
      <c r="CYU18" s="31"/>
      <c r="CYV18" s="4"/>
      <c r="CYW18" s="1"/>
      <c r="CYX18" s="1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27"/>
      <c r="CZV18" s="31"/>
      <c r="CZW18" s="4"/>
      <c r="CZX18" s="1"/>
      <c r="CZY18" s="1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27"/>
      <c r="DAW18" s="31"/>
      <c r="DAX18" s="4"/>
      <c r="DAY18" s="1"/>
      <c r="DAZ18" s="1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27"/>
      <c r="DBX18" s="31"/>
      <c r="DBY18" s="4"/>
      <c r="DBZ18" s="1"/>
      <c r="DCA18" s="1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27"/>
      <c r="DCY18" s="31"/>
      <c r="DCZ18" s="4"/>
      <c r="DDA18" s="1"/>
      <c r="DDB18" s="1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27"/>
      <c r="DDZ18" s="31"/>
      <c r="DEA18" s="4"/>
      <c r="DEB18" s="1"/>
      <c r="DEC18" s="1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27"/>
      <c r="DFA18" s="31"/>
      <c r="DFB18" s="4"/>
      <c r="DFC18" s="1"/>
      <c r="DFD18" s="1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27"/>
      <c r="DGB18" s="31"/>
      <c r="DGC18" s="4"/>
      <c r="DGD18" s="1"/>
      <c r="DGE18" s="1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27"/>
      <c r="DHC18" s="31"/>
      <c r="DHD18" s="4"/>
      <c r="DHE18" s="1"/>
      <c r="DHF18" s="1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27"/>
      <c r="DID18" s="31"/>
      <c r="DIE18" s="4"/>
      <c r="DIF18" s="1"/>
      <c r="DIG18" s="1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27"/>
      <c r="DJE18" s="31"/>
      <c r="DJF18" s="4"/>
      <c r="DJG18" s="1"/>
      <c r="DJH18" s="1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27"/>
      <c r="DKF18" s="31"/>
      <c r="DKG18" s="4"/>
      <c r="DKH18" s="1"/>
      <c r="DKI18" s="1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27"/>
      <c r="DLG18" s="31"/>
      <c r="DLH18" s="4"/>
      <c r="DLI18" s="1"/>
      <c r="DLJ18" s="1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27"/>
      <c r="DMH18" s="31"/>
      <c r="DMI18" s="4"/>
      <c r="DMJ18" s="1"/>
      <c r="DMK18" s="1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27"/>
      <c r="DNI18" s="31"/>
      <c r="DNJ18" s="4"/>
      <c r="DNK18" s="1"/>
      <c r="DNL18" s="1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27"/>
      <c r="DOJ18" s="31"/>
      <c r="DOK18" s="4"/>
      <c r="DOL18" s="1"/>
      <c r="DOM18" s="1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27"/>
      <c r="DPK18" s="31"/>
      <c r="DPL18" s="4"/>
      <c r="DPM18" s="1"/>
      <c r="DPN18" s="1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27"/>
      <c r="DQL18" s="31"/>
      <c r="DQM18" s="4"/>
      <c r="DQN18" s="1"/>
      <c r="DQO18" s="1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27"/>
      <c r="DRM18" s="31"/>
      <c r="DRN18" s="4"/>
      <c r="DRO18" s="1"/>
      <c r="DRP18" s="1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27"/>
      <c r="DSN18" s="31"/>
      <c r="DSO18" s="4"/>
      <c r="DSP18" s="1"/>
      <c r="DSQ18" s="1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27"/>
      <c r="DTO18" s="31"/>
      <c r="DTP18" s="4"/>
      <c r="DTQ18" s="1"/>
      <c r="DTR18" s="1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27"/>
      <c r="DUP18" s="31"/>
      <c r="DUQ18" s="4"/>
      <c r="DUR18" s="1"/>
      <c r="DUS18" s="1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27"/>
      <c r="DVQ18" s="31"/>
      <c r="DVR18" s="4"/>
      <c r="DVS18" s="1"/>
      <c r="DVT18" s="1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27"/>
      <c r="DWR18" s="31"/>
      <c r="DWS18" s="4"/>
      <c r="DWT18" s="1"/>
      <c r="DWU18" s="1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27"/>
      <c r="DXS18" s="31"/>
      <c r="DXT18" s="4"/>
      <c r="DXU18" s="1"/>
      <c r="DXV18" s="1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27"/>
      <c r="DYT18" s="31"/>
      <c r="DYU18" s="4"/>
      <c r="DYV18" s="1"/>
      <c r="DYW18" s="1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27"/>
      <c r="DZU18" s="31"/>
      <c r="DZV18" s="4"/>
      <c r="DZW18" s="1"/>
      <c r="DZX18" s="1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27"/>
      <c r="EAV18" s="31"/>
      <c r="EAW18" s="4"/>
      <c r="EAX18" s="1"/>
      <c r="EAY18" s="1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27"/>
      <c r="EBW18" s="31"/>
      <c r="EBX18" s="4"/>
      <c r="EBY18" s="1"/>
      <c r="EBZ18" s="1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27"/>
      <c r="ECX18" s="31"/>
      <c r="ECY18" s="4"/>
      <c r="ECZ18" s="1"/>
      <c r="EDA18" s="1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27"/>
      <c r="EDY18" s="31"/>
      <c r="EDZ18" s="4"/>
      <c r="EEA18" s="1"/>
      <c r="EEB18" s="1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27"/>
      <c r="EEZ18" s="31"/>
      <c r="EFA18" s="4"/>
      <c r="EFB18" s="1"/>
      <c r="EFC18" s="1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27"/>
      <c r="EGA18" s="31"/>
      <c r="EGB18" s="4"/>
      <c r="EGC18" s="1"/>
      <c r="EGD18" s="1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27"/>
      <c r="EHB18" s="31"/>
      <c r="EHC18" s="4"/>
      <c r="EHD18" s="1"/>
      <c r="EHE18" s="1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27"/>
      <c r="EIC18" s="31"/>
      <c r="EID18" s="4"/>
      <c r="EIE18" s="1"/>
      <c r="EIF18" s="1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27"/>
      <c r="EJD18" s="31"/>
      <c r="EJE18" s="4"/>
      <c r="EJF18" s="1"/>
      <c r="EJG18" s="1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27"/>
      <c r="EKE18" s="31"/>
      <c r="EKF18" s="4"/>
      <c r="EKG18" s="1"/>
      <c r="EKH18" s="1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27"/>
      <c r="ELF18" s="31"/>
      <c r="ELG18" s="4"/>
      <c r="ELH18" s="1"/>
      <c r="ELI18" s="1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27"/>
      <c r="EMG18" s="31"/>
      <c r="EMH18" s="4"/>
      <c r="EMI18" s="1"/>
      <c r="EMJ18" s="1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27"/>
      <c r="ENH18" s="31"/>
      <c r="ENI18" s="4"/>
      <c r="ENJ18" s="1"/>
      <c r="ENK18" s="1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27"/>
      <c r="EOI18" s="31"/>
      <c r="EOJ18" s="4"/>
      <c r="EOK18" s="1"/>
      <c r="EOL18" s="1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27"/>
      <c r="EPJ18" s="31"/>
      <c r="EPK18" s="4"/>
      <c r="EPL18" s="1"/>
      <c r="EPM18" s="1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27"/>
      <c r="EQK18" s="31"/>
      <c r="EQL18" s="4"/>
      <c r="EQM18" s="1"/>
      <c r="EQN18" s="1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27"/>
      <c r="ERL18" s="31"/>
      <c r="ERM18" s="4"/>
      <c r="ERN18" s="1"/>
      <c r="ERO18" s="1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27"/>
      <c r="ESM18" s="31"/>
      <c r="ESN18" s="4"/>
      <c r="ESO18" s="1"/>
      <c r="ESP18" s="1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27"/>
      <c r="ETN18" s="31"/>
      <c r="ETO18" s="4"/>
      <c r="ETP18" s="1"/>
      <c r="ETQ18" s="1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27"/>
      <c r="EUO18" s="31"/>
      <c r="EUP18" s="4"/>
      <c r="EUQ18" s="1"/>
      <c r="EUR18" s="1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27"/>
      <c r="EVP18" s="31"/>
      <c r="EVQ18" s="4"/>
      <c r="EVR18" s="1"/>
      <c r="EVS18" s="1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27"/>
      <c r="EWQ18" s="31"/>
      <c r="EWR18" s="4"/>
      <c r="EWS18" s="1"/>
      <c r="EWT18" s="1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27"/>
      <c r="EXR18" s="31"/>
      <c r="EXS18" s="4"/>
      <c r="EXT18" s="1"/>
      <c r="EXU18" s="1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27"/>
      <c r="EYS18" s="31"/>
      <c r="EYT18" s="4"/>
      <c r="EYU18" s="1"/>
      <c r="EYV18" s="1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27"/>
      <c r="EZT18" s="31"/>
      <c r="EZU18" s="4"/>
      <c r="EZV18" s="1"/>
      <c r="EZW18" s="1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27"/>
      <c r="FAU18" s="31"/>
      <c r="FAV18" s="4"/>
      <c r="FAW18" s="1"/>
      <c r="FAX18" s="1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27"/>
      <c r="FBV18" s="31"/>
      <c r="FBW18" s="4"/>
      <c r="FBX18" s="1"/>
      <c r="FBY18" s="1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27"/>
      <c r="FCW18" s="31"/>
      <c r="FCX18" s="4"/>
      <c r="FCY18" s="1"/>
      <c r="FCZ18" s="1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27"/>
      <c r="FDX18" s="31"/>
      <c r="FDY18" s="4"/>
      <c r="FDZ18" s="1"/>
      <c r="FEA18" s="1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27"/>
      <c r="FEY18" s="31"/>
      <c r="FEZ18" s="4"/>
      <c r="FFA18" s="1"/>
      <c r="FFB18" s="1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27"/>
      <c r="FFZ18" s="31"/>
      <c r="FGA18" s="4"/>
      <c r="FGB18" s="1"/>
      <c r="FGC18" s="1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27"/>
      <c r="FHA18" s="31"/>
      <c r="FHB18" s="4"/>
      <c r="FHC18" s="1"/>
      <c r="FHD18" s="1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27"/>
      <c r="FIB18" s="31"/>
      <c r="FIC18" s="4"/>
      <c r="FID18" s="1"/>
      <c r="FIE18" s="1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27"/>
      <c r="FJC18" s="31"/>
      <c r="FJD18" s="4"/>
      <c r="FJE18" s="1"/>
      <c r="FJF18" s="1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27"/>
      <c r="FKD18" s="31"/>
      <c r="FKE18" s="4"/>
      <c r="FKF18" s="1"/>
      <c r="FKG18" s="1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27"/>
      <c r="FLE18" s="31"/>
      <c r="FLF18" s="4"/>
      <c r="FLG18" s="1"/>
      <c r="FLH18" s="1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27"/>
      <c r="FMF18" s="31"/>
      <c r="FMG18" s="4"/>
      <c r="FMH18" s="1"/>
      <c r="FMI18" s="1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27"/>
      <c r="FNG18" s="31"/>
      <c r="FNH18" s="4"/>
      <c r="FNI18" s="1"/>
      <c r="FNJ18" s="1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27"/>
      <c r="FOH18" s="31"/>
      <c r="FOI18" s="4"/>
      <c r="FOJ18" s="1"/>
      <c r="FOK18" s="1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27"/>
      <c r="FPI18" s="31"/>
      <c r="FPJ18" s="4"/>
      <c r="FPK18" s="1"/>
      <c r="FPL18" s="1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27"/>
      <c r="FQJ18" s="31"/>
      <c r="FQK18" s="4"/>
      <c r="FQL18" s="1"/>
      <c r="FQM18" s="1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27"/>
      <c r="FRK18" s="31"/>
      <c r="FRL18" s="4"/>
      <c r="FRM18" s="1"/>
      <c r="FRN18" s="1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27"/>
      <c r="FSL18" s="31"/>
      <c r="FSM18" s="4"/>
      <c r="FSN18" s="1"/>
      <c r="FSO18" s="1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27"/>
      <c r="FTM18" s="31"/>
      <c r="FTN18" s="4"/>
      <c r="FTO18" s="1"/>
      <c r="FTP18" s="1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27"/>
      <c r="FUN18" s="31"/>
      <c r="FUO18" s="4"/>
      <c r="FUP18" s="1"/>
      <c r="FUQ18" s="1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27"/>
      <c r="FVO18" s="31"/>
      <c r="FVP18" s="4"/>
      <c r="FVQ18" s="1"/>
      <c r="FVR18" s="1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27"/>
      <c r="FWP18" s="31"/>
      <c r="FWQ18" s="4"/>
      <c r="FWR18" s="1"/>
      <c r="FWS18" s="1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27"/>
      <c r="FXQ18" s="31"/>
      <c r="FXR18" s="4"/>
      <c r="FXS18" s="1"/>
      <c r="FXT18" s="1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27"/>
      <c r="FYR18" s="31"/>
      <c r="FYS18" s="4"/>
      <c r="FYT18" s="1"/>
      <c r="FYU18" s="1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27"/>
      <c r="FZS18" s="31"/>
      <c r="FZT18" s="4"/>
      <c r="FZU18" s="1"/>
      <c r="FZV18" s="1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27"/>
      <c r="GAT18" s="31"/>
      <c r="GAU18" s="4"/>
      <c r="GAV18" s="1"/>
      <c r="GAW18" s="1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27"/>
      <c r="GBU18" s="31"/>
      <c r="GBV18" s="4"/>
      <c r="GBW18" s="1"/>
      <c r="GBX18" s="1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27"/>
      <c r="GCV18" s="31"/>
      <c r="GCW18" s="4"/>
      <c r="GCX18" s="1"/>
      <c r="GCY18" s="1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27"/>
      <c r="GDW18" s="31"/>
      <c r="GDX18" s="4"/>
      <c r="GDY18" s="1"/>
      <c r="GDZ18" s="1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27"/>
      <c r="GEX18" s="31"/>
      <c r="GEY18" s="4"/>
      <c r="GEZ18" s="1"/>
      <c r="GFA18" s="1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27"/>
      <c r="GFY18" s="31"/>
      <c r="GFZ18" s="4"/>
      <c r="GGA18" s="1"/>
      <c r="GGB18" s="1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27"/>
      <c r="GGZ18" s="31"/>
      <c r="GHA18" s="4"/>
      <c r="GHB18" s="1"/>
      <c r="GHC18" s="1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27"/>
      <c r="GIA18" s="31"/>
      <c r="GIB18" s="4"/>
      <c r="GIC18" s="1"/>
      <c r="GID18" s="1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27"/>
      <c r="GJB18" s="31"/>
      <c r="GJC18" s="4"/>
      <c r="GJD18" s="1"/>
      <c r="GJE18" s="1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27"/>
      <c r="GKC18" s="31"/>
      <c r="GKD18" s="4"/>
      <c r="GKE18" s="1"/>
      <c r="GKF18" s="1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27"/>
      <c r="GLD18" s="31"/>
      <c r="GLE18" s="4"/>
      <c r="GLF18" s="1"/>
      <c r="GLG18" s="1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27"/>
      <c r="GME18" s="31"/>
      <c r="GMF18" s="4"/>
      <c r="GMG18" s="1"/>
      <c r="GMH18" s="1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27"/>
      <c r="GNF18" s="31"/>
      <c r="GNG18" s="4"/>
      <c r="GNH18" s="1"/>
      <c r="GNI18" s="1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27"/>
      <c r="GOG18" s="31"/>
      <c r="GOH18" s="4"/>
      <c r="GOI18" s="1"/>
      <c r="GOJ18" s="1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27"/>
      <c r="GPH18" s="31"/>
      <c r="GPI18" s="4"/>
      <c r="GPJ18" s="1"/>
      <c r="GPK18" s="1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27"/>
      <c r="GQI18" s="31"/>
      <c r="GQJ18" s="4"/>
      <c r="GQK18" s="1"/>
      <c r="GQL18" s="1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27"/>
      <c r="GRJ18" s="31"/>
      <c r="GRK18" s="4"/>
      <c r="GRL18" s="1"/>
      <c r="GRM18" s="1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27"/>
      <c r="GSK18" s="31"/>
      <c r="GSL18" s="4"/>
      <c r="GSM18" s="1"/>
      <c r="GSN18" s="1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27"/>
      <c r="GTL18" s="31"/>
      <c r="GTM18" s="4"/>
      <c r="GTN18" s="1"/>
      <c r="GTO18" s="1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27"/>
      <c r="GUM18" s="31"/>
      <c r="GUN18" s="4"/>
      <c r="GUO18" s="1"/>
      <c r="GUP18" s="1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27"/>
      <c r="GVN18" s="31"/>
      <c r="GVO18" s="4"/>
      <c r="GVP18" s="1"/>
      <c r="GVQ18" s="1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27"/>
      <c r="GWO18" s="31"/>
      <c r="GWP18" s="4"/>
      <c r="GWQ18" s="1"/>
      <c r="GWR18" s="1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27"/>
      <c r="GXP18" s="31"/>
      <c r="GXQ18" s="4"/>
      <c r="GXR18" s="1"/>
      <c r="GXS18" s="1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27"/>
      <c r="GYQ18" s="31"/>
      <c r="GYR18" s="4"/>
      <c r="GYS18" s="1"/>
      <c r="GYT18" s="1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27"/>
      <c r="GZR18" s="31"/>
      <c r="GZS18" s="4"/>
      <c r="GZT18" s="1"/>
      <c r="GZU18" s="1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27"/>
      <c r="HAS18" s="31"/>
      <c r="HAT18" s="4"/>
      <c r="HAU18" s="1"/>
      <c r="HAV18" s="1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27"/>
      <c r="HBT18" s="31"/>
      <c r="HBU18" s="4"/>
      <c r="HBV18" s="1"/>
      <c r="HBW18" s="1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27"/>
      <c r="HCU18" s="31"/>
      <c r="HCV18" s="4"/>
      <c r="HCW18" s="1"/>
      <c r="HCX18" s="1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27"/>
      <c r="HDV18" s="31"/>
      <c r="HDW18" s="4"/>
      <c r="HDX18" s="1"/>
      <c r="HDY18" s="1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27"/>
      <c r="HEW18" s="31"/>
      <c r="HEX18" s="4"/>
      <c r="HEY18" s="1"/>
      <c r="HEZ18" s="1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27"/>
      <c r="HFX18" s="31"/>
      <c r="HFY18" s="4"/>
      <c r="HFZ18" s="1"/>
      <c r="HGA18" s="1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27"/>
      <c r="HGY18" s="31"/>
      <c r="HGZ18" s="4"/>
      <c r="HHA18" s="1"/>
      <c r="HHB18" s="1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27"/>
      <c r="HHZ18" s="31"/>
      <c r="HIA18" s="4"/>
      <c r="HIB18" s="1"/>
      <c r="HIC18" s="1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27"/>
      <c r="HJA18" s="31"/>
      <c r="HJB18" s="4"/>
      <c r="HJC18" s="1"/>
      <c r="HJD18" s="1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27"/>
      <c r="HKB18" s="31"/>
      <c r="HKC18" s="4"/>
      <c r="HKD18" s="1"/>
      <c r="HKE18" s="1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27"/>
      <c r="HLC18" s="31"/>
      <c r="HLD18" s="4"/>
      <c r="HLE18" s="1"/>
      <c r="HLF18" s="1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27"/>
      <c r="HMD18" s="31"/>
      <c r="HME18" s="4"/>
      <c r="HMF18" s="1"/>
      <c r="HMG18" s="1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27"/>
      <c r="HNE18" s="31"/>
      <c r="HNF18" s="4"/>
      <c r="HNG18" s="1"/>
      <c r="HNH18" s="1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27"/>
      <c r="HOF18" s="31"/>
      <c r="HOG18" s="4"/>
      <c r="HOH18" s="1"/>
      <c r="HOI18" s="1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27"/>
      <c r="HPG18" s="31"/>
      <c r="HPH18" s="4"/>
      <c r="HPI18" s="1"/>
      <c r="HPJ18" s="1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27"/>
      <c r="HQH18" s="31"/>
      <c r="HQI18" s="4"/>
      <c r="HQJ18" s="1"/>
      <c r="HQK18" s="1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27"/>
      <c r="HRI18" s="31"/>
      <c r="HRJ18" s="4"/>
      <c r="HRK18" s="1"/>
      <c r="HRL18" s="1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27"/>
      <c r="HSJ18" s="31"/>
      <c r="HSK18" s="4"/>
      <c r="HSL18" s="1"/>
      <c r="HSM18" s="1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27"/>
      <c r="HTK18" s="31"/>
      <c r="HTL18" s="4"/>
      <c r="HTM18" s="1"/>
      <c r="HTN18" s="1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27"/>
      <c r="HUL18" s="31"/>
      <c r="HUM18" s="4"/>
      <c r="HUN18" s="1"/>
      <c r="HUO18" s="1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27"/>
      <c r="HVM18" s="31"/>
      <c r="HVN18" s="4"/>
      <c r="HVO18" s="1"/>
      <c r="HVP18" s="1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27"/>
      <c r="HWN18" s="31"/>
      <c r="HWO18" s="4"/>
      <c r="HWP18" s="1"/>
      <c r="HWQ18" s="1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27"/>
      <c r="HXO18" s="31"/>
      <c r="HXP18" s="4"/>
      <c r="HXQ18" s="1"/>
      <c r="HXR18" s="1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27"/>
      <c r="HYP18" s="31"/>
      <c r="HYQ18" s="4"/>
      <c r="HYR18" s="1"/>
      <c r="HYS18" s="1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27"/>
      <c r="HZQ18" s="31"/>
      <c r="HZR18" s="4"/>
      <c r="HZS18" s="1"/>
      <c r="HZT18" s="1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27"/>
      <c r="IAR18" s="31"/>
      <c r="IAS18" s="4"/>
      <c r="IAT18" s="1"/>
      <c r="IAU18" s="1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27"/>
      <c r="IBS18" s="31"/>
      <c r="IBT18" s="4"/>
      <c r="IBU18" s="1"/>
      <c r="IBV18" s="1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27"/>
      <c r="ICT18" s="31"/>
      <c r="ICU18" s="4"/>
      <c r="ICV18" s="1"/>
      <c r="ICW18" s="1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27"/>
      <c r="IDU18" s="31"/>
      <c r="IDV18" s="4"/>
      <c r="IDW18" s="1"/>
      <c r="IDX18" s="1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27"/>
      <c r="IEV18" s="31"/>
      <c r="IEW18" s="4"/>
      <c r="IEX18" s="1"/>
      <c r="IEY18" s="1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27"/>
      <c r="IFW18" s="31"/>
      <c r="IFX18" s="4"/>
      <c r="IFY18" s="1"/>
      <c r="IFZ18" s="1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27"/>
      <c r="IGX18" s="31"/>
      <c r="IGY18" s="4"/>
      <c r="IGZ18" s="1"/>
      <c r="IHA18" s="1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27"/>
      <c r="IHY18" s="31"/>
      <c r="IHZ18" s="4"/>
      <c r="IIA18" s="1"/>
      <c r="IIB18" s="1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27"/>
      <c r="IIZ18" s="31"/>
      <c r="IJA18" s="4"/>
      <c r="IJB18" s="1"/>
      <c r="IJC18" s="1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27"/>
      <c r="IKA18" s="31"/>
      <c r="IKB18" s="4"/>
      <c r="IKC18" s="1"/>
      <c r="IKD18" s="1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27"/>
      <c r="ILB18" s="31"/>
      <c r="ILC18" s="4"/>
      <c r="ILD18" s="1"/>
      <c r="ILE18" s="1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27"/>
      <c r="IMC18" s="31"/>
      <c r="IMD18" s="4"/>
      <c r="IME18" s="1"/>
      <c r="IMF18" s="1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27"/>
      <c r="IND18" s="31"/>
      <c r="INE18" s="4"/>
      <c r="INF18" s="1"/>
      <c r="ING18" s="1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27"/>
      <c r="IOE18" s="31"/>
      <c r="IOF18" s="4"/>
      <c r="IOG18" s="1"/>
      <c r="IOH18" s="1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27"/>
      <c r="IPF18" s="31"/>
      <c r="IPG18" s="4"/>
      <c r="IPH18" s="1"/>
      <c r="IPI18" s="1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27"/>
      <c r="IQG18" s="31"/>
      <c r="IQH18" s="4"/>
      <c r="IQI18" s="1"/>
      <c r="IQJ18" s="1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27"/>
      <c r="IRH18" s="31"/>
      <c r="IRI18" s="4"/>
      <c r="IRJ18" s="1"/>
      <c r="IRK18" s="1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27"/>
      <c r="ISI18" s="31"/>
      <c r="ISJ18" s="4"/>
      <c r="ISK18" s="1"/>
      <c r="ISL18" s="1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27"/>
      <c r="ITJ18" s="31"/>
      <c r="ITK18" s="4"/>
      <c r="ITL18" s="1"/>
      <c r="ITM18" s="1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27"/>
      <c r="IUK18" s="31"/>
      <c r="IUL18" s="4"/>
      <c r="IUM18" s="1"/>
      <c r="IUN18" s="1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27"/>
      <c r="IVL18" s="31"/>
      <c r="IVM18" s="4"/>
      <c r="IVN18" s="1"/>
      <c r="IVO18" s="1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27"/>
      <c r="IWM18" s="31"/>
      <c r="IWN18" s="4"/>
      <c r="IWO18" s="1"/>
      <c r="IWP18" s="1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27"/>
      <c r="IXN18" s="31"/>
      <c r="IXO18" s="4"/>
      <c r="IXP18" s="1"/>
      <c r="IXQ18" s="1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27"/>
      <c r="IYO18" s="31"/>
      <c r="IYP18" s="4"/>
      <c r="IYQ18" s="1"/>
      <c r="IYR18" s="1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27"/>
      <c r="IZP18" s="31"/>
      <c r="IZQ18" s="4"/>
      <c r="IZR18" s="1"/>
      <c r="IZS18" s="1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27"/>
      <c r="JAQ18" s="31"/>
      <c r="JAR18" s="4"/>
      <c r="JAS18" s="1"/>
      <c r="JAT18" s="1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27"/>
      <c r="JBR18" s="31"/>
      <c r="JBS18" s="4"/>
      <c r="JBT18" s="1"/>
      <c r="JBU18" s="1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27"/>
      <c r="JCS18" s="31"/>
      <c r="JCT18" s="4"/>
      <c r="JCU18" s="1"/>
      <c r="JCV18" s="1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27"/>
      <c r="JDT18" s="31"/>
      <c r="JDU18" s="4"/>
      <c r="JDV18" s="1"/>
      <c r="JDW18" s="1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27"/>
      <c r="JEU18" s="31"/>
      <c r="JEV18" s="4"/>
      <c r="JEW18" s="1"/>
      <c r="JEX18" s="1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27"/>
      <c r="JFV18" s="31"/>
      <c r="JFW18" s="4"/>
      <c r="JFX18" s="1"/>
      <c r="JFY18" s="1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27"/>
      <c r="JGW18" s="31"/>
      <c r="JGX18" s="4"/>
      <c r="JGY18" s="1"/>
      <c r="JGZ18" s="1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27"/>
      <c r="JHX18" s="31"/>
      <c r="JHY18" s="4"/>
      <c r="JHZ18" s="1"/>
      <c r="JIA18" s="1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27"/>
      <c r="JIY18" s="31"/>
      <c r="JIZ18" s="4"/>
      <c r="JJA18" s="1"/>
      <c r="JJB18" s="1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27"/>
      <c r="JJZ18" s="31"/>
      <c r="JKA18" s="4"/>
      <c r="JKB18" s="1"/>
      <c r="JKC18" s="1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27"/>
      <c r="JLA18" s="31"/>
      <c r="JLB18" s="4"/>
      <c r="JLC18" s="1"/>
      <c r="JLD18" s="1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27"/>
      <c r="JMB18" s="31"/>
      <c r="JMC18" s="4"/>
      <c r="JMD18" s="1"/>
      <c r="JME18" s="1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27"/>
      <c r="JNC18" s="31"/>
      <c r="JND18" s="4"/>
      <c r="JNE18" s="1"/>
      <c r="JNF18" s="1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27"/>
      <c r="JOD18" s="31"/>
      <c r="JOE18" s="4"/>
      <c r="JOF18" s="1"/>
      <c r="JOG18" s="1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27"/>
      <c r="JPE18" s="31"/>
      <c r="JPF18" s="4"/>
      <c r="JPG18" s="1"/>
      <c r="JPH18" s="1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27"/>
      <c r="JQF18" s="31"/>
      <c r="JQG18" s="4"/>
      <c r="JQH18" s="1"/>
      <c r="JQI18" s="1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27"/>
      <c r="JRG18" s="31"/>
      <c r="JRH18" s="4"/>
      <c r="JRI18" s="1"/>
      <c r="JRJ18" s="1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27"/>
      <c r="JSH18" s="31"/>
      <c r="JSI18" s="4"/>
      <c r="JSJ18" s="1"/>
      <c r="JSK18" s="1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27"/>
      <c r="JTI18" s="31"/>
      <c r="JTJ18" s="4"/>
      <c r="JTK18" s="1"/>
      <c r="JTL18" s="1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27"/>
      <c r="JUJ18" s="31"/>
      <c r="JUK18" s="4"/>
      <c r="JUL18" s="1"/>
      <c r="JUM18" s="1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27"/>
      <c r="JVK18" s="31"/>
      <c r="JVL18" s="4"/>
      <c r="JVM18" s="1"/>
      <c r="JVN18" s="1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27"/>
      <c r="JWL18" s="31"/>
      <c r="JWM18" s="4"/>
      <c r="JWN18" s="1"/>
      <c r="JWO18" s="1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27"/>
      <c r="JXM18" s="31"/>
      <c r="JXN18" s="4"/>
      <c r="JXO18" s="1"/>
      <c r="JXP18" s="1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27"/>
      <c r="JYN18" s="31"/>
      <c r="JYO18" s="4"/>
      <c r="JYP18" s="1"/>
      <c r="JYQ18" s="1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27"/>
      <c r="JZO18" s="31"/>
      <c r="JZP18" s="4"/>
      <c r="JZQ18" s="1"/>
      <c r="JZR18" s="1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27"/>
      <c r="KAP18" s="31"/>
      <c r="KAQ18" s="4"/>
      <c r="KAR18" s="1"/>
      <c r="KAS18" s="1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27"/>
      <c r="KBQ18" s="31"/>
      <c r="KBR18" s="4"/>
      <c r="KBS18" s="1"/>
      <c r="KBT18" s="1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27"/>
      <c r="KCR18" s="31"/>
      <c r="KCS18" s="4"/>
      <c r="KCT18" s="1"/>
      <c r="KCU18" s="1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27"/>
      <c r="KDS18" s="31"/>
      <c r="KDT18" s="4"/>
      <c r="KDU18" s="1"/>
      <c r="KDV18" s="1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27"/>
      <c r="KET18" s="31"/>
      <c r="KEU18" s="4"/>
      <c r="KEV18" s="1"/>
      <c r="KEW18" s="1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27"/>
      <c r="KFU18" s="31"/>
      <c r="KFV18" s="4"/>
      <c r="KFW18" s="1"/>
      <c r="KFX18" s="1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27"/>
      <c r="KGV18" s="31"/>
      <c r="KGW18" s="4"/>
      <c r="KGX18" s="1"/>
      <c r="KGY18" s="1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27"/>
      <c r="KHW18" s="31"/>
      <c r="KHX18" s="4"/>
      <c r="KHY18" s="1"/>
      <c r="KHZ18" s="1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27"/>
      <c r="KIX18" s="31"/>
      <c r="KIY18" s="4"/>
      <c r="KIZ18" s="1"/>
      <c r="KJA18" s="1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27"/>
      <c r="KJY18" s="31"/>
      <c r="KJZ18" s="4"/>
      <c r="KKA18" s="1"/>
      <c r="KKB18" s="1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27"/>
      <c r="KKZ18" s="31"/>
      <c r="KLA18" s="4"/>
      <c r="KLB18" s="1"/>
      <c r="KLC18" s="1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27"/>
      <c r="KMA18" s="31"/>
      <c r="KMB18" s="4"/>
      <c r="KMC18" s="1"/>
      <c r="KMD18" s="1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27"/>
      <c r="KNB18" s="31"/>
      <c r="KNC18" s="4"/>
      <c r="KND18" s="1"/>
      <c r="KNE18" s="1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27"/>
      <c r="KOC18" s="31"/>
      <c r="KOD18" s="4"/>
      <c r="KOE18" s="1"/>
      <c r="KOF18" s="1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27"/>
      <c r="KPD18" s="31"/>
      <c r="KPE18" s="4"/>
      <c r="KPF18" s="1"/>
      <c r="KPG18" s="1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27"/>
      <c r="KQE18" s="31"/>
      <c r="KQF18" s="4"/>
      <c r="KQG18" s="1"/>
      <c r="KQH18" s="1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27"/>
      <c r="KRF18" s="31"/>
      <c r="KRG18" s="4"/>
      <c r="KRH18" s="1"/>
      <c r="KRI18" s="1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27"/>
      <c r="KSG18" s="31"/>
      <c r="KSH18" s="4"/>
      <c r="KSI18" s="1"/>
      <c r="KSJ18" s="1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27"/>
      <c r="KTH18" s="31"/>
      <c r="KTI18" s="4"/>
      <c r="KTJ18" s="1"/>
      <c r="KTK18" s="1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27"/>
      <c r="KUI18" s="31"/>
      <c r="KUJ18" s="4"/>
      <c r="KUK18" s="1"/>
      <c r="KUL18" s="1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27"/>
      <c r="KVJ18" s="31"/>
      <c r="KVK18" s="4"/>
      <c r="KVL18" s="1"/>
      <c r="KVM18" s="1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27"/>
      <c r="KWK18" s="31"/>
      <c r="KWL18" s="4"/>
      <c r="KWM18" s="1"/>
      <c r="KWN18" s="1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27"/>
      <c r="KXL18" s="31"/>
      <c r="KXM18" s="4"/>
      <c r="KXN18" s="1"/>
      <c r="KXO18" s="1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27"/>
      <c r="KYM18" s="31"/>
      <c r="KYN18" s="4"/>
      <c r="KYO18" s="1"/>
      <c r="KYP18" s="1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27"/>
      <c r="KZN18" s="31"/>
      <c r="KZO18" s="4"/>
      <c r="KZP18" s="1"/>
      <c r="KZQ18" s="1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27"/>
      <c r="LAO18" s="31"/>
      <c r="LAP18" s="4"/>
      <c r="LAQ18" s="1"/>
      <c r="LAR18" s="1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27"/>
      <c r="LBP18" s="31"/>
      <c r="LBQ18" s="4"/>
      <c r="LBR18" s="1"/>
      <c r="LBS18" s="1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27"/>
      <c r="LCQ18" s="31"/>
      <c r="LCR18" s="4"/>
      <c r="LCS18" s="1"/>
      <c r="LCT18" s="1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27"/>
      <c r="LDR18" s="31"/>
      <c r="LDS18" s="4"/>
      <c r="LDT18" s="1"/>
      <c r="LDU18" s="1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27"/>
      <c r="LES18" s="31"/>
      <c r="LET18" s="4"/>
      <c r="LEU18" s="1"/>
      <c r="LEV18" s="1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27"/>
      <c r="LFT18" s="31"/>
      <c r="LFU18" s="4"/>
      <c r="LFV18" s="1"/>
      <c r="LFW18" s="1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27"/>
      <c r="LGU18" s="31"/>
      <c r="LGV18" s="4"/>
      <c r="LGW18" s="1"/>
      <c r="LGX18" s="1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27"/>
      <c r="LHV18" s="31"/>
      <c r="LHW18" s="4"/>
      <c r="LHX18" s="1"/>
      <c r="LHY18" s="1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27"/>
      <c r="LIW18" s="31"/>
      <c r="LIX18" s="4"/>
      <c r="LIY18" s="1"/>
      <c r="LIZ18" s="1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27"/>
      <c r="LJX18" s="31"/>
      <c r="LJY18" s="4"/>
      <c r="LJZ18" s="1"/>
      <c r="LKA18" s="1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27"/>
      <c r="LKY18" s="31"/>
      <c r="LKZ18" s="4"/>
      <c r="LLA18" s="1"/>
      <c r="LLB18" s="1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27"/>
      <c r="LLZ18" s="31"/>
      <c r="LMA18" s="4"/>
      <c r="LMB18" s="1"/>
      <c r="LMC18" s="1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27"/>
      <c r="LNA18" s="31"/>
      <c r="LNB18" s="4"/>
      <c r="LNC18" s="1"/>
      <c r="LND18" s="1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27"/>
      <c r="LOB18" s="31"/>
      <c r="LOC18" s="4"/>
      <c r="LOD18" s="1"/>
      <c r="LOE18" s="1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27"/>
      <c r="LPC18" s="31"/>
      <c r="LPD18" s="4"/>
      <c r="LPE18" s="1"/>
      <c r="LPF18" s="1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27"/>
      <c r="LQD18" s="31"/>
      <c r="LQE18" s="4"/>
      <c r="LQF18" s="1"/>
      <c r="LQG18" s="1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27"/>
      <c r="LRE18" s="31"/>
      <c r="LRF18" s="4"/>
      <c r="LRG18" s="1"/>
      <c r="LRH18" s="1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27"/>
      <c r="LSF18" s="31"/>
      <c r="LSG18" s="4"/>
      <c r="LSH18" s="1"/>
      <c r="LSI18" s="1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27"/>
      <c r="LTG18" s="31"/>
      <c r="LTH18" s="4"/>
      <c r="LTI18" s="1"/>
      <c r="LTJ18" s="1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27"/>
      <c r="LUH18" s="31"/>
      <c r="LUI18" s="4"/>
      <c r="LUJ18" s="1"/>
      <c r="LUK18" s="1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27"/>
      <c r="LVI18" s="31"/>
      <c r="LVJ18" s="4"/>
      <c r="LVK18" s="1"/>
      <c r="LVL18" s="1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27"/>
      <c r="LWJ18" s="31"/>
      <c r="LWK18" s="4"/>
      <c r="LWL18" s="1"/>
      <c r="LWM18" s="1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27"/>
      <c r="LXK18" s="31"/>
      <c r="LXL18" s="4"/>
      <c r="LXM18" s="1"/>
      <c r="LXN18" s="1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27"/>
      <c r="LYL18" s="31"/>
      <c r="LYM18" s="4"/>
      <c r="LYN18" s="1"/>
      <c r="LYO18" s="1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27"/>
      <c r="LZM18" s="31"/>
      <c r="LZN18" s="4"/>
      <c r="LZO18" s="1"/>
      <c r="LZP18" s="1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27"/>
      <c r="MAN18" s="31"/>
      <c r="MAO18" s="4"/>
      <c r="MAP18" s="1"/>
      <c r="MAQ18" s="1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27"/>
      <c r="MBO18" s="31"/>
      <c r="MBP18" s="4"/>
      <c r="MBQ18" s="1"/>
      <c r="MBR18" s="1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27"/>
      <c r="MCP18" s="31"/>
      <c r="MCQ18" s="4"/>
      <c r="MCR18" s="1"/>
      <c r="MCS18" s="1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27"/>
      <c r="MDQ18" s="31"/>
      <c r="MDR18" s="4"/>
      <c r="MDS18" s="1"/>
      <c r="MDT18" s="1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27"/>
      <c r="MER18" s="31"/>
      <c r="MES18" s="4"/>
      <c r="MET18" s="1"/>
      <c r="MEU18" s="1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27"/>
      <c r="MFS18" s="31"/>
      <c r="MFT18" s="4"/>
      <c r="MFU18" s="1"/>
      <c r="MFV18" s="1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27"/>
      <c r="MGT18" s="31"/>
      <c r="MGU18" s="4"/>
      <c r="MGV18" s="1"/>
      <c r="MGW18" s="1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27"/>
      <c r="MHU18" s="31"/>
      <c r="MHV18" s="4"/>
      <c r="MHW18" s="1"/>
      <c r="MHX18" s="1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27"/>
      <c r="MIV18" s="31"/>
      <c r="MIW18" s="4"/>
      <c r="MIX18" s="1"/>
      <c r="MIY18" s="1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27"/>
      <c r="MJW18" s="31"/>
      <c r="MJX18" s="4"/>
      <c r="MJY18" s="1"/>
      <c r="MJZ18" s="1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27"/>
      <c r="MKX18" s="31"/>
      <c r="MKY18" s="4"/>
      <c r="MKZ18" s="1"/>
      <c r="MLA18" s="1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27"/>
      <c r="MLY18" s="31"/>
      <c r="MLZ18" s="4"/>
      <c r="MMA18" s="1"/>
      <c r="MMB18" s="1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27"/>
      <c r="MMZ18" s="31"/>
      <c r="MNA18" s="4"/>
      <c r="MNB18" s="1"/>
      <c r="MNC18" s="1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27"/>
      <c r="MOA18" s="31"/>
      <c r="MOB18" s="4"/>
      <c r="MOC18" s="1"/>
      <c r="MOD18" s="1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27"/>
      <c r="MPB18" s="31"/>
      <c r="MPC18" s="4"/>
      <c r="MPD18" s="1"/>
      <c r="MPE18" s="1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27"/>
      <c r="MQC18" s="31"/>
      <c r="MQD18" s="4"/>
      <c r="MQE18" s="1"/>
      <c r="MQF18" s="1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27"/>
      <c r="MRD18" s="31"/>
      <c r="MRE18" s="4"/>
      <c r="MRF18" s="1"/>
      <c r="MRG18" s="1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27"/>
      <c r="MSE18" s="31"/>
      <c r="MSF18" s="4"/>
      <c r="MSG18" s="1"/>
      <c r="MSH18" s="1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27"/>
      <c r="MTF18" s="31"/>
      <c r="MTG18" s="4"/>
      <c r="MTH18" s="1"/>
      <c r="MTI18" s="1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27"/>
      <c r="MUG18" s="31"/>
      <c r="MUH18" s="4"/>
      <c r="MUI18" s="1"/>
      <c r="MUJ18" s="1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27"/>
      <c r="MVH18" s="31"/>
      <c r="MVI18" s="4"/>
      <c r="MVJ18" s="1"/>
      <c r="MVK18" s="1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27"/>
      <c r="MWI18" s="31"/>
      <c r="MWJ18" s="4"/>
      <c r="MWK18" s="1"/>
      <c r="MWL18" s="1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27"/>
      <c r="MXJ18" s="31"/>
      <c r="MXK18" s="4"/>
      <c r="MXL18" s="1"/>
      <c r="MXM18" s="1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27"/>
      <c r="MYK18" s="31"/>
      <c r="MYL18" s="4"/>
      <c r="MYM18" s="1"/>
      <c r="MYN18" s="1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27"/>
      <c r="MZL18" s="31"/>
      <c r="MZM18" s="4"/>
      <c r="MZN18" s="1"/>
      <c r="MZO18" s="1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27"/>
      <c r="NAM18" s="31"/>
      <c r="NAN18" s="4"/>
      <c r="NAO18" s="1"/>
      <c r="NAP18" s="1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27"/>
      <c r="NBN18" s="31"/>
      <c r="NBO18" s="4"/>
      <c r="NBP18" s="1"/>
      <c r="NBQ18" s="1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27"/>
      <c r="NCO18" s="31"/>
      <c r="NCP18" s="4"/>
      <c r="NCQ18" s="1"/>
      <c r="NCR18" s="1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27"/>
      <c r="NDP18" s="31"/>
      <c r="NDQ18" s="4"/>
      <c r="NDR18" s="1"/>
      <c r="NDS18" s="1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27"/>
      <c r="NEQ18" s="31"/>
      <c r="NER18" s="4"/>
      <c r="NES18" s="1"/>
      <c r="NET18" s="1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27"/>
      <c r="NFR18" s="31"/>
      <c r="NFS18" s="4"/>
      <c r="NFT18" s="1"/>
      <c r="NFU18" s="1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27"/>
      <c r="NGS18" s="31"/>
      <c r="NGT18" s="4"/>
      <c r="NGU18" s="1"/>
      <c r="NGV18" s="1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27"/>
      <c r="NHT18" s="31"/>
      <c r="NHU18" s="4"/>
      <c r="NHV18" s="1"/>
      <c r="NHW18" s="1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27"/>
      <c r="NIU18" s="31"/>
      <c r="NIV18" s="4"/>
      <c r="NIW18" s="1"/>
      <c r="NIX18" s="1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27"/>
      <c r="NJV18" s="31"/>
      <c r="NJW18" s="4"/>
      <c r="NJX18" s="1"/>
      <c r="NJY18" s="1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27"/>
      <c r="NKW18" s="31"/>
      <c r="NKX18" s="4"/>
      <c r="NKY18" s="1"/>
      <c r="NKZ18" s="1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27"/>
      <c r="NLX18" s="31"/>
      <c r="NLY18" s="4"/>
      <c r="NLZ18" s="1"/>
      <c r="NMA18" s="1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27"/>
      <c r="NMY18" s="31"/>
      <c r="NMZ18" s="4"/>
      <c r="NNA18" s="1"/>
      <c r="NNB18" s="1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27"/>
      <c r="NNZ18" s="31"/>
      <c r="NOA18" s="4"/>
      <c r="NOB18" s="1"/>
      <c r="NOC18" s="1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27"/>
      <c r="NPA18" s="31"/>
      <c r="NPB18" s="4"/>
      <c r="NPC18" s="1"/>
      <c r="NPD18" s="1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27"/>
      <c r="NQB18" s="31"/>
      <c r="NQC18" s="4"/>
      <c r="NQD18" s="1"/>
      <c r="NQE18" s="1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27"/>
      <c r="NRC18" s="31"/>
      <c r="NRD18" s="4"/>
      <c r="NRE18" s="1"/>
      <c r="NRF18" s="1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27"/>
      <c r="NSD18" s="31"/>
      <c r="NSE18" s="4"/>
      <c r="NSF18" s="1"/>
      <c r="NSG18" s="1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27"/>
      <c r="NTE18" s="31"/>
      <c r="NTF18" s="4"/>
      <c r="NTG18" s="1"/>
      <c r="NTH18" s="1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27"/>
      <c r="NUF18" s="31"/>
      <c r="NUG18" s="4"/>
      <c r="NUH18" s="1"/>
      <c r="NUI18" s="1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27"/>
      <c r="NVG18" s="31"/>
      <c r="NVH18" s="4"/>
      <c r="NVI18" s="1"/>
      <c r="NVJ18" s="1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27"/>
      <c r="NWH18" s="31"/>
      <c r="NWI18" s="4"/>
      <c r="NWJ18" s="1"/>
      <c r="NWK18" s="1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27"/>
      <c r="NXI18" s="31"/>
      <c r="NXJ18" s="4"/>
      <c r="NXK18" s="1"/>
      <c r="NXL18" s="1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27"/>
      <c r="NYJ18" s="31"/>
      <c r="NYK18" s="4"/>
      <c r="NYL18" s="1"/>
      <c r="NYM18" s="1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27"/>
      <c r="NZK18" s="31"/>
      <c r="NZL18" s="4"/>
      <c r="NZM18" s="1"/>
      <c r="NZN18" s="1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27"/>
      <c r="OAL18" s="31"/>
      <c r="OAM18" s="4"/>
      <c r="OAN18" s="1"/>
      <c r="OAO18" s="1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27"/>
      <c r="OBM18" s="31"/>
      <c r="OBN18" s="4"/>
      <c r="OBO18" s="1"/>
      <c r="OBP18" s="1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27"/>
      <c r="OCN18" s="31"/>
      <c r="OCO18" s="4"/>
      <c r="OCP18" s="1"/>
      <c r="OCQ18" s="1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27"/>
      <c r="ODO18" s="31"/>
      <c r="ODP18" s="4"/>
      <c r="ODQ18" s="1"/>
      <c r="ODR18" s="1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27"/>
      <c r="OEP18" s="31"/>
      <c r="OEQ18" s="4"/>
      <c r="OER18" s="1"/>
      <c r="OES18" s="1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27"/>
      <c r="OFQ18" s="31"/>
      <c r="OFR18" s="4"/>
      <c r="OFS18" s="1"/>
      <c r="OFT18" s="1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27"/>
      <c r="OGR18" s="31"/>
      <c r="OGS18" s="4"/>
      <c r="OGT18" s="1"/>
      <c r="OGU18" s="1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27"/>
      <c r="OHS18" s="31"/>
      <c r="OHT18" s="4"/>
      <c r="OHU18" s="1"/>
      <c r="OHV18" s="1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27"/>
      <c r="OIT18" s="31"/>
      <c r="OIU18" s="4"/>
      <c r="OIV18" s="1"/>
      <c r="OIW18" s="1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27"/>
      <c r="OJU18" s="31"/>
      <c r="OJV18" s="4"/>
      <c r="OJW18" s="1"/>
      <c r="OJX18" s="1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27"/>
      <c r="OKV18" s="31"/>
      <c r="OKW18" s="4"/>
      <c r="OKX18" s="1"/>
      <c r="OKY18" s="1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27"/>
      <c r="OLW18" s="31"/>
      <c r="OLX18" s="4"/>
      <c r="OLY18" s="1"/>
      <c r="OLZ18" s="1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27"/>
      <c r="OMX18" s="31"/>
      <c r="OMY18" s="4"/>
      <c r="OMZ18" s="1"/>
      <c r="ONA18" s="1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27"/>
      <c r="ONY18" s="31"/>
      <c r="ONZ18" s="4"/>
      <c r="OOA18" s="1"/>
      <c r="OOB18" s="1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27"/>
      <c r="OOZ18" s="31"/>
      <c r="OPA18" s="4"/>
      <c r="OPB18" s="1"/>
      <c r="OPC18" s="1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27"/>
      <c r="OQA18" s="31"/>
      <c r="OQB18" s="4"/>
      <c r="OQC18" s="1"/>
      <c r="OQD18" s="1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27"/>
      <c r="ORB18" s="31"/>
      <c r="ORC18" s="4"/>
      <c r="ORD18" s="1"/>
      <c r="ORE18" s="1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27"/>
      <c r="OSC18" s="31"/>
      <c r="OSD18" s="4"/>
      <c r="OSE18" s="1"/>
      <c r="OSF18" s="1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27"/>
      <c r="OTD18" s="31"/>
      <c r="OTE18" s="4"/>
      <c r="OTF18" s="1"/>
      <c r="OTG18" s="1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27"/>
      <c r="OUE18" s="31"/>
      <c r="OUF18" s="4"/>
      <c r="OUG18" s="1"/>
      <c r="OUH18" s="1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27"/>
      <c r="OVF18" s="31"/>
      <c r="OVG18" s="4"/>
      <c r="OVH18" s="1"/>
      <c r="OVI18" s="1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27"/>
      <c r="OWG18" s="31"/>
      <c r="OWH18" s="4"/>
      <c r="OWI18" s="1"/>
      <c r="OWJ18" s="1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27"/>
      <c r="OXH18" s="31"/>
      <c r="OXI18" s="4"/>
      <c r="OXJ18" s="1"/>
      <c r="OXK18" s="1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27"/>
      <c r="OYI18" s="31"/>
      <c r="OYJ18" s="4"/>
      <c r="OYK18" s="1"/>
      <c r="OYL18" s="1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27"/>
      <c r="OZJ18" s="31"/>
      <c r="OZK18" s="4"/>
      <c r="OZL18" s="1"/>
      <c r="OZM18" s="1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27"/>
      <c r="PAK18" s="31"/>
      <c r="PAL18" s="4"/>
      <c r="PAM18" s="1"/>
      <c r="PAN18" s="1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27"/>
      <c r="PBL18" s="31"/>
      <c r="PBM18" s="4"/>
      <c r="PBN18" s="1"/>
      <c r="PBO18" s="1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27"/>
      <c r="PCM18" s="31"/>
      <c r="PCN18" s="4"/>
      <c r="PCO18" s="1"/>
      <c r="PCP18" s="1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27"/>
      <c r="PDN18" s="31"/>
      <c r="PDO18" s="4"/>
      <c r="PDP18" s="1"/>
      <c r="PDQ18" s="1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27"/>
      <c r="PEO18" s="31"/>
      <c r="PEP18" s="4"/>
      <c r="PEQ18" s="1"/>
      <c r="PER18" s="1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27"/>
      <c r="PFP18" s="31"/>
      <c r="PFQ18" s="4"/>
      <c r="PFR18" s="1"/>
      <c r="PFS18" s="1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27"/>
      <c r="PGQ18" s="31"/>
      <c r="PGR18" s="4"/>
      <c r="PGS18" s="1"/>
      <c r="PGT18" s="1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27"/>
      <c r="PHR18" s="31"/>
      <c r="PHS18" s="4"/>
      <c r="PHT18" s="1"/>
      <c r="PHU18" s="1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27"/>
      <c r="PIS18" s="31"/>
      <c r="PIT18" s="4"/>
      <c r="PIU18" s="1"/>
      <c r="PIV18" s="1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27"/>
      <c r="PJT18" s="31"/>
      <c r="PJU18" s="4"/>
      <c r="PJV18" s="1"/>
      <c r="PJW18" s="1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27"/>
      <c r="PKU18" s="31"/>
      <c r="PKV18" s="4"/>
      <c r="PKW18" s="1"/>
      <c r="PKX18" s="1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27"/>
      <c r="PLV18" s="31"/>
      <c r="PLW18" s="4"/>
      <c r="PLX18" s="1"/>
      <c r="PLY18" s="1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27"/>
      <c r="PMW18" s="31"/>
      <c r="PMX18" s="4"/>
      <c r="PMY18" s="1"/>
      <c r="PMZ18" s="1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27"/>
      <c r="PNX18" s="31"/>
      <c r="PNY18" s="4"/>
      <c r="PNZ18" s="1"/>
      <c r="POA18" s="1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27"/>
      <c r="POY18" s="31"/>
      <c r="POZ18" s="4"/>
      <c r="PPA18" s="1"/>
      <c r="PPB18" s="1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27"/>
      <c r="PPZ18" s="31"/>
      <c r="PQA18" s="4"/>
      <c r="PQB18" s="1"/>
      <c r="PQC18" s="1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27"/>
      <c r="PRA18" s="31"/>
      <c r="PRB18" s="4"/>
      <c r="PRC18" s="1"/>
      <c r="PRD18" s="1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27"/>
      <c r="PSB18" s="31"/>
      <c r="PSC18" s="4"/>
      <c r="PSD18" s="1"/>
      <c r="PSE18" s="1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27"/>
      <c r="PTC18" s="31"/>
      <c r="PTD18" s="4"/>
      <c r="PTE18" s="1"/>
      <c r="PTF18" s="1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27"/>
      <c r="PUD18" s="31"/>
      <c r="PUE18" s="4"/>
      <c r="PUF18" s="1"/>
      <c r="PUG18" s="1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27"/>
      <c r="PVE18" s="31"/>
      <c r="PVF18" s="4"/>
      <c r="PVG18" s="1"/>
      <c r="PVH18" s="1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27"/>
      <c r="PWF18" s="31"/>
      <c r="PWG18" s="4"/>
      <c r="PWH18" s="1"/>
      <c r="PWI18" s="1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27"/>
      <c r="PXG18" s="31"/>
      <c r="PXH18" s="4"/>
      <c r="PXI18" s="1"/>
      <c r="PXJ18" s="1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27"/>
      <c r="PYH18" s="31"/>
      <c r="PYI18" s="4"/>
      <c r="PYJ18" s="1"/>
      <c r="PYK18" s="1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27"/>
      <c r="PZI18" s="31"/>
      <c r="PZJ18" s="4"/>
      <c r="PZK18" s="1"/>
      <c r="PZL18" s="1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27"/>
      <c r="QAJ18" s="31"/>
      <c r="QAK18" s="4"/>
      <c r="QAL18" s="1"/>
      <c r="QAM18" s="1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27"/>
      <c r="QBK18" s="31"/>
      <c r="QBL18" s="4"/>
      <c r="QBM18" s="1"/>
      <c r="QBN18" s="1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27"/>
      <c r="QCL18" s="31"/>
      <c r="QCM18" s="4"/>
      <c r="QCN18" s="1"/>
      <c r="QCO18" s="1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27"/>
      <c r="QDM18" s="31"/>
      <c r="QDN18" s="4"/>
      <c r="QDO18" s="1"/>
      <c r="QDP18" s="1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27"/>
      <c r="QEN18" s="31"/>
      <c r="QEO18" s="4"/>
      <c r="QEP18" s="1"/>
      <c r="QEQ18" s="1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27"/>
      <c r="QFO18" s="31"/>
      <c r="QFP18" s="4"/>
      <c r="QFQ18" s="1"/>
      <c r="QFR18" s="1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27"/>
      <c r="QGP18" s="31"/>
      <c r="QGQ18" s="4"/>
      <c r="QGR18" s="1"/>
      <c r="QGS18" s="1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27"/>
      <c r="QHQ18" s="31"/>
      <c r="QHR18" s="4"/>
      <c r="QHS18" s="1"/>
      <c r="QHT18" s="1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27"/>
      <c r="QIR18" s="31"/>
      <c r="QIS18" s="4"/>
      <c r="QIT18" s="1"/>
      <c r="QIU18" s="1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27"/>
      <c r="QJS18" s="31"/>
      <c r="QJT18" s="4"/>
      <c r="QJU18" s="1"/>
      <c r="QJV18" s="1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27"/>
      <c r="QKT18" s="31"/>
      <c r="QKU18" s="4"/>
      <c r="QKV18" s="1"/>
      <c r="QKW18" s="1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27"/>
      <c r="QLU18" s="31"/>
      <c r="QLV18" s="4"/>
      <c r="QLW18" s="1"/>
      <c r="QLX18" s="1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27"/>
      <c r="QMV18" s="31"/>
      <c r="QMW18" s="4"/>
      <c r="QMX18" s="1"/>
      <c r="QMY18" s="1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27"/>
      <c r="QNW18" s="31"/>
      <c r="QNX18" s="4"/>
      <c r="QNY18" s="1"/>
      <c r="QNZ18" s="1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27"/>
      <c r="QOX18" s="31"/>
      <c r="QOY18" s="4"/>
      <c r="QOZ18" s="1"/>
      <c r="QPA18" s="1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27"/>
      <c r="QPY18" s="31"/>
      <c r="QPZ18" s="4"/>
      <c r="QQA18" s="1"/>
      <c r="QQB18" s="1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27"/>
      <c r="QQZ18" s="31"/>
      <c r="QRA18" s="4"/>
      <c r="QRB18" s="1"/>
      <c r="QRC18" s="1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27"/>
      <c r="QSA18" s="31"/>
      <c r="QSB18" s="4"/>
      <c r="QSC18" s="1"/>
      <c r="QSD18" s="1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27"/>
      <c r="QTB18" s="31"/>
      <c r="QTC18" s="4"/>
      <c r="QTD18" s="1"/>
      <c r="QTE18" s="1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27"/>
      <c r="QUC18" s="31"/>
      <c r="QUD18" s="4"/>
      <c r="QUE18" s="1"/>
      <c r="QUF18" s="1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27"/>
      <c r="QVD18" s="31"/>
      <c r="QVE18" s="4"/>
      <c r="QVF18" s="1"/>
      <c r="QVG18" s="1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27"/>
      <c r="QWE18" s="31"/>
      <c r="QWF18" s="4"/>
      <c r="QWG18" s="1"/>
      <c r="QWH18" s="1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27"/>
      <c r="QXF18" s="31"/>
      <c r="QXG18" s="4"/>
      <c r="QXH18" s="1"/>
      <c r="QXI18" s="1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27"/>
      <c r="QYG18" s="31"/>
      <c r="QYH18" s="4"/>
      <c r="QYI18" s="1"/>
      <c r="QYJ18" s="1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27"/>
      <c r="QZH18" s="31"/>
      <c r="QZI18" s="4"/>
      <c r="QZJ18" s="1"/>
      <c r="QZK18" s="1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27"/>
      <c r="RAI18" s="31"/>
      <c r="RAJ18" s="4"/>
      <c r="RAK18" s="1"/>
      <c r="RAL18" s="1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27"/>
      <c r="RBJ18" s="31"/>
      <c r="RBK18" s="4"/>
      <c r="RBL18" s="1"/>
      <c r="RBM18" s="1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27"/>
      <c r="RCK18" s="31"/>
      <c r="RCL18" s="4"/>
      <c r="RCM18" s="1"/>
      <c r="RCN18" s="1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27"/>
      <c r="RDL18" s="31"/>
      <c r="RDM18" s="4"/>
      <c r="RDN18" s="1"/>
      <c r="RDO18" s="1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27"/>
      <c r="REM18" s="31"/>
      <c r="REN18" s="4"/>
      <c r="REO18" s="1"/>
      <c r="REP18" s="1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27"/>
      <c r="RFN18" s="31"/>
      <c r="RFO18" s="4"/>
      <c r="RFP18" s="1"/>
      <c r="RFQ18" s="1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27"/>
      <c r="RGO18" s="31"/>
      <c r="RGP18" s="4"/>
      <c r="RGQ18" s="1"/>
      <c r="RGR18" s="1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27"/>
      <c r="RHP18" s="31"/>
      <c r="RHQ18" s="4"/>
      <c r="RHR18" s="1"/>
      <c r="RHS18" s="1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27"/>
      <c r="RIQ18" s="31"/>
      <c r="RIR18" s="4"/>
      <c r="RIS18" s="1"/>
      <c r="RIT18" s="1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27"/>
      <c r="RJR18" s="31"/>
      <c r="RJS18" s="4"/>
      <c r="RJT18" s="1"/>
      <c r="RJU18" s="1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27"/>
      <c r="RKS18" s="31"/>
      <c r="RKT18" s="4"/>
      <c r="RKU18" s="1"/>
      <c r="RKV18" s="1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27"/>
      <c r="RLT18" s="31"/>
      <c r="RLU18" s="4"/>
      <c r="RLV18" s="1"/>
      <c r="RLW18" s="1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27"/>
      <c r="RMU18" s="31"/>
      <c r="RMV18" s="4"/>
      <c r="RMW18" s="1"/>
      <c r="RMX18" s="1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27"/>
      <c r="RNV18" s="31"/>
      <c r="RNW18" s="4"/>
      <c r="RNX18" s="1"/>
      <c r="RNY18" s="1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27"/>
      <c r="ROW18" s="31"/>
      <c r="ROX18" s="4"/>
      <c r="ROY18" s="1"/>
      <c r="ROZ18" s="1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27"/>
      <c r="RPX18" s="31"/>
      <c r="RPY18" s="4"/>
      <c r="RPZ18" s="1"/>
      <c r="RQA18" s="1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27"/>
      <c r="RQY18" s="31"/>
      <c r="RQZ18" s="4"/>
      <c r="RRA18" s="1"/>
      <c r="RRB18" s="1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27"/>
      <c r="RRZ18" s="31"/>
      <c r="RSA18" s="4"/>
      <c r="RSB18" s="1"/>
      <c r="RSC18" s="1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27"/>
      <c r="RTA18" s="31"/>
      <c r="RTB18" s="4"/>
      <c r="RTC18" s="1"/>
      <c r="RTD18" s="1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27"/>
      <c r="RUB18" s="31"/>
      <c r="RUC18" s="4"/>
      <c r="RUD18" s="1"/>
      <c r="RUE18" s="1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27"/>
      <c r="RVC18" s="31"/>
      <c r="RVD18" s="4"/>
      <c r="RVE18" s="1"/>
      <c r="RVF18" s="1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27"/>
      <c r="RWD18" s="31"/>
      <c r="RWE18" s="4"/>
      <c r="RWF18" s="1"/>
      <c r="RWG18" s="1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27"/>
      <c r="RXE18" s="31"/>
      <c r="RXF18" s="4"/>
      <c r="RXG18" s="1"/>
      <c r="RXH18" s="1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27"/>
      <c r="RYF18" s="31"/>
      <c r="RYG18" s="4"/>
      <c r="RYH18" s="1"/>
      <c r="RYI18" s="1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27"/>
      <c r="RZG18" s="31"/>
      <c r="RZH18" s="4"/>
      <c r="RZI18" s="1"/>
      <c r="RZJ18" s="1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27"/>
      <c r="SAH18" s="31"/>
      <c r="SAI18" s="4"/>
      <c r="SAJ18" s="1"/>
      <c r="SAK18" s="1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27"/>
      <c r="SBI18" s="31"/>
      <c r="SBJ18" s="4"/>
      <c r="SBK18" s="1"/>
      <c r="SBL18" s="1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27"/>
      <c r="SCJ18" s="31"/>
      <c r="SCK18" s="4"/>
      <c r="SCL18" s="1"/>
      <c r="SCM18" s="1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27"/>
      <c r="SDK18" s="31"/>
      <c r="SDL18" s="4"/>
      <c r="SDM18" s="1"/>
      <c r="SDN18" s="1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27"/>
      <c r="SEL18" s="31"/>
      <c r="SEM18" s="4"/>
      <c r="SEN18" s="1"/>
      <c r="SEO18" s="1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27"/>
      <c r="SFM18" s="31"/>
      <c r="SFN18" s="4"/>
      <c r="SFO18" s="1"/>
      <c r="SFP18" s="1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27"/>
      <c r="SGN18" s="31"/>
      <c r="SGO18" s="4"/>
      <c r="SGP18" s="1"/>
      <c r="SGQ18" s="1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27"/>
      <c r="SHO18" s="31"/>
      <c r="SHP18" s="4"/>
      <c r="SHQ18" s="1"/>
      <c r="SHR18" s="1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27"/>
      <c r="SIP18" s="31"/>
      <c r="SIQ18" s="4"/>
      <c r="SIR18" s="1"/>
      <c r="SIS18" s="1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27"/>
      <c r="SJQ18" s="31"/>
      <c r="SJR18" s="4"/>
      <c r="SJS18" s="1"/>
      <c r="SJT18" s="1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27"/>
      <c r="SKR18" s="31"/>
      <c r="SKS18" s="4"/>
      <c r="SKT18" s="1"/>
      <c r="SKU18" s="1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27"/>
      <c r="SLS18" s="31"/>
      <c r="SLT18" s="4"/>
      <c r="SLU18" s="1"/>
      <c r="SLV18" s="1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27"/>
      <c r="SMT18" s="31"/>
      <c r="SMU18" s="4"/>
      <c r="SMV18" s="1"/>
      <c r="SMW18" s="1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27"/>
      <c r="SNU18" s="31"/>
      <c r="SNV18" s="4"/>
      <c r="SNW18" s="1"/>
      <c r="SNX18" s="1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27"/>
      <c r="SOV18" s="31"/>
      <c r="SOW18" s="4"/>
      <c r="SOX18" s="1"/>
      <c r="SOY18" s="1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27"/>
      <c r="SPW18" s="31"/>
      <c r="SPX18" s="4"/>
      <c r="SPY18" s="1"/>
      <c r="SPZ18" s="1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27"/>
      <c r="SQX18" s="31"/>
      <c r="SQY18" s="4"/>
      <c r="SQZ18" s="1"/>
      <c r="SRA18" s="1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27"/>
      <c r="SRY18" s="31"/>
      <c r="SRZ18" s="4"/>
      <c r="SSA18" s="1"/>
      <c r="SSB18" s="1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27"/>
      <c r="SSZ18" s="31"/>
      <c r="STA18" s="4"/>
      <c r="STB18" s="1"/>
      <c r="STC18" s="1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27"/>
      <c r="SUA18" s="31"/>
      <c r="SUB18" s="4"/>
      <c r="SUC18" s="1"/>
      <c r="SUD18" s="1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27"/>
      <c r="SVB18" s="31"/>
      <c r="SVC18" s="4"/>
      <c r="SVD18" s="1"/>
      <c r="SVE18" s="1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27"/>
      <c r="SWC18" s="31"/>
      <c r="SWD18" s="4"/>
      <c r="SWE18" s="1"/>
      <c r="SWF18" s="1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27"/>
      <c r="SXD18" s="31"/>
      <c r="SXE18" s="4"/>
      <c r="SXF18" s="1"/>
      <c r="SXG18" s="1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27"/>
      <c r="SYE18" s="31"/>
      <c r="SYF18" s="4"/>
      <c r="SYG18" s="1"/>
      <c r="SYH18" s="1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27"/>
      <c r="SZF18" s="31"/>
      <c r="SZG18" s="4"/>
      <c r="SZH18" s="1"/>
      <c r="SZI18" s="1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27"/>
      <c r="TAG18" s="31"/>
      <c r="TAH18" s="4"/>
      <c r="TAI18" s="1"/>
      <c r="TAJ18" s="1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27"/>
      <c r="TBH18" s="31"/>
      <c r="TBI18" s="4"/>
      <c r="TBJ18" s="1"/>
      <c r="TBK18" s="1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27"/>
      <c r="TCI18" s="31"/>
      <c r="TCJ18" s="4"/>
      <c r="TCK18" s="1"/>
      <c r="TCL18" s="1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27"/>
      <c r="TDJ18" s="31"/>
      <c r="TDK18" s="4"/>
      <c r="TDL18" s="1"/>
      <c r="TDM18" s="1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27"/>
      <c r="TEK18" s="31"/>
      <c r="TEL18" s="4"/>
      <c r="TEM18" s="1"/>
      <c r="TEN18" s="1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27"/>
      <c r="TFL18" s="31"/>
      <c r="TFM18" s="4"/>
      <c r="TFN18" s="1"/>
      <c r="TFO18" s="1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27"/>
      <c r="TGM18" s="31"/>
      <c r="TGN18" s="4"/>
      <c r="TGO18" s="1"/>
      <c r="TGP18" s="1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27"/>
      <c r="THN18" s="31"/>
      <c r="THO18" s="4"/>
      <c r="THP18" s="1"/>
      <c r="THQ18" s="1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27"/>
      <c r="TIO18" s="31"/>
      <c r="TIP18" s="4"/>
      <c r="TIQ18" s="1"/>
      <c r="TIR18" s="1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27"/>
      <c r="TJP18" s="31"/>
      <c r="TJQ18" s="4"/>
      <c r="TJR18" s="1"/>
      <c r="TJS18" s="1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27"/>
      <c r="TKQ18" s="31"/>
      <c r="TKR18" s="4"/>
      <c r="TKS18" s="1"/>
      <c r="TKT18" s="1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27"/>
      <c r="TLR18" s="31"/>
      <c r="TLS18" s="4"/>
      <c r="TLT18" s="1"/>
      <c r="TLU18" s="1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27"/>
      <c r="TMS18" s="31"/>
      <c r="TMT18" s="4"/>
      <c r="TMU18" s="1"/>
      <c r="TMV18" s="1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27"/>
      <c r="TNT18" s="31"/>
      <c r="TNU18" s="4"/>
      <c r="TNV18" s="1"/>
      <c r="TNW18" s="1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27"/>
      <c r="TOU18" s="31"/>
      <c r="TOV18" s="4"/>
      <c r="TOW18" s="1"/>
      <c r="TOX18" s="1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27"/>
      <c r="TPV18" s="31"/>
      <c r="TPW18" s="4"/>
      <c r="TPX18" s="1"/>
      <c r="TPY18" s="1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27"/>
      <c r="TQW18" s="31"/>
      <c r="TQX18" s="4"/>
      <c r="TQY18" s="1"/>
      <c r="TQZ18" s="1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27"/>
      <c r="TRX18" s="31"/>
      <c r="TRY18" s="4"/>
      <c r="TRZ18" s="1"/>
      <c r="TSA18" s="1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27"/>
      <c r="TSY18" s="31"/>
      <c r="TSZ18" s="4"/>
      <c r="TTA18" s="1"/>
      <c r="TTB18" s="1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27"/>
      <c r="TTZ18" s="31"/>
      <c r="TUA18" s="4"/>
      <c r="TUB18" s="1"/>
      <c r="TUC18" s="1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27"/>
      <c r="TVA18" s="31"/>
      <c r="TVB18" s="4"/>
      <c r="TVC18" s="1"/>
      <c r="TVD18" s="1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27"/>
      <c r="TWB18" s="31"/>
      <c r="TWC18" s="4"/>
      <c r="TWD18" s="1"/>
      <c r="TWE18" s="1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27"/>
      <c r="TXC18" s="31"/>
      <c r="TXD18" s="4"/>
      <c r="TXE18" s="1"/>
      <c r="TXF18" s="1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27"/>
      <c r="TYD18" s="31"/>
      <c r="TYE18" s="4"/>
      <c r="TYF18" s="1"/>
      <c r="TYG18" s="1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27"/>
      <c r="TZE18" s="31"/>
      <c r="TZF18" s="4"/>
      <c r="TZG18" s="1"/>
      <c r="TZH18" s="1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27"/>
      <c r="UAF18" s="31"/>
      <c r="UAG18" s="4"/>
      <c r="UAH18" s="1"/>
      <c r="UAI18" s="1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27"/>
      <c r="UBG18" s="31"/>
      <c r="UBH18" s="4"/>
      <c r="UBI18" s="1"/>
      <c r="UBJ18" s="1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27"/>
      <c r="UCH18" s="31"/>
      <c r="UCI18" s="4"/>
      <c r="UCJ18" s="1"/>
      <c r="UCK18" s="1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27"/>
      <c r="UDI18" s="31"/>
      <c r="UDJ18" s="4"/>
      <c r="UDK18" s="1"/>
      <c r="UDL18" s="1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27"/>
      <c r="UEJ18" s="31"/>
      <c r="UEK18" s="4"/>
      <c r="UEL18" s="1"/>
      <c r="UEM18" s="1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27"/>
      <c r="UFK18" s="31"/>
      <c r="UFL18" s="4"/>
      <c r="UFM18" s="1"/>
      <c r="UFN18" s="1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27"/>
      <c r="UGL18" s="31"/>
      <c r="UGM18" s="4"/>
      <c r="UGN18" s="1"/>
      <c r="UGO18" s="1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27"/>
      <c r="UHM18" s="31"/>
      <c r="UHN18" s="4"/>
      <c r="UHO18" s="1"/>
      <c r="UHP18" s="1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27"/>
      <c r="UIN18" s="31"/>
      <c r="UIO18" s="4"/>
      <c r="UIP18" s="1"/>
      <c r="UIQ18" s="1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27"/>
      <c r="UJO18" s="31"/>
      <c r="UJP18" s="4"/>
      <c r="UJQ18" s="1"/>
      <c r="UJR18" s="1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27"/>
      <c r="UKP18" s="31"/>
      <c r="UKQ18" s="4"/>
      <c r="UKR18" s="1"/>
      <c r="UKS18" s="1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27"/>
      <c r="ULQ18" s="31"/>
      <c r="ULR18" s="4"/>
      <c r="ULS18" s="1"/>
      <c r="ULT18" s="1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27"/>
      <c r="UMR18" s="31"/>
      <c r="UMS18" s="4"/>
      <c r="UMT18" s="1"/>
      <c r="UMU18" s="1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27"/>
      <c r="UNS18" s="31"/>
      <c r="UNT18" s="4"/>
      <c r="UNU18" s="1"/>
      <c r="UNV18" s="1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27"/>
      <c r="UOT18" s="31"/>
      <c r="UOU18" s="4"/>
      <c r="UOV18" s="1"/>
      <c r="UOW18" s="1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27"/>
      <c r="UPU18" s="31"/>
      <c r="UPV18" s="4"/>
      <c r="UPW18" s="1"/>
      <c r="UPX18" s="1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27"/>
      <c r="UQV18" s="31"/>
      <c r="UQW18" s="4"/>
      <c r="UQX18" s="1"/>
      <c r="UQY18" s="1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27"/>
      <c r="URW18" s="31"/>
      <c r="URX18" s="4"/>
      <c r="URY18" s="1"/>
      <c r="URZ18" s="1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27"/>
      <c r="USX18" s="31"/>
      <c r="USY18" s="4"/>
      <c r="USZ18" s="1"/>
      <c r="UTA18" s="1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27"/>
      <c r="UTY18" s="31"/>
      <c r="UTZ18" s="4"/>
      <c r="UUA18" s="1"/>
      <c r="UUB18" s="1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27"/>
      <c r="UUZ18" s="31"/>
      <c r="UVA18" s="4"/>
      <c r="UVB18" s="1"/>
      <c r="UVC18" s="1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27"/>
      <c r="UWA18" s="31"/>
      <c r="UWB18" s="4"/>
      <c r="UWC18" s="1"/>
      <c r="UWD18" s="1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27"/>
      <c r="UXB18" s="31"/>
      <c r="UXC18" s="4"/>
      <c r="UXD18" s="1"/>
      <c r="UXE18" s="1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27"/>
      <c r="UYC18" s="31"/>
      <c r="UYD18" s="4"/>
      <c r="UYE18" s="1"/>
      <c r="UYF18" s="1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27"/>
      <c r="UZD18" s="31"/>
      <c r="UZE18" s="4"/>
      <c r="UZF18" s="1"/>
      <c r="UZG18" s="1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27"/>
      <c r="VAE18" s="31"/>
      <c r="VAF18" s="4"/>
      <c r="VAG18" s="1"/>
      <c r="VAH18" s="1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27"/>
      <c r="VBF18" s="31"/>
      <c r="VBG18" s="4"/>
      <c r="VBH18" s="1"/>
      <c r="VBI18" s="1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27"/>
      <c r="VCG18" s="31"/>
      <c r="VCH18" s="4"/>
      <c r="VCI18" s="1"/>
      <c r="VCJ18" s="1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27"/>
      <c r="VDH18" s="31"/>
      <c r="VDI18" s="4"/>
      <c r="VDJ18" s="1"/>
      <c r="VDK18" s="1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27"/>
      <c r="VEI18" s="31"/>
      <c r="VEJ18" s="4"/>
      <c r="VEK18" s="1"/>
      <c r="VEL18" s="1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27"/>
      <c r="VFJ18" s="31"/>
      <c r="VFK18" s="4"/>
      <c r="VFL18" s="1"/>
      <c r="VFM18" s="1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27"/>
      <c r="VGK18" s="31"/>
      <c r="VGL18" s="4"/>
      <c r="VGM18" s="1"/>
      <c r="VGN18" s="1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27"/>
      <c r="VHL18" s="31"/>
      <c r="VHM18" s="4"/>
      <c r="VHN18" s="1"/>
      <c r="VHO18" s="1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27"/>
      <c r="VIM18" s="31"/>
      <c r="VIN18" s="4"/>
      <c r="VIO18" s="1"/>
      <c r="VIP18" s="1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27"/>
      <c r="VJN18" s="31"/>
      <c r="VJO18" s="4"/>
      <c r="VJP18" s="1"/>
      <c r="VJQ18" s="1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27"/>
      <c r="VKO18" s="31"/>
      <c r="VKP18" s="4"/>
      <c r="VKQ18" s="1"/>
      <c r="VKR18" s="1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27"/>
      <c r="VLP18" s="31"/>
      <c r="VLQ18" s="4"/>
      <c r="VLR18" s="1"/>
      <c r="VLS18" s="1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27"/>
      <c r="VMQ18" s="31"/>
      <c r="VMR18" s="4"/>
      <c r="VMS18" s="1"/>
      <c r="VMT18" s="1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27"/>
      <c r="VNR18" s="31"/>
      <c r="VNS18" s="4"/>
      <c r="VNT18" s="1"/>
      <c r="VNU18" s="1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27"/>
      <c r="VOS18" s="31"/>
      <c r="VOT18" s="4"/>
      <c r="VOU18" s="1"/>
      <c r="VOV18" s="1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27"/>
      <c r="VPT18" s="31"/>
      <c r="VPU18" s="4"/>
      <c r="VPV18" s="1"/>
      <c r="VPW18" s="1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27"/>
      <c r="VQU18" s="31"/>
      <c r="VQV18" s="4"/>
      <c r="VQW18" s="1"/>
      <c r="VQX18" s="1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27"/>
      <c r="VRV18" s="31"/>
      <c r="VRW18" s="4"/>
      <c r="VRX18" s="1"/>
      <c r="VRY18" s="1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27"/>
      <c r="VSW18" s="31"/>
      <c r="VSX18" s="4"/>
      <c r="VSY18" s="1"/>
      <c r="VSZ18" s="1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27"/>
      <c r="VTX18" s="31"/>
      <c r="VTY18" s="4"/>
      <c r="VTZ18" s="1"/>
      <c r="VUA18" s="1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27"/>
      <c r="VUY18" s="31"/>
      <c r="VUZ18" s="4"/>
      <c r="VVA18" s="1"/>
      <c r="VVB18" s="1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27"/>
      <c r="VVZ18" s="31"/>
      <c r="VWA18" s="4"/>
      <c r="VWB18" s="1"/>
      <c r="VWC18" s="1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27"/>
      <c r="VXA18" s="31"/>
      <c r="VXB18" s="4"/>
      <c r="VXC18" s="1"/>
      <c r="VXD18" s="1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27"/>
      <c r="VYB18" s="31"/>
      <c r="VYC18" s="4"/>
      <c r="VYD18" s="1"/>
      <c r="VYE18" s="1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27"/>
      <c r="VZC18" s="31"/>
      <c r="VZD18" s="4"/>
      <c r="VZE18" s="1"/>
      <c r="VZF18" s="1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27"/>
      <c r="WAD18" s="31"/>
      <c r="WAE18" s="4"/>
      <c r="WAF18" s="1"/>
      <c r="WAG18" s="1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27"/>
      <c r="WBE18" s="31"/>
      <c r="WBF18" s="4"/>
      <c r="WBG18" s="1"/>
      <c r="WBH18" s="1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27"/>
      <c r="WCF18" s="31"/>
      <c r="WCG18" s="4"/>
      <c r="WCH18" s="1"/>
      <c r="WCI18" s="1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27"/>
      <c r="WDG18" s="31"/>
      <c r="WDH18" s="4"/>
      <c r="WDI18" s="1"/>
      <c r="WDJ18" s="1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27"/>
      <c r="WEH18" s="31"/>
      <c r="WEI18" s="4"/>
      <c r="WEJ18" s="1"/>
      <c r="WEK18" s="1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27"/>
      <c r="WFI18" s="31"/>
      <c r="WFJ18" s="4"/>
      <c r="WFK18" s="1"/>
      <c r="WFL18" s="1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27"/>
      <c r="WGJ18" s="31"/>
      <c r="WGK18" s="4"/>
      <c r="WGL18" s="1"/>
      <c r="WGM18" s="1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27"/>
      <c r="WHK18" s="31"/>
      <c r="WHL18" s="4"/>
      <c r="WHM18" s="1"/>
      <c r="WHN18" s="1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27"/>
      <c r="WIL18" s="31"/>
      <c r="WIM18" s="4"/>
      <c r="WIN18" s="1"/>
      <c r="WIO18" s="1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27"/>
      <c r="WJM18" s="31"/>
      <c r="WJN18" s="4"/>
      <c r="WJO18" s="1"/>
      <c r="WJP18" s="1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27"/>
      <c r="WKN18" s="31"/>
      <c r="WKO18" s="4"/>
      <c r="WKP18" s="1"/>
      <c r="WKQ18" s="1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27"/>
      <c r="WLO18" s="31"/>
      <c r="WLP18" s="4"/>
      <c r="WLQ18" s="1"/>
      <c r="WLR18" s="1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27"/>
      <c r="WMP18" s="31"/>
      <c r="WMQ18" s="4"/>
      <c r="WMR18" s="1"/>
      <c r="WMS18" s="1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27"/>
      <c r="WNQ18" s="31"/>
      <c r="WNR18" s="4"/>
      <c r="WNS18" s="1"/>
      <c r="WNT18" s="1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27"/>
      <c r="WOR18" s="31"/>
      <c r="WOS18" s="4"/>
      <c r="WOT18" s="1"/>
      <c r="WOU18" s="1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27"/>
      <c r="WPS18" s="31"/>
      <c r="WPT18" s="4"/>
      <c r="WPU18" s="1"/>
      <c r="WPV18" s="1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27"/>
      <c r="WQT18" s="31"/>
      <c r="WQU18" s="4"/>
      <c r="WQV18" s="1"/>
      <c r="WQW18" s="1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27"/>
      <c r="WRU18" s="31"/>
      <c r="WRV18" s="4"/>
      <c r="WRW18" s="1"/>
      <c r="WRX18" s="1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27"/>
      <c r="WSV18" s="31"/>
      <c r="WSW18" s="4"/>
      <c r="WSX18" s="1"/>
      <c r="WSY18" s="1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27"/>
      <c r="WTW18" s="31"/>
      <c r="WTX18" s="4"/>
      <c r="WTY18" s="1"/>
      <c r="WTZ18" s="1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27"/>
      <c r="WUX18" s="31"/>
      <c r="WUY18" s="4"/>
      <c r="WUZ18" s="1"/>
      <c r="WVA18" s="1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27"/>
      <c r="WVY18" s="31"/>
      <c r="WVZ18" s="4"/>
      <c r="WWA18" s="1"/>
      <c r="WWB18" s="1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27"/>
      <c r="WWZ18" s="31"/>
      <c r="WXA18" s="4"/>
      <c r="WXB18" s="1"/>
      <c r="WXC18" s="1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27"/>
      <c r="WYA18" s="31"/>
      <c r="WYB18" s="4"/>
      <c r="WYC18" s="1"/>
      <c r="WYD18" s="1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27"/>
      <c r="WZB18" s="31"/>
      <c r="WZC18" s="4"/>
      <c r="WZD18" s="1"/>
      <c r="WZE18" s="1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27"/>
      <c r="XAC18" s="31"/>
      <c r="XAD18" s="4"/>
      <c r="XAE18" s="1"/>
      <c r="XAF18" s="1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27"/>
      <c r="XBD18" s="31"/>
      <c r="XBE18" s="4"/>
      <c r="XBF18" s="1"/>
      <c r="XBG18" s="1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27"/>
      <c r="XCE18" s="31"/>
      <c r="XCF18" s="4"/>
      <c r="XCG18" s="1"/>
      <c r="XCH18" s="1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27"/>
      <c r="XDF18" s="31"/>
      <c r="XDG18" s="4"/>
      <c r="XDH18" s="1"/>
      <c r="XDI18" s="1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27"/>
      <c r="XEG18" s="31"/>
      <c r="XEH18" s="4"/>
      <c r="XEI18" s="1"/>
      <c r="XEJ18" s="1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</row>
    <row r="19" spans="1:16376" ht="15.75" x14ac:dyDescent="0.25">
      <c r="A19" s="2"/>
      <c r="B19" s="31"/>
      <c r="C19" s="4"/>
      <c r="D19" s="1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82"/>
      <c r="V19" s="7"/>
      <c r="W19" s="7"/>
      <c r="X19" s="7"/>
      <c r="Y19" s="27"/>
      <c r="Z19" s="31"/>
      <c r="AA19" s="4"/>
      <c r="AB19" s="1"/>
      <c r="AC19" s="1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27"/>
      <c r="BA19" s="31"/>
      <c r="BB19" s="4"/>
      <c r="BC19" s="1"/>
      <c r="BD19" s="1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27"/>
      <c r="CB19" s="31"/>
      <c r="CC19" s="4"/>
      <c r="CD19" s="1"/>
      <c r="CE19" s="1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27"/>
      <c r="DC19" s="31"/>
      <c r="DD19" s="4"/>
      <c r="DE19" s="1"/>
      <c r="DF19" s="1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27"/>
      <c r="ED19" s="31"/>
      <c r="EE19" s="4"/>
      <c r="EF19" s="1"/>
      <c r="EG19" s="1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27"/>
      <c r="FE19" s="31"/>
      <c r="FF19" s="4"/>
      <c r="FG19" s="1"/>
      <c r="FH19" s="1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27"/>
      <c r="GF19" s="31"/>
      <c r="GG19" s="4"/>
      <c r="GH19" s="1"/>
      <c r="GI19" s="1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27"/>
      <c r="HG19" s="31"/>
      <c r="HH19" s="4"/>
      <c r="HI19" s="1"/>
      <c r="HJ19" s="1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27"/>
      <c r="IH19" s="31"/>
      <c r="II19" s="4"/>
      <c r="IJ19" s="1"/>
      <c r="IK19" s="1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27"/>
      <c r="JI19" s="31"/>
      <c r="JJ19" s="4"/>
      <c r="JK19" s="1"/>
      <c r="JL19" s="1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27"/>
      <c r="KJ19" s="31"/>
      <c r="KK19" s="4"/>
      <c r="KL19" s="1"/>
      <c r="KM19" s="1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27"/>
      <c r="LK19" s="31"/>
      <c r="LL19" s="4"/>
      <c r="LM19" s="1"/>
      <c r="LN19" s="1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27"/>
      <c r="ML19" s="31"/>
      <c r="MM19" s="4"/>
      <c r="MN19" s="1"/>
      <c r="MO19" s="1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27"/>
      <c r="NM19" s="31"/>
      <c r="NN19" s="4"/>
      <c r="NO19" s="1"/>
      <c r="NP19" s="1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27"/>
      <c r="ON19" s="31"/>
      <c r="OO19" s="4"/>
      <c r="OP19" s="1"/>
      <c r="OQ19" s="1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27"/>
      <c r="PO19" s="31"/>
      <c r="PP19" s="4"/>
      <c r="PQ19" s="1"/>
      <c r="PR19" s="1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27"/>
      <c r="QP19" s="31"/>
      <c r="QQ19" s="4"/>
      <c r="QR19" s="1"/>
      <c r="QS19" s="1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27"/>
      <c r="RQ19" s="31"/>
      <c r="RR19" s="4"/>
      <c r="RS19" s="1"/>
      <c r="RT19" s="1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27"/>
      <c r="SR19" s="31"/>
      <c r="SS19" s="4"/>
      <c r="ST19" s="1"/>
      <c r="SU19" s="1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27"/>
      <c r="TS19" s="31"/>
      <c r="TT19" s="4"/>
      <c r="TU19" s="1"/>
      <c r="TV19" s="1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27"/>
      <c r="UT19" s="31"/>
      <c r="UU19" s="4"/>
      <c r="UV19" s="1"/>
      <c r="UW19" s="1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27"/>
      <c r="VU19" s="31"/>
      <c r="VV19" s="4"/>
      <c r="VW19" s="1"/>
      <c r="VX19" s="1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27"/>
      <c r="WV19" s="31"/>
      <c r="WW19" s="4"/>
      <c r="WX19" s="1"/>
      <c r="WY19" s="1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27"/>
      <c r="XW19" s="31"/>
      <c r="XX19" s="4"/>
      <c r="XY19" s="1"/>
      <c r="XZ19" s="1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27"/>
      <c r="YX19" s="31"/>
      <c r="YY19" s="4"/>
      <c r="YZ19" s="1"/>
      <c r="ZA19" s="1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27"/>
      <c r="ZY19" s="31"/>
      <c r="ZZ19" s="4"/>
      <c r="AAA19" s="1"/>
      <c r="AAB19" s="1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27"/>
      <c r="AAZ19" s="31"/>
      <c r="ABA19" s="4"/>
      <c r="ABB19" s="1"/>
      <c r="ABC19" s="1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27"/>
      <c r="ACA19" s="31"/>
      <c r="ACB19" s="4"/>
      <c r="ACC19" s="1"/>
      <c r="ACD19" s="1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27"/>
      <c r="ADB19" s="31"/>
      <c r="ADC19" s="4"/>
      <c r="ADD19" s="1"/>
      <c r="ADE19" s="1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27"/>
      <c r="AEC19" s="31"/>
      <c r="AED19" s="4"/>
      <c r="AEE19" s="1"/>
      <c r="AEF19" s="1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27"/>
      <c r="AFD19" s="31"/>
      <c r="AFE19" s="4"/>
      <c r="AFF19" s="1"/>
      <c r="AFG19" s="1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27"/>
      <c r="AGE19" s="31"/>
      <c r="AGF19" s="4"/>
      <c r="AGG19" s="1"/>
      <c r="AGH19" s="1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27"/>
      <c r="AHF19" s="31"/>
      <c r="AHG19" s="4"/>
      <c r="AHH19" s="1"/>
      <c r="AHI19" s="1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27"/>
      <c r="AIG19" s="31"/>
      <c r="AIH19" s="4"/>
      <c r="AII19" s="1"/>
      <c r="AIJ19" s="1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27"/>
      <c r="AJH19" s="31"/>
      <c r="AJI19" s="4"/>
      <c r="AJJ19" s="1"/>
      <c r="AJK19" s="1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27"/>
      <c r="AKI19" s="31"/>
      <c r="AKJ19" s="4"/>
      <c r="AKK19" s="1"/>
      <c r="AKL19" s="1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27"/>
      <c r="ALJ19" s="31"/>
      <c r="ALK19" s="4"/>
      <c r="ALL19" s="1"/>
      <c r="ALM19" s="1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27"/>
      <c r="AMK19" s="31"/>
      <c r="AML19" s="4"/>
      <c r="AMM19" s="1"/>
      <c r="AMN19" s="1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27"/>
      <c r="ANL19" s="31"/>
      <c r="ANM19" s="4"/>
      <c r="ANN19" s="1"/>
      <c r="ANO19" s="1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27"/>
      <c r="AOM19" s="31"/>
      <c r="AON19" s="4"/>
      <c r="AOO19" s="1"/>
      <c r="AOP19" s="1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27"/>
      <c r="APN19" s="31"/>
      <c r="APO19" s="4"/>
      <c r="APP19" s="1"/>
      <c r="APQ19" s="1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27"/>
      <c r="AQO19" s="31"/>
      <c r="AQP19" s="4"/>
      <c r="AQQ19" s="1"/>
      <c r="AQR19" s="1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27"/>
      <c r="ARP19" s="31"/>
      <c r="ARQ19" s="4"/>
      <c r="ARR19" s="1"/>
      <c r="ARS19" s="1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27"/>
      <c r="ASQ19" s="31"/>
      <c r="ASR19" s="4"/>
      <c r="ASS19" s="1"/>
      <c r="AST19" s="1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27"/>
      <c r="ATR19" s="31"/>
      <c r="ATS19" s="4"/>
      <c r="ATT19" s="1"/>
      <c r="ATU19" s="1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27"/>
      <c r="AUS19" s="31"/>
      <c r="AUT19" s="4"/>
      <c r="AUU19" s="1"/>
      <c r="AUV19" s="1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27"/>
      <c r="AVT19" s="31"/>
      <c r="AVU19" s="4"/>
      <c r="AVV19" s="1"/>
      <c r="AVW19" s="1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27"/>
      <c r="AWU19" s="31"/>
      <c r="AWV19" s="4"/>
      <c r="AWW19" s="1"/>
      <c r="AWX19" s="1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27"/>
      <c r="AXV19" s="31"/>
      <c r="AXW19" s="4"/>
      <c r="AXX19" s="1"/>
      <c r="AXY19" s="1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27"/>
      <c r="AYW19" s="31"/>
      <c r="AYX19" s="4"/>
      <c r="AYY19" s="1"/>
      <c r="AYZ19" s="1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27"/>
      <c r="AZX19" s="31"/>
      <c r="AZY19" s="4"/>
      <c r="AZZ19" s="1"/>
      <c r="BAA19" s="1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27"/>
      <c r="BAY19" s="31"/>
      <c r="BAZ19" s="4"/>
      <c r="BBA19" s="1"/>
      <c r="BBB19" s="1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27"/>
      <c r="BBZ19" s="31"/>
      <c r="BCA19" s="4"/>
      <c r="BCB19" s="1"/>
      <c r="BCC19" s="1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27"/>
      <c r="BDA19" s="31"/>
      <c r="BDB19" s="4"/>
      <c r="BDC19" s="1"/>
      <c r="BDD19" s="1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27"/>
      <c r="BEB19" s="31"/>
      <c r="BEC19" s="4"/>
      <c r="BED19" s="1"/>
      <c r="BEE19" s="1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27"/>
      <c r="BFC19" s="31"/>
      <c r="BFD19" s="4"/>
      <c r="BFE19" s="1"/>
      <c r="BFF19" s="1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27"/>
      <c r="BGD19" s="31"/>
      <c r="BGE19" s="4"/>
      <c r="BGF19" s="1"/>
      <c r="BGG19" s="1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27"/>
      <c r="BHE19" s="31"/>
      <c r="BHF19" s="4"/>
      <c r="BHG19" s="1"/>
      <c r="BHH19" s="1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27"/>
      <c r="BIF19" s="31"/>
      <c r="BIG19" s="4"/>
      <c r="BIH19" s="1"/>
      <c r="BII19" s="1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27"/>
      <c r="BJG19" s="31"/>
      <c r="BJH19" s="4"/>
      <c r="BJI19" s="1"/>
      <c r="BJJ19" s="1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27"/>
      <c r="BKH19" s="31"/>
      <c r="BKI19" s="4"/>
      <c r="BKJ19" s="1"/>
      <c r="BKK19" s="1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27"/>
      <c r="BLI19" s="31"/>
      <c r="BLJ19" s="4"/>
      <c r="BLK19" s="1"/>
      <c r="BLL19" s="1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27"/>
      <c r="BMJ19" s="31"/>
      <c r="BMK19" s="4"/>
      <c r="BML19" s="1"/>
      <c r="BMM19" s="1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27"/>
      <c r="BNK19" s="31"/>
      <c r="BNL19" s="4"/>
      <c r="BNM19" s="1"/>
      <c r="BNN19" s="1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27"/>
      <c r="BOL19" s="31"/>
      <c r="BOM19" s="4"/>
      <c r="BON19" s="1"/>
      <c r="BOO19" s="1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27"/>
      <c r="BPM19" s="31"/>
      <c r="BPN19" s="4"/>
      <c r="BPO19" s="1"/>
      <c r="BPP19" s="1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27"/>
      <c r="BQN19" s="31"/>
      <c r="BQO19" s="4"/>
      <c r="BQP19" s="1"/>
      <c r="BQQ19" s="1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27"/>
      <c r="BRO19" s="31"/>
      <c r="BRP19" s="4"/>
      <c r="BRQ19" s="1"/>
      <c r="BRR19" s="1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27"/>
      <c r="BSP19" s="31"/>
      <c r="BSQ19" s="4"/>
      <c r="BSR19" s="1"/>
      <c r="BSS19" s="1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27"/>
      <c r="BTQ19" s="31"/>
      <c r="BTR19" s="4"/>
      <c r="BTS19" s="1"/>
      <c r="BTT19" s="1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27"/>
      <c r="BUR19" s="31"/>
      <c r="BUS19" s="4"/>
      <c r="BUT19" s="1"/>
      <c r="BUU19" s="1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27"/>
      <c r="BVS19" s="31"/>
      <c r="BVT19" s="4"/>
      <c r="BVU19" s="1"/>
      <c r="BVV19" s="1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27"/>
      <c r="BWT19" s="31"/>
      <c r="BWU19" s="4"/>
      <c r="BWV19" s="1"/>
      <c r="BWW19" s="1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27"/>
      <c r="BXU19" s="31"/>
      <c r="BXV19" s="4"/>
      <c r="BXW19" s="1"/>
      <c r="BXX19" s="1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27"/>
      <c r="BYV19" s="31"/>
      <c r="BYW19" s="4"/>
      <c r="BYX19" s="1"/>
      <c r="BYY19" s="1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27"/>
      <c r="BZW19" s="31"/>
      <c r="BZX19" s="4"/>
      <c r="BZY19" s="1"/>
      <c r="BZZ19" s="1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27"/>
      <c r="CAX19" s="31"/>
      <c r="CAY19" s="4"/>
      <c r="CAZ19" s="1"/>
      <c r="CBA19" s="1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27"/>
      <c r="CBY19" s="31"/>
      <c r="CBZ19" s="4"/>
      <c r="CCA19" s="1"/>
      <c r="CCB19" s="1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27"/>
      <c r="CCZ19" s="31"/>
      <c r="CDA19" s="4"/>
      <c r="CDB19" s="1"/>
      <c r="CDC19" s="1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27"/>
      <c r="CEA19" s="31"/>
      <c r="CEB19" s="4"/>
      <c r="CEC19" s="1"/>
      <c r="CED19" s="1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27"/>
      <c r="CFB19" s="31"/>
      <c r="CFC19" s="4"/>
      <c r="CFD19" s="1"/>
      <c r="CFE19" s="1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27"/>
      <c r="CGC19" s="31"/>
      <c r="CGD19" s="4"/>
      <c r="CGE19" s="1"/>
      <c r="CGF19" s="1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27"/>
      <c r="CHD19" s="31"/>
      <c r="CHE19" s="4"/>
      <c r="CHF19" s="1"/>
      <c r="CHG19" s="1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27"/>
      <c r="CIE19" s="31"/>
      <c r="CIF19" s="4"/>
      <c r="CIG19" s="1"/>
      <c r="CIH19" s="1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27"/>
      <c r="CJF19" s="31"/>
      <c r="CJG19" s="4"/>
      <c r="CJH19" s="1"/>
      <c r="CJI19" s="1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27"/>
      <c r="CKG19" s="31"/>
      <c r="CKH19" s="4"/>
      <c r="CKI19" s="1"/>
      <c r="CKJ19" s="1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27"/>
      <c r="CLH19" s="31"/>
      <c r="CLI19" s="4"/>
      <c r="CLJ19" s="1"/>
      <c r="CLK19" s="1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27"/>
      <c r="CMI19" s="31"/>
      <c r="CMJ19" s="4"/>
      <c r="CMK19" s="1"/>
      <c r="CML19" s="1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27"/>
      <c r="CNJ19" s="31"/>
      <c r="CNK19" s="4"/>
      <c r="CNL19" s="1"/>
      <c r="CNM19" s="1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27"/>
      <c r="COK19" s="31"/>
      <c r="COL19" s="4"/>
      <c r="COM19" s="1"/>
      <c r="CON19" s="1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27"/>
      <c r="CPL19" s="31"/>
      <c r="CPM19" s="4"/>
      <c r="CPN19" s="1"/>
      <c r="CPO19" s="1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27"/>
      <c r="CQM19" s="31"/>
      <c r="CQN19" s="4"/>
      <c r="CQO19" s="1"/>
      <c r="CQP19" s="1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27"/>
      <c r="CRN19" s="31"/>
      <c r="CRO19" s="4"/>
      <c r="CRP19" s="1"/>
      <c r="CRQ19" s="1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27"/>
      <c r="CSO19" s="31"/>
      <c r="CSP19" s="4"/>
      <c r="CSQ19" s="1"/>
      <c r="CSR19" s="1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27"/>
      <c r="CTP19" s="31"/>
      <c r="CTQ19" s="4"/>
      <c r="CTR19" s="1"/>
      <c r="CTS19" s="1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27"/>
      <c r="CUQ19" s="31"/>
      <c r="CUR19" s="4"/>
      <c r="CUS19" s="1"/>
      <c r="CUT19" s="1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27"/>
      <c r="CVR19" s="31"/>
      <c r="CVS19" s="4"/>
      <c r="CVT19" s="1"/>
      <c r="CVU19" s="1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27"/>
      <c r="CWS19" s="31"/>
      <c r="CWT19" s="4"/>
      <c r="CWU19" s="1"/>
      <c r="CWV19" s="1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27"/>
      <c r="CXT19" s="31"/>
      <c r="CXU19" s="4"/>
      <c r="CXV19" s="1"/>
      <c r="CXW19" s="1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27"/>
      <c r="CYU19" s="31"/>
      <c r="CYV19" s="4"/>
      <c r="CYW19" s="1"/>
      <c r="CYX19" s="1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27"/>
      <c r="CZV19" s="31"/>
      <c r="CZW19" s="4"/>
      <c r="CZX19" s="1"/>
      <c r="CZY19" s="1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27"/>
      <c r="DAW19" s="31"/>
      <c r="DAX19" s="4"/>
      <c r="DAY19" s="1"/>
      <c r="DAZ19" s="1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27"/>
      <c r="DBX19" s="31"/>
      <c r="DBY19" s="4"/>
      <c r="DBZ19" s="1"/>
      <c r="DCA19" s="1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27"/>
      <c r="DCY19" s="31"/>
      <c r="DCZ19" s="4"/>
      <c r="DDA19" s="1"/>
      <c r="DDB19" s="1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27"/>
      <c r="DDZ19" s="31"/>
      <c r="DEA19" s="4"/>
      <c r="DEB19" s="1"/>
      <c r="DEC19" s="1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27"/>
      <c r="DFA19" s="31"/>
      <c r="DFB19" s="4"/>
      <c r="DFC19" s="1"/>
      <c r="DFD19" s="1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27"/>
      <c r="DGB19" s="31"/>
      <c r="DGC19" s="4"/>
      <c r="DGD19" s="1"/>
      <c r="DGE19" s="1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27"/>
      <c r="DHC19" s="31"/>
      <c r="DHD19" s="4"/>
      <c r="DHE19" s="1"/>
      <c r="DHF19" s="1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27"/>
      <c r="DID19" s="31"/>
      <c r="DIE19" s="4"/>
      <c r="DIF19" s="1"/>
      <c r="DIG19" s="1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27"/>
      <c r="DJE19" s="31"/>
      <c r="DJF19" s="4"/>
      <c r="DJG19" s="1"/>
      <c r="DJH19" s="1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27"/>
      <c r="DKF19" s="31"/>
      <c r="DKG19" s="4"/>
      <c r="DKH19" s="1"/>
      <c r="DKI19" s="1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27"/>
      <c r="DLG19" s="31"/>
      <c r="DLH19" s="4"/>
      <c r="DLI19" s="1"/>
      <c r="DLJ19" s="1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27"/>
      <c r="DMH19" s="31"/>
      <c r="DMI19" s="4"/>
      <c r="DMJ19" s="1"/>
      <c r="DMK19" s="1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27"/>
      <c r="DNI19" s="31"/>
      <c r="DNJ19" s="4"/>
      <c r="DNK19" s="1"/>
      <c r="DNL19" s="1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27"/>
      <c r="DOJ19" s="31"/>
      <c r="DOK19" s="4"/>
      <c r="DOL19" s="1"/>
      <c r="DOM19" s="1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27"/>
      <c r="DPK19" s="31"/>
      <c r="DPL19" s="4"/>
      <c r="DPM19" s="1"/>
      <c r="DPN19" s="1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27"/>
      <c r="DQL19" s="31"/>
      <c r="DQM19" s="4"/>
      <c r="DQN19" s="1"/>
      <c r="DQO19" s="1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27"/>
      <c r="DRM19" s="31"/>
      <c r="DRN19" s="4"/>
      <c r="DRO19" s="1"/>
      <c r="DRP19" s="1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27"/>
      <c r="DSN19" s="31"/>
      <c r="DSO19" s="4"/>
      <c r="DSP19" s="1"/>
      <c r="DSQ19" s="1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27"/>
      <c r="DTO19" s="31"/>
      <c r="DTP19" s="4"/>
      <c r="DTQ19" s="1"/>
      <c r="DTR19" s="1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27"/>
      <c r="DUP19" s="31"/>
      <c r="DUQ19" s="4"/>
      <c r="DUR19" s="1"/>
      <c r="DUS19" s="1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27"/>
      <c r="DVQ19" s="31"/>
      <c r="DVR19" s="4"/>
      <c r="DVS19" s="1"/>
      <c r="DVT19" s="1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27"/>
      <c r="DWR19" s="31"/>
      <c r="DWS19" s="4"/>
      <c r="DWT19" s="1"/>
      <c r="DWU19" s="1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27"/>
      <c r="DXS19" s="31"/>
      <c r="DXT19" s="4"/>
      <c r="DXU19" s="1"/>
      <c r="DXV19" s="1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27"/>
      <c r="DYT19" s="31"/>
      <c r="DYU19" s="4"/>
      <c r="DYV19" s="1"/>
      <c r="DYW19" s="1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27"/>
      <c r="DZU19" s="31"/>
      <c r="DZV19" s="4"/>
      <c r="DZW19" s="1"/>
      <c r="DZX19" s="1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27"/>
      <c r="EAV19" s="31"/>
      <c r="EAW19" s="4"/>
      <c r="EAX19" s="1"/>
      <c r="EAY19" s="1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27"/>
      <c r="EBW19" s="31"/>
      <c r="EBX19" s="4"/>
      <c r="EBY19" s="1"/>
      <c r="EBZ19" s="1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27"/>
      <c r="ECX19" s="31"/>
      <c r="ECY19" s="4"/>
      <c r="ECZ19" s="1"/>
      <c r="EDA19" s="1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27"/>
      <c r="EDY19" s="31"/>
      <c r="EDZ19" s="4"/>
      <c r="EEA19" s="1"/>
      <c r="EEB19" s="1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27"/>
      <c r="EEZ19" s="31"/>
      <c r="EFA19" s="4"/>
      <c r="EFB19" s="1"/>
      <c r="EFC19" s="1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27"/>
      <c r="EGA19" s="31"/>
      <c r="EGB19" s="4"/>
      <c r="EGC19" s="1"/>
      <c r="EGD19" s="1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27"/>
      <c r="EHB19" s="31"/>
      <c r="EHC19" s="4"/>
      <c r="EHD19" s="1"/>
      <c r="EHE19" s="1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27"/>
      <c r="EIC19" s="31"/>
      <c r="EID19" s="4"/>
      <c r="EIE19" s="1"/>
      <c r="EIF19" s="1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27"/>
      <c r="EJD19" s="31"/>
      <c r="EJE19" s="4"/>
      <c r="EJF19" s="1"/>
      <c r="EJG19" s="1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27"/>
      <c r="EKE19" s="31"/>
      <c r="EKF19" s="4"/>
      <c r="EKG19" s="1"/>
      <c r="EKH19" s="1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27"/>
      <c r="ELF19" s="31"/>
      <c r="ELG19" s="4"/>
      <c r="ELH19" s="1"/>
      <c r="ELI19" s="1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27"/>
      <c r="EMG19" s="31"/>
      <c r="EMH19" s="4"/>
      <c r="EMI19" s="1"/>
      <c r="EMJ19" s="1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27"/>
      <c r="ENH19" s="31"/>
      <c r="ENI19" s="4"/>
      <c r="ENJ19" s="1"/>
      <c r="ENK19" s="1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27"/>
      <c r="EOI19" s="31"/>
      <c r="EOJ19" s="4"/>
      <c r="EOK19" s="1"/>
      <c r="EOL19" s="1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27"/>
      <c r="EPJ19" s="31"/>
      <c r="EPK19" s="4"/>
      <c r="EPL19" s="1"/>
      <c r="EPM19" s="1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27"/>
      <c r="EQK19" s="31"/>
      <c r="EQL19" s="4"/>
      <c r="EQM19" s="1"/>
      <c r="EQN19" s="1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27"/>
      <c r="ERL19" s="31"/>
      <c r="ERM19" s="4"/>
      <c r="ERN19" s="1"/>
      <c r="ERO19" s="1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27"/>
      <c r="ESM19" s="31"/>
      <c r="ESN19" s="4"/>
      <c r="ESO19" s="1"/>
      <c r="ESP19" s="1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27"/>
      <c r="ETN19" s="31"/>
      <c r="ETO19" s="4"/>
      <c r="ETP19" s="1"/>
      <c r="ETQ19" s="1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27"/>
      <c r="EUO19" s="31"/>
      <c r="EUP19" s="4"/>
      <c r="EUQ19" s="1"/>
      <c r="EUR19" s="1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27"/>
      <c r="EVP19" s="31"/>
      <c r="EVQ19" s="4"/>
      <c r="EVR19" s="1"/>
      <c r="EVS19" s="1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27"/>
      <c r="EWQ19" s="31"/>
      <c r="EWR19" s="4"/>
      <c r="EWS19" s="1"/>
      <c r="EWT19" s="1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27"/>
      <c r="EXR19" s="31"/>
      <c r="EXS19" s="4"/>
      <c r="EXT19" s="1"/>
      <c r="EXU19" s="1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27"/>
      <c r="EYS19" s="31"/>
      <c r="EYT19" s="4"/>
      <c r="EYU19" s="1"/>
      <c r="EYV19" s="1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27"/>
      <c r="EZT19" s="31"/>
      <c r="EZU19" s="4"/>
      <c r="EZV19" s="1"/>
      <c r="EZW19" s="1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27"/>
      <c r="FAU19" s="31"/>
      <c r="FAV19" s="4"/>
      <c r="FAW19" s="1"/>
      <c r="FAX19" s="1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27"/>
      <c r="FBV19" s="31"/>
      <c r="FBW19" s="4"/>
      <c r="FBX19" s="1"/>
      <c r="FBY19" s="1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27"/>
      <c r="FCW19" s="31"/>
      <c r="FCX19" s="4"/>
      <c r="FCY19" s="1"/>
      <c r="FCZ19" s="1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27"/>
      <c r="FDX19" s="31"/>
      <c r="FDY19" s="4"/>
      <c r="FDZ19" s="1"/>
      <c r="FEA19" s="1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27"/>
      <c r="FEY19" s="31"/>
      <c r="FEZ19" s="4"/>
      <c r="FFA19" s="1"/>
      <c r="FFB19" s="1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27"/>
      <c r="FFZ19" s="31"/>
      <c r="FGA19" s="4"/>
      <c r="FGB19" s="1"/>
      <c r="FGC19" s="1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27"/>
      <c r="FHA19" s="31"/>
      <c r="FHB19" s="4"/>
      <c r="FHC19" s="1"/>
      <c r="FHD19" s="1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27"/>
      <c r="FIB19" s="31"/>
      <c r="FIC19" s="4"/>
      <c r="FID19" s="1"/>
      <c r="FIE19" s="1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27"/>
      <c r="FJC19" s="31"/>
      <c r="FJD19" s="4"/>
      <c r="FJE19" s="1"/>
      <c r="FJF19" s="1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27"/>
      <c r="FKD19" s="31"/>
      <c r="FKE19" s="4"/>
      <c r="FKF19" s="1"/>
      <c r="FKG19" s="1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27"/>
      <c r="FLE19" s="31"/>
      <c r="FLF19" s="4"/>
      <c r="FLG19" s="1"/>
      <c r="FLH19" s="1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27"/>
      <c r="FMF19" s="31"/>
      <c r="FMG19" s="4"/>
      <c r="FMH19" s="1"/>
      <c r="FMI19" s="1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27"/>
      <c r="FNG19" s="31"/>
      <c r="FNH19" s="4"/>
      <c r="FNI19" s="1"/>
      <c r="FNJ19" s="1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27"/>
      <c r="FOH19" s="31"/>
      <c r="FOI19" s="4"/>
      <c r="FOJ19" s="1"/>
      <c r="FOK19" s="1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27"/>
      <c r="FPI19" s="31"/>
      <c r="FPJ19" s="4"/>
      <c r="FPK19" s="1"/>
      <c r="FPL19" s="1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27"/>
      <c r="FQJ19" s="31"/>
      <c r="FQK19" s="4"/>
      <c r="FQL19" s="1"/>
      <c r="FQM19" s="1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27"/>
      <c r="FRK19" s="31"/>
      <c r="FRL19" s="4"/>
      <c r="FRM19" s="1"/>
      <c r="FRN19" s="1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27"/>
      <c r="FSL19" s="31"/>
      <c r="FSM19" s="4"/>
      <c r="FSN19" s="1"/>
      <c r="FSO19" s="1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27"/>
      <c r="FTM19" s="31"/>
      <c r="FTN19" s="4"/>
      <c r="FTO19" s="1"/>
      <c r="FTP19" s="1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27"/>
      <c r="FUN19" s="31"/>
      <c r="FUO19" s="4"/>
      <c r="FUP19" s="1"/>
      <c r="FUQ19" s="1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27"/>
      <c r="FVO19" s="31"/>
      <c r="FVP19" s="4"/>
      <c r="FVQ19" s="1"/>
      <c r="FVR19" s="1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27"/>
      <c r="FWP19" s="31"/>
      <c r="FWQ19" s="4"/>
      <c r="FWR19" s="1"/>
      <c r="FWS19" s="1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27"/>
      <c r="FXQ19" s="31"/>
      <c r="FXR19" s="4"/>
      <c r="FXS19" s="1"/>
      <c r="FXT19" s="1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27"/>
      <c r="FYR19" s="31"/>
      <c r="FYS19" s="4"/>
      <c r="FYT19" s="1"/>
      <c r="FYU19" s="1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27"/>
      <c r="FZS19" s="31"/>
      <c r="FZT19" s="4"/>
      <c r="FZU19" s="1"/>
      <c r="FZV19" s="1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27"/>
      <c r="GAT19" s="31"/>
      <c r="GAU19" s="4"/>
      <c r="GAV19" s="1"/>
      <c r="GAW19" s="1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27"/>
      <c r="GBU19" s="31"/>
      <c r="GBV19" s="4"/>
      <c r="GBW19" s="1"/>
      <c r="GBX19" s="1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27"/>
      <c r="GCV19" s="31"/>
      <c r="GCW19" s="4"/>
      <c r="GCX19" s="1"/>
      <c r="GCY19" s="1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27"/>
      <c r="GDW19" s="31"/>
      <c r="GDX19" s="4"/>
      <c r="GDY19" s="1"/>
      <c r="GDZ19" s="1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27"/>
      <c r="GEX19" s="31"/>
      <c r="GEY19" s="4"/>
      <c r="GEZ19" s="1"/>
      <c r="GFA19" s="1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27"/>
      <c r="GFY19" s="31"/>
      <c r="GFZ19" s="4"/>
      <c r="GGA19" s="1"/>
      <c r="GGB19" s="1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27"/>
      <c r="GGZ19" s="31"/>
      <c r="GHA19" s="4"/>
      <c r="GHB19" s="1"/>
      <c r="GHC19" s="1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27"/>
      <c r="GIA19" s="31"/>
      <c r="GIB19" s="4"/>
      <c r="GIC19" s="1"/>
      <c r="GID19" s="1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27"/>
      <c r="GJB19" s="31"/>
      <c r="GJC19" s="4"/>
      <c r="GJD19" s="1"/>
      <c r="GJE19" s="1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27"/>
      <c r="GKC19" s="31"/>
      <c r="GKD19" s="4"/>
      <c r="GKE19" s="1"/>
      <c r="GKF19" s="1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27"/>
      <c r="GLD19" s="31"/>
      <c r="GLE19" s="4"/>
      <c r="GLF19" s="1"/>
      <c r="GLG19" s="1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27"/>
      <c r="GME19" s="31"/>
      <c r="GMF19" s="4"/>
      <c r="GMG19" s="1"/>
      <c r="GMH19" s="1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27"/>
      <c r="GNF19" s="31"/>
      <c r="GNG19" s="4"/>
      <c r="GNH19" s="1"/>
      <c r="GNI19" s="1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27"/>
      <c r="GOG19" s="31"/>
      <c r="GOH19" s="4"/>
      <c r="GOI19" s="1"/>
      <c r="GOJ19" s="1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27"/>
      <c r="GPH19" s="31"/>
      <c r="GPI19" s="4"/>
      <c r="GPJ19" s="1"/>
      <c r="GPK19" s="1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27"/>
      <c r="GQI19" s="31"/>
      <c r="GQJ19" s="4"/>
      <c r="GQK19" s="1"/>
      <c r="GQL19" s="1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27"/>
      <c r="GRJ19" s="31"/>
      <c r="GRK19" s="4"/>
      <c r="GRL19" s="1"/>
      <c r="GRM19" s="1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27"/>
      <c r="GSK19" s="31"/>
      <c r="GSL19" s="4"/>
      <c r="GSM19" s="1"/>
      <c r="GSN19" s="1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27"/>
      <c r="GTL19" s="31"/>
      <c r="GTM19" s="4"/>
      <c r="GTN19" s="1"/>
      <c r="GTO19" s="1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27"/>
      <c r="GUM19" s="31"/>
      <c r="GUN19" s="4"/>
      <c r="GUO19" s="1"/>
      <c r="GUP19" s="1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27"/>
      <c r="GVN19" s="31"/>
      <c r="GVO19" s="4"/>
      <c r="GVP19" s="1"/>
      <c r="GVQ19" s="1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27"/>
      <c r="GWO19" s="31"/>
      <c r="GWP19" s="4"/>
      <c r="GWQ19" s="1"/>
      <c r="GWR19" s="1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27"/>
      <c r="GXP19" s="31"/>
      <c r="GXQ19" s="4"/>
      <c r="GXR19" s="1"/>
      <c r="GXS19" s="1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27"/>
      <c r="GYQ19" s="31"/>
      <c r="GYR19" s="4"/>
      <c r="GYS19" s="1"/>
      <c r="GYT19" s="1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27"/>
      <c r="GZR19" s="31"/>
      <c r="GZS19" s="4"/>
      <c r="GZT19" s="1"/>
      <c r="GZU19" s="1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27"/>
      <c r="HAS19" s="31"/>
      <c r="HAT19" s="4"/>
      <c r="HAU19" s="1"/>
      <c r="HAV19" s="1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27"/>
      <c r="HBT19" s="31"/>
      <c r="HBU19" s="4"/>
      <c r="HBV19" s="1"/>
      <c r="HBW19" s="1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27"/>
      <c r="HCU19" s="31"/>
      <c r="HCV19" s="4"/>
      <c r="HCW19" s="1"/>
      <c r="HCX19" s="1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27"/>
      <c r="HDV19" s="31"/>
      <c r="HDW19" s="4"/>
      <c r="HDX19" s="1"/>
      <c r="HDY19" s="1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27"/>
      <c r="HEW19" s="31"/>
      <c r="HEX19" s="4"/>
      <c r="HEY19" s="1"/>
      <c r="HEZ19" s="1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27"/>
      <c r="HFX19" s="31"/>
      <c r="HFY19" s="4"/>
      <c r="HFZ19" s="1"/>
      <c r="HGA19" s="1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27"/>
      <c r="HGY19" s="31"/>
      <c r="HGZ19" s="4"/>
      <c r="HHA19" s="1"/>
      <c r="HHB19" s="1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27"/>
      <c r="HHZ19" s="31"/>
      <c r="HIA19" s="4"/>
      <c r="HIB19" s="1"/>
      <c r="HIC19" s="1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27"/>
      <c r="HJA19" s="31"/>
      <c r="HJB19" s="4"/>
      <c r="HJC19" s="1"/>
      <c r="HJD19" s="1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27"/>
      <c r="HKB19" s="31"/>
      <c r="HKC19" s="4"/>
      <c r="HKD19" s="1"/>
      <c r="HKE19" s="1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27"/>
      <c r="HLC19" s="31"/>
      <c r="HLD19" s="4"/>
      <c r="HLE19" s="1"/>
      <c r="HLF19" s="1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27"/>
      <c r="HMD19" s="31"/>
      <c r="HME19" s="4"/>
      <c r="HMF19" s="1"/>
      <c r="HMG19" s="1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27"/>
      <c r="HNE19" s="31"/>
      <c r="HNF19" s="4"/>
      <c r="HNG19" s="1"/>
      <c r="HNH19" s="1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27"/>
      <c r="HOF19" s="31"/>
      <c r="HOG19" s="4"/>
      <c r="HOH19" s="1"/>
      <c r="HOI19" s="1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27"/>
      <c r="HPG19" s="31"/>
      <c r="HPH19" s="4"/>
      <c r="HPI19" s="1"/>
      <c r="HPJ19" s="1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27"/>
      <c r="HQH19" s="31"/>
      <c r="HQI19" s="4"/>
      <c r="HQJ19" s="1"/>
      <c r="HQK19" s="1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27"/>
      <c r="HRI19" s="31"/>
      <c r="HRJ19" s="4"/>
      <c r="HRK19" s="1"/>
      <c r="HRL19" s="1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27"/>
      <c r="HSJ19" s="31"/>
      <c r="HSK19" s="4"/>
      <c r="HSL19" s="1"/>
      <c r="HSM19" s="1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27"/>
      <c r="HTK19" s="31"/>
      <c r="HTL19" s="4"/>
      <c r="HTM19" s="1"/>
      <c r="HTN19" s="1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27"/>
      <c r="HUL19" s="31"/>
      <c r="HUM19" s="4"/>
      <c r="HUN19" s="1"/>
      <c r="HUO19" s="1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27"/>
      <c r="HVM19" s="31"/>
      <c r="HVN19" s="4"/>
      <c r="HVO19" s="1"/>
      <c r="HVP19" s="1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27"/>
      <c r="HWN19" s="31"/>
      <c r="HWO19" s="4"/>
      <c r="HWP19" s="1"/>
      <c r="HWQ19" s="1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27"/>
      <c r="HXO19" s="31"/>
      <c r="HXP19" s="4"/>
      <c r="HXQ19" s="1"/>
      <c r="HXR19" s="1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27"/>
      <c r="HYP19" s="31"/>
      <c r="HYQ19" s="4"/>
      <c r="HYR19" s="1"/>
      <c r="HYS19" s="1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27"/>
      <c r="HZQ19" s="31"/>
      <c r="HZR19" s="4"/>
      <c r="HZS19" s="1"/>
      <c r="HZT19" s="1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27"/>
      <c r="IAR19" s="31"/>
      <c r="IAS19" s="4"/>
      <c r="IAT19" s="1"/>
      <c r="IAU19" s="1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27"/>
      <c r="IBS19" s="31"/>
      <c r="IBT19" s="4"/>
      <c r="IBU19" s="1"/>
      <c r="IBV19" s="1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27"/>
      <c r="ICT19" s="31"/>
      <c r="ICU19" s="4"/>
      <c r="ICV19" s="1"/>
      <c r="ICW19" s="1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27"/>
      <c r="IDU19" s="31"/>
      <c r="IDV19" s="4"/>
      <c r="IDW19" s="1"/>
      <c r="IDX19" s="1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27"/>
      <c r="IEV19" s="31"/>
      <c r="IEW19" s="4"/>
      <c r="IEX19" s="1"/>
      <c r="IEY19" s="1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27"/>
      <c r="IFW19" s="31"/>
      <c r="IFX19" s="4"/>
      <c r="IFY19" s="1"/>
      <c r="IFZ19" s="1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27"/>
      <c r="IGX19" s="31"/>
      <c r="IGY19" s="4"/>
      <c r="IGZ19" s="1"/>
      <c r="IHA19" s="1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27"/>
      <c r="IHY19" s="31"/>
      <c r="IHZ19" s="4"/>
      <c r="IIA19" s="1"/>
      <c r="IIB19" s="1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27"/>
      <c r="IIZ19" s="31"/>
      <c r="IJA19" s="4"/>
      <c r="IJB19" s="1"/>
      <c r="IJC19" s="1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27"/>
      <c r="IKA19" s="31"/>
      <c r="IKB19" s="4"/>
      <c r="IKC19" s="1"/>
      <c r="IKD19" s="1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27"/>
      <c r="ILB19" s="31"/>
      <c r="ILC19" s="4"/>
      <c r="ILD19" s="1"/>
      <c r="ILE19" s="1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27"/>
      <c r="IMC19" s="31"/>
      <c r="IMD19" s="4"/>
      <c r="IME19" s="1"/>
      <c r="IMF19" s="1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27"/>
      <c r="IND19" s="31"/>
      <c r="INE19" s="4"/>
      <c r="INF19" s="1"/>
      <c r="ING19" s="1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27"/>
      <c r="IOE19" s="31"/>
      <c r="IOF19" s="4"/>
      <c r="IOG19" s="1"/>
      <c r="IOH19" s="1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27"/>
      <c r="IPF19" s="31"/>
      <c r="IPG19" s="4"/>
      <c r="IPH19" s="1"/>
      <c r="IPI19" s="1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27"/>
      <c r="IQG19" s="31"/>
      <c r="IQH19" s="4"/>
      <c r="IQI19" s="1"/>
      <c r="IQJ19" s="1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27"/>
      <c r="IRH19" s="31"/>
      <c r="IRI19" s="4"/>
      <c r="IRJ19" s="1"/>
      <c r="IRK19" s="1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27"/>
      <c r="ISI19" s="31"/>
      <c r="ISJ19" s="4"/>
      <c r="ISK19" s="1"/>
      <c r="ISL19" s="1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27"/>
      <c r="ITJ19" s="31"/>
      <c r="ITK19" s="4"/>
      <c r="ITL19" s="1"/>
      <c r="ITM19" s="1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27"/>
      <c r="IUK19" s="31"/>
      <c r="IUL19" s="4"/>
      <c r="IUM19" s="1"/>
      <c r="IUN19" s="1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27"/>
      <c r="IVL19" s="31"/>
      <c r="IVM19" s="4"/>
      <c r="IVN19" s="1"/>
      <c r="IVO19" s="1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27"/>
      <c r="IWM19" s="31"/>
      <c r="IWN19" s="4"/>
      <c r="IWO19" s="1"/>
      <c r="IWP19" s="1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27"/>
      <c r="IXN19" s="31"/>
      <c r="IXO19" s="4"/>
      <c r="IXP19" s="1"/>
      <c r="IXQ19" s="1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27"/>
      <c r="IYO19" s="31"/>
      <c r="IYP19" s="4"/>
      <c r="IYQ19" s="1"/>
      <c r="IYR19" s="1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27"/>
      <c r="IZP19" s="31"/>
      <c r="IZQ19" s="4"/>
      <c r="IZR19" s="1"/>
      <c r="IZS19" s="1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27"/>
      <c r="JAQ19" s="31"/>
      <c r="JAR19" s="4"/>
      <c r="JAS19" s="1"/>
      <c r="JAT19" s="1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27"/>
      <c r="JBR19" s="31"/>
      <c r="JBS19" s="4"/>
      <c r="JBT19" s="1"/>
      <c r="JBU19" s="1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27"/>
      <c r="JCS19" s="31"/>
      <c r="JCT19" s="4"/>
      <c r="JCU19" s="1"/>
      <c r="JCV19" s="1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27"/>
      <c r="JDT19" s="31"/>
      <c r="JDU19" s="4"/>
      <c r="JDV19" s="1"/>
      <c r="JDW19" s="1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27"/>
      <c r="JEU19" s="31"/>
      <c r="JEV19" s="4"/>
      <c r="JEW19" s="1"/>
      <c r="JEX19" s="1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27"/>
      <c r="JFV19" s="31"/>
      <c r="JFW19" s="4"/>
      <c r="JFX19" s="1"/>
      <c r="JFY19" s="1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27"/>
      <c r="JGW19" s="31"/>
      <c r="JGX19" s="4"/>
      <c r="JGY19" s="1"/>
      <c r="JGZ19" s="1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27"/>
      <c r="JHX19" s="31"/>
      <c r="JHY19" s="4"/>
      <c r="JHZ19" s="1"/>
      <c r="JIA19" s="1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27"/>
      <c r="JIY19" s="31"/>
      <c r="JIZ19" s="4"/>
      <c r="JJA19" s="1"/>
      <c r="JJB19" s="1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27"/>
      <c r="JJZ19" s="31"/>
      <c r="JKA19" s="4"/>
      <c r="JKB19" s="1"/>
      <c r="JKC19" s="1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27"/>
      <c r="JLA19" s="31"/>
      <c r="JLB19" s="4"/>
      <c r="JLC19" s="1"/>
      <c r="JLD19" s="1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27"/>
      <c r="JMB19" s="31"/>
      <c r="JMC19" s="4"/>
      <c r="JMD19" s="1"/>
      <c r="JME19" s="1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27"/>
      <c r="JNC19" s="31"/>
      <c r="JND19" s="4"/>
      <c r="JNE19" s="1"/>
      <c r="JNF19" s="1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27"/>
      <c r="JOD19" s="31"/>
      <c r="JOE19" s="4"/>
      <c r="JOF19" s="1"/>
      <c r="JOG19" s="1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27"/>
      <c r="JPE19" s="31"/>
      <c r="JPF19" s="4"/>
      <c r="JPG19" s="1"/>
      <c r="JPH19" s="1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27"/>
      <c r="JQF19" s="31"/>
      <c r="JQG19" s="4"/>
      <c r="JQH19" s="1"/>
      <c r="JQI19" s="1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27"/>
      <c r="JRG19" s="31"/>
      <c r="JRH19" s="4"/>
      <c r="JRI19" s="1"/>
      <c r="JRJ19" s="1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27"/>
      <c r="JSH19" s="31"/>
      <c r="JSI19" s="4"/>
      <c r="JSJ19" s="1"/>
      <c r="JSK19" s="1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27"/>
      <c r="JTI19" s="31"/>
      <c r="JTJ19" s="4"/>
      <c r="JTK19" s="1"/>
      <c r="JTL19" s="1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27"/>
      <c r="JUJ19" s="31"/>
      <c r="JUK19" s="4"/>
      <c r="JUL19" s="1"/>
      <c r="JUM19" s="1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27"/>
      <c r="JVK19" s="31"/>
      <c r="JVL19" s="4"/>
      <c r="JVM19" s="1"/>
      <c r="JVN19" s="1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27"/>
      <c r="JWL19" s="31"/>
      <c r="JWM19" s="4"/>
      <c r="JWN19" s="1"/>
      <c r="JWO19" s="1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27"/>
      <c r="JXM19" s="31"/>
      <c r="JXN19" s="4"/>
      <c r="JXO19" s="1"/>
      <c r="JXP19" s="1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27"/>
      <c r="JYN19" s="31"/>
      <c r="JYO19" s="4"/>
      <c r="JYP19" s="1"/>
      <c r="JYQ19" s="1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27"/>
      <c r="JZO19" s="31"/>
      <c r="JZP19" s="4"/>
      <c r="JZQ19" s="1"/>
      <c r="JZR19" s="1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27"/>
      <c r="KAP19" s="31"/>
      <c r="KAQ19" s="4"/>
      <c r="KAR19" s="1"/>
      <c r="KAS19" s="1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27"/>
      <c r="KBQ19" s="31"/>
      <c r="KBR19" s="4"/>
      <c r="KBS19" s="1"/>
      <c r="KBT19" s="1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27"/>
      <c r="KCR19" s="31"/>
      <c r="KCS19" s="4"/>
      <c r="KCT19" s="1"/>
      <c r="KCU19" s="1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27"/>
      <c r="KDS19" s="31"/>
      <c r="KDT19" s="4"/>
      <c r="KDU19" s="1"/>
      <c r="KDV19" s="1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27"/>
      <c r="KET19" s="31"/>
      <c r="KEU19" s="4"/>
      <c r="KEV19" s="1"/>
      <c r="KEW19" s="1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27"/>
      <c r="KFU19" s="31"/>
      <c r="KFV19" s="4"/>
      <c r="KFW19" s="1"/>
      <c r="KFX19" s="1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27"/>
      <c r="KGV19" s="31"/>
      <c r="KGW19" s="4"/>
      <c r="KGX19" s="1"/>
      <c r="KGY19" s="1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27"/>
      <c r="KHW19" s="31"/>
      <c r="KHX19" s="4"/>
      <c r="KHY19" s="1"/>
      <c r="KHZ19" s="1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27"/>
      <c r="KIX19" s="31"/>
      <c r="KIY19" s="4"/>
      <c r="KIZ19" s="1"/>
      <c r="KJA19" s="1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27"/>
      <c r="KJY19" s="31"/>
      <c r="KJZ19" s="4"/>
      <c r="KKA19" s="1"/>
      <c r="KKB19" s="1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27"/>
      <c r="KKZ19" s="31"/>
      <c r="KLA19" s="4"/>
      <c r="KLB19" s="1"/>
      <c r="KLC19" s="1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27"/>
      <c r="KMA19" s="31"/>
      <c r="KMB19" s="4"/>
      <c r="KMC19" s="1"/>
      <c r="KMD19" s="1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27"/>
      <c r="KNB19" s="31"/>
      <c r="KNC19" s="4"/>
      <c r="KND19" s="1"/>
      <c r="KNE19" s="1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27"/>
      <c r="KOC19" s="31"/>
      <c r="KOD19" s="4"/>
      <c r="KOE19" s="1"/>
      <c r="KOF19" s="1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27"/>
      <c r="KPD19" s="31"/>
      <c r="KPE19" s="4"/>
      <c r="KPF19" s="1"/>
      <c r="KPG19" s="1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27"/>
      <c r="KQE19" s="31"/>
      <c r="KQF19" s="4"/>
      <c r="KQG19" s="1"/>
      <c r="KQH19" s="1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27"/>
      <c r="KRF19" s="31"/>
      <c r="KRG19" s="4"/>
      <c r="KRH19" s="1"/>
      <c r="KRI19" s="1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27"/>
      <c r="KSG19" s="31"/>
      <c r="KSH19" s="4"/>
      <c r="KSI19" s="1"/>
      <c r="KSJ19" s="1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27"/>
      <c r="KTH19" s="31"/>
      <c r="KTI19" s="4"/>
      <c r="KTJ19" s="1"/>
      <c r="KTK19" s="1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27"/>
      <c r="KUI19" s="31"/>
      <c r="KUJ19" s="4"/>
      <c r="KUK19" s="1"/>
      <c r="KUL19" s="1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27"/>
      <c r="KVJ19" s="31"/>
      <c r="KVK19" s="4"/>
      <c r="KVL19" s="1"/>
      <c r="KVM19" s="1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27"/>
      <c r="KWK19" s="31"/>
      <c r="KWL19" s="4"/>
      <c r="KWM19" s="1"/>
      <c r="KWN19" s="1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27"/>
      <c r="KXL19" s="31"/>
      <c r="KXM19" s="4"/>
      <c r="KXN19" s="1"/>
      <c r="KXO19" s="1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27"/>
      <c r="KYM19" s="31"/>
      <c r="KYN19" s="4"/>
      <c r="KYO19" s="1"/>
      <c r="KYP19" s="1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27"/>
      <c r="KZN19" s="31"/>
      <c r="KZO19" s="4"/>
      <c r="KZP19" s="1"/>
      <c r="KZQ19" s="1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27"/>
      <c r="LAO19" s="31"/>
      <c r="LAP19" s="4"/>
      <c r="LAQ19" s="1"/>
      <c r="LAR19" s="1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27"/>
      <c r="LBP19" s="31"/>
      <c r="LBQ19" s="4"/>
      <c r="LBR19" s="1"/>
      <c r="LBS19" s="1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27"/>
      <c r="LCQ19" s="31"/>
      <c r="LCR19" s="4"/>
      <c r="LCS19" s="1"/>
      <c r="LCT19" s="1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27"/>
      <c r="LDR19" s="31"/>
      <c r="LDS19" s="4"/>
      <c r="LDT19" s="1"/>
      <c r="LDU19" s="1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27"/>
      <c r="LES19" s="31"/>
      <c r="LET19" s="4"/>
      <c r="LEU19" s="1"/>
      <c r="LEV19" s="1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27"/>
      <c r="LFT19" s="31"/>
      <c r="LFU19" s="4"/>
      <c r="LFV19" s="1"/>
      <c r="LFW19" s="1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27"/>
      <c r="LGU19" s="31"/>
      <c r="LGV19" s="4"/>
      <c r="LGW19" s="1"/>
      <c r="LGX19" s="1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27"/>
      <c r="LHV19" s="31"/>
      <c r="LHW19" s="4"/>
      <c r="LHX19" s="1"/>
      <c r="LHY19" s="1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27"/>
      <c r="LIW19" s="31"/>
      <c r="LIX19" s="4"/>
      <c r="LIY19" s="1"/>
      <c r="LIZ19" s="1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27"/>
      <c r="LJX19" s="31"/>
      <c r="LJY19" s="4"/>
      <c r="LJZ19" s="1"/>
      <c r="LKA19" s="1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27"/>
      <c r="LKY19" s="31"/>
      <c r="LKZ19" s="4"/>
      <c r="LLA19" s="1"/>
      <c r="LLB19" s="1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27"/>
      <c r="LLZ19" s="31"/>
      <c r="LMA19" s="4"/>
      <c r="LMB19" s="1"/>
      <c r="LMC19" s="1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27"/>
      <c r="LNA19" s="31"/>
      <c r="LNB19" s="4"/>
      <c r="LNC19" s="1"/>
      <c r="LND19" s="1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27"/>
      <c r="LOB19" s="31"/>
      <c r="LOC19" s="4"/>
      <c r="LOD19" s="1"/>
      <c r="LOE19" s="1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27"/>
      <c r="LPC19" s="31"/>
      <c r="LPD19" s="4"/>
      <c r="LPE19" s="1"/>
      <c r="LPF19" s="1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27"/>
      <c r="LQD19" s="31"/>
      <c r="LQE19" s="4"/>
      <c r="LQF19" s="1"/>
      <c r="LQG19" s="1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27"/>
      <c r="LRE19" s="31"/>
      <c r="LRF19" s="4"/>
      <c r="LRG19" s="1"/>
      <c r="LRH19" s="1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27"/>
      <c r="LSF19" s="31"/>
      <c r="LSG19" s="4"/>
      <c r="LSH19" s="1"/>
      <c r="LSI19" s="1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27"/>
      <c r="LTG19" s="31"/>
      <c r="LTH19" s="4"/>
      <c r="LTI19" s="1"/>
      <c r="LTJ19" s="1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27"/>
      <c r="LUH19" s="31"/>
      <c r="LUI19" s="4"/>
      <c r="LUJ19" s="1"/>
      <c r="LUK19" s="1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27"/>
      <c r="LVI19" s="31"/>
      <c r="LVJ19" s="4"/>
      <c r="LVK19" s="1"/>
      <c r="LVL19" s="1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27"/>
      <c r="LWJ19" s="31"/>
      <c r="LWK19" s="4"/>
      <c r="LWL19" s="1"/>
      <c r="LWM19" s="1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27"/>
      <c r="LXK19" s="31"/>
      <c r="LXL19" s="4"/>
      <c r="LXM19" s="1"/>
      <c r="LXN19" s="1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27"/>
      <c r="LYL19" s="31"/>
      <c r="LYM19" s="4"/>
      <c r="LYN19" s="1"/>
      <c r="LYO19" s="1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27"/>
      <c r="LZM19" s="31"/>
      <c r="LZN19" s="4"/>
      <c r="LZO19" s="1"/>
      <c r="LZP19" s="1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27"/>
      <c r="MAN19" s="31"/>
      <c r="MAO19" s="4"/>
      <c r="MAP19" s="1"/>
      <c r="MAQ19" s="1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27"/>
      <c r="MBO19" s="31"/>
      <c r="MBP19" s="4"/>
      <c r="MBQ19" s="1"/>
      <c r="MBR19" s="1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27"/>
      <c r="MCP19" s="31"/>
      <c r="MCQ19" s="4"/>
      <c r="MCR19" s="1"/>
      <c r="MCS19" s="1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27"/>
      <c r="MDQ19" s="31"/>
      <c r="MDR19" s="4"/>
      <c r="MDS19" s="1"/>
      <c r="MDT19" s="1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27"/>
      <c r="MER19" s="31"/>
      <c r="MES19" s="4"/>
      <c r="MET19" s="1"/>
      <c r="MEU19" s="1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27"/>
      <c r="MFS19" s="31"/>
      <c r="MFT19" s="4"/>
      <c r="MFU19" s="1"/>
      <c r="MFV19" s="1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27"/>
      <c r="MGT19" s="31"/>
      <c r="MGU19" s="4"/>
      <c r="MGV19" s="1"/>
      <c r="MGW19" s="1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27"/>
      <c r="MHU19" s="31"/>
      <c r="MHV19" s="4"/>
      <c r="MHW19" s="1"/>
      <c r="MHX19" s="1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27"/>
      <c r="MIV19" s="31"/>
      <c r="MIW19" s="4"/>
      <c r="MIX19" s="1"/>
      <c r="MIY19" s="1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27"/>
      <c r="MJW19" s="31"/>
      <c r="MJX19" s="4"/>
      <c r="MJY19" s="1"/>
      <c r="MJZ19" s="1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27"/>
      <c r="MKX19" s="31"/>
      <c r="MKY19" s="4"/>
      <c r="MKZ19" s="1"/>
      <c r="MLA19" s="1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27"/>
      <c r="MLY19" s="31"/>
      <c r="MLZ19" s="4"/>
      <c r="MMA19" s="1"/>
      <c r="MMB19" s="1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27"/>
      <c r="MMZ19" s="31"/>
      <c r="MNA19" s="4"/>
      <c r="MNB19" s="1"/>
      <c r="MNC19" s="1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27"/>
      <c r="MOA19" s="31"/>
      <c r="MOB19" s="4"/>
      <c r="MOC19" s="1"/>
      <c r="MOD19" s="1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27"/>
      <c r="MPB19" s="31"/>
      <c r="MPC19" s="4"/>
      <c r="MPD19" s="1"/>
      <c r="MPE19" s="1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27"/>
      <c r="MQC19" s="31"/>
      <c r="MQD19" s="4"/>
      <c r="MQE19" s="1"/>
      <c r="MQF19" s="1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27"/>
      <c r="MRD19" s="31"/>
      <c r="MRE19" s="4"/>
      <c r="MRF19" s="1"/>
      <c r="MRG19" s="1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27"/>
      <c r="MSE19" s="31"/>
      <c r="MSF19" s="4"/>
      <c r="MSG19" s="1"/>
      <c r="MSH19" s="1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27"/>
      <c r="MTF19" s="31"/>
      <c r="MTG19" s="4"/>
      <c r="MTH19" s="1"/>
      <c r="MTI19" s="1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27"/>
      <c r="MUG19" s="31"/>
      <c r="MUH19" s="4"/>
      <c r="MUI19" s="1"/>
      <c r="MUJ19" s="1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27"/>
      <c r="MVH19" s="31"/>
      <c r="MVI19" s="4"/>
      <c r="MVJ19" s="1"/>
      <c r="MVK19" s="1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27"/>
      <c r="MWI19" s="31"/>
      <c r="MWJ19" s="4"/>
      <c r="MWK19" s="1"/>
      <c r="MWL19" s="1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27"/>
      <c r="MXJ19" s="31"/>
      <c r="MXK19" s="4"/>
      <c r="MXL19" s="1"/>
      <c r="MXM19" s="1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27"/>
      <c r="MYK19" s="31"/>
      <c r="MYL19" s="4"/>
      <c r="MYM19" s="1"/>
      <c r="MYN19" s="1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27"/>
      <c r="MZL19" s="31"/>
      <c r="MZM19" s="4"/>
      <c r="MZN19" s="1"/>
      <c r="MZO19" s="1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27"/>
      <c r="NAM19" s="31"/>
      <c r="NAN19" s="4"/>
      <c r="NAO19" s="1"/>
      <c r="NAP19" s="1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27"/>
      <c r="NBN19" s="31"/>
      <c r="NBO19" s="4"/>
      <c r="NBP19" s="1"/>
      <c r="NBQ19" s="1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27"/>
      <c r="NCO19" s="31"/>
      <c r="NCP19" s="4"/>
      <c r="NCQ19" s="1"/>
      <c r="NCR19" s="1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27"/>
      <c r="NDP19" s="31"/>
      <c r="NDQ19" s="4"/>
      <c r="NDR19" s="1"/>
      <c r="NDS19" s="1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27"/>
      <c r="NEQ19" s="31"/>
      <c r="NER19" s="4"/>
      <c r="NES19" s="1"/>
      <c r="NET19" s="1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27"/>
      <c r="NFR19" s="31"/>
      <c r="NFS19" s="4"/>
      <c r="NFT19" s="1"/>
      <c r="NFU19" s="1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27"/>
      <c r="NGS19" s="31"/>
      <c r="NGT19" s="4"/>
      <c r="NGU19" s="1"/>
      <c r="NGV19" s="1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27"/>
      <c r="NHT19" s="31"/>
      <c r="NHU19" s="4"/>
      <c r="NHV19" s="1"/>
      <c r="NHW19" s="1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27"/>
      <c r="NIU19" s="31"/>
      <c r="NIV19" s="4"/>
      <c r="NIW19" s="1"/>
      <c r="NIX19" s="1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27"/>
      <c r="NJV19" s="31"/>
      <c r="NJW19" s="4"/>
      <c r="NJX19" s="1"/>
      <c r="NJY19" s="1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27"/>
      <c r="NKW19" s="31"/>
      <c r="NKX19" s="4"/>
      <c r="NKY19" s="1"/>
      <c r="NKZ19" s="1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27"/>
      <c r="NLX19" s="31"/>
      <c r="NLY19" s="4"/>
      <c r="NLZ19" s="1"/>
      <c r="NMA19" s="1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27"/>
      <c r="NMY19" s="31"/>
      <c r="NMZ19" s="4"/>
      <c r="NNA19" s="1"/>
      <c r="NNB19" s="1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27"/>
      <c r="NNZ19" s="31"/>
      <c r="NOA19" s="4"/>
      <c r="NOB19" s="1"/>
      <c r="NOC19" s="1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27"/>
      <c r="NPA19" s="31"/>
      <c r="NPB19" s="4"/>
      <c r="NPC19" s="1"/>
      <c r="NPD19" s="1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27"/>
      <c r="NQB19" s="31"/>
      <c r="NQC19" s="4"/>
      <c r="NQD19" s="1"/>
      <c r="NQE19" s="1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27"/>
      <c r="NRC19" s="31"/>
      <c r="NRD19" s="4"/>
      <c r="NRE19" s="1"/>
      <c r="NRF19" s="1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27"/>
      <c r="NSD19" s="31"/>
      <c r="NSE19" s="4"/>
      <c r="NSF19" s="1"/>
      <c r="NSG19" s="1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27"/>
      <c r="NTE19" s="31"/>
      <c r="NTF19" s="4"/>
      <c r="NTG19" s="1"/>
      <c r="NTH19" s="1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27"/>
      <c r="NUF19" s="31"/>
      <c r="NUG19" s="4"/>
      <c r="NUH19" s="1"/>
      <c r="NUI19" s="1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27"/>
      <c r="NVG19" s="31"/>
      <c r="NVH19" s="4"/>
      <c r="NVI19" s="1"/>
      <c r="NVJ19" s="1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27"/>
      <c r="NWH19" s="31"/>
      <c r="NWI19" s="4"/>
      <c r="NWJ19" s="1"/>
      <c r="NWK19" s="1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27"/>
      <c r="NXI19" s="31"/>
      <c r="NXJ19" s="4"/>
      <c r="NXK19" s="1"/>
      <c r="NXL19" s="1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27"/>
      <c r="NYJ19" s="31"/>
      <c r="NYK19" s="4"/>
      <c r="NYL19" s="1"/>
      <c r="NYM19" s="1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27"/>
      <c r="NZK19" s="31"/>
      <c r="NZL19" s="4"/>
      <c r="NZM19" s="1"/>
      <c r="NZN19" s="1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27"/>
      <c r="OAL19" s="31"/>
      <c r="OAM19" s="4"/>
      <c r="OAN19" s="1"/>
      <c r="OAO19" s="1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27"/>
      <c r="OBM19" s="31"/>
      <c r="OBN19" s="4"/>
      <c r="OBO19" s="1"/>
      <c r="OBP19" s="1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27"/>
      <c r="OCN19" s="31"/>
      <c r="OCO19" s="4"/>
      <c r="OCP19" s="1"/>
      <c r="OCQ19" s="1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27"/>
      <c r="ODO19" s="31"/>
      <c r="ODP19" s="4"/>
      <c r="ODQ19" s="1"/>
      <c r="ODR19" s="1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27"/>
      <c r="OEP19" s="31"/>
      <c r="OEQ19" s="4"/>
      <c r="OER19" s="1"/>
      <c r="OES19" s="1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27"/>
      <c r="OFQ19" s="31"/>
      <c r="OFR19" s="4"/>
      <c r="OFS19" s="1"/>
      <c r="OFT19" s="1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27"/>
      <c r="OGR19" s="31"/>
      <c r="OGS19" s="4"/>
      <c r="OGT19" s="1"/>
      <c r="OGU19" s="1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27"/>
      <c r="OHS19" s="31"/>
      <c r="OHT19" s="4"/>
      <c r="OHU19" s="1"/>
      <c r="OHV19" s="1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27"/>
      <c r="OIT19" s="31"/>
      <c r="OIU19" s="4"/>
      <c r="OIV19" s="1"/>
      <c r="OIW19" s="1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27"/>
      <c r="OJU19" s="31"/>
      <c r="OJV19" s="4"/>
      <c r="OJW19" s="1"/>
      <c r="OJX19" s="1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27"/>
      <c r="OKV19" s="31"/>
      <c r="OKW19" s="4"/>
      <c r="OKX19" s="1"/>
      <c r="OKY19" s="1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27"/>
      <c r="OLW19" s="31"/>
      <c r="OLX19" s="4"/>
      <c r="OLY19" s="1"/>
      <c r="OLZ19" s="1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27"/>
      <c r="OMX19" s="31"/>
      <c r="OMY19" s="4"/>
      <c r="OMZ19" s="1"/>
      <c r="ONA19" s="1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27"/>
      <c r="ONY19" s="31"/>
      <c r="ONZ19" s="4"/>
      <c r="OOA19" s="1"/>
      <c r="OOB19" s="1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27"/>
      <c r="OOZ19" s="31"/>
      <c r="OPA19" s="4"/>
      <c r="OPB19" s="1"/>
      <c r="OPC19" s="1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27"/>
      <c r="OQA19" s="31"/>
      <c r="OQB19" s="4"/>
      <c r="OQC19" s="1"/>
      <c r="OQD19" s="1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27"/>
      <c r="ORB19" s="31"/>
      <c r="ORC19" s="4"/>
      <c r="ORD19" s="1"/>
      <c r="ORE19" s="1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27"/>
      <c r="OSC19" s="31"/>
      <c r="OSD19" s="4"/>
      <c r="OSE19" s="1"/>
      <c r="OSF19" s="1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27"/>
      <c r="OTD19" s="31"/>
      <c r="OTE19" s="4"/>
      <c r="OTF19" s="1"/>
      <c r="OTG19" s="1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27"/>
      <c r="OUE19" s="31"/>
      <c r="OUF19" s="4"/>
      <c r="OUG19" s="1"/>
      <c r="OUH19" s="1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27"/>
      <c r="OVF19" s="31"/>
      <c r="OVG19" s="4"/>
      <c r="OVH19" s="1"/>
      <c r="OVI19" s="1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27"/>
      <c r="OWG19" s="31"/>
      <c r="OWH19" s="4"/>
      <c r="OWI19" s="1"/>
      <c r="OWJ19" s="1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27"/>
      <c r="OXH19" s="31"/>
      <c r="OXI19" s="4"/>
      <c r="OXJ19" s="1"/>
      <c r="OXK19" s="1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27"/>
      <c r="OYI19" s="31"/>
      <c r="OYJ19" s="4"/>
      <c r="OYK19" s="1"/>
      <c r="OYL19" s="1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27"/>
      <c r="OZJ19" s="31"/>
      <c r="OZK19" s="4"/>
      <c r="OZL19" s="1"/>
      <c r="OZM19" s="1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27"/>
      <c r="PAK19" s="31"/>
      <c r="PAL19" s="4"/>
      <c r="PAM19" s="1"/>
      <c r="PAN19" s="1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27"/>
      <c r="PBL19" s="31"/>
      <c r="PBM19" s="4"/>
      <c r="PBN19" s="1"/>
      <c r="PBO19" s="1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27"/>
      <c r="PCM19" s="31"/>
      <c r="PCN19" s="4"/>
      <c r="PCO19" s="1"/>
      <c r="PCP19" s="1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27"/>
      <c r="PDN19" s="31"/>
      <c r="PDO19" s="4"/>
      <c r="PDP19" s="1"/>
      <c r="PDQ19" s="1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27"/>
      <c r="PEO19" s="31"/>
      <c r="PEP19" s="4"/>
      <c r="PEQ19" s="1"/>
      <c r="PER19" s="1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27"/>
      <c r="PFP19" s="31"/>
      <c r="PFQ19" s="4"/>
      <c r="PFR19" s="1"/>
      <c r="PFS19" s="1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27"/>
      <c r="PGQ19" s="31"/>
      <c r="PGR19" s="4"/>
      <c r="PGS19" s="1"/>
      <c r="PGT19" s="1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27"/>
      <c r="PHR19" s="31"/>
      <c r="PHS19" s="4"/>
      <c r="PHT19" s="1"/>
      <c r="PHU19" s="1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27"/>
      <c r="PIS19" s="31"/>
      <c r="PIT19" s="4"/>
      <c r="PIU19" s="1"/>
      <c r="PIV19" s="1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27"/>
      <c r="PJT19" s="31"/>
      <c r="PJU19" s="4"/>
      <c r="PJV19" s="1"/>
      <c r="PJW19" s="1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27"/>
      <c r="PKU19" s="31"/>
      <c r="PKV19" s="4"/>
      <c r="PKW19" s="1"/>
      <c r="PKX19" s="1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27"/>
      <c r="PLV19" s="31"/>
      <c r="PLW19" s="4"/>
      <c r="PLX19" s="1"/>
      <c r="PLY19" s="1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27"/>
      <c r="PMW19" s="31"/>
      <c r="PMX19" s="4"/>
      <c r="PMY19" s="1"/>
      <c r="PMZ19" s="1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27"/>
      <c r="PNX19" s="31"/>
      <c r="PNY19" s="4"/>
      <c r="PNZ19" s="1"/>
      <c r="POA19" s="1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27"/>
      <c r="POY19" s="31"/>
      <c r="POZ19" s="4"/>
      <c r="PPA19" s="1"/>
      <c r="PPB19" s="1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27"/>
      <c r="PPZ19" s="31"/>
      <c r="PQA19" s="4"/>
      <c r="PQB19" s="1"/>
      <c r="PQC19" s="1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27"/>
      <c r="PRA19" s="31"/>
      <c r="PRB19" s="4"/>
      <c r="PRC19" s="1"/>
      <c r="PRD19" s="1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27"/>
      <c r="PSB19" s="31"/>
      <c r="PSC19" s="4"/>
      <c r="PSD19" s="1"/>
      <c r="PSE19" s="1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27"/>
      <c r="PTC19" s="31"/>
      <c r="PTD19" s="4"/>
      <c r="PTE19" s="1"/>
      <c r="PTF19" s="1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27"/>
      <c r="PUD19" s="31"/>
      <c r="PUE19" s="4"/>
      <c r="PUF19" s="1"/>
      <c r="PUG19" s="1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27"/>
      <c r="PVE19" s="31"/>
      <c r="PVF19" s="4"/>
      <c r="PVG19" s="1"/>
      <c r="PVH19" s="1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27"/>
      <c r="PWF19" s="31"/>
      <c r="PWG19" s="4"/>
      <c r="PWH19" s="1"/>
      <c r="PWI19" s="1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27"/>
      <c r="PXG19" s="31"/>
      <c r="PXH19" s="4"/>
      <c r="PXI19" s="1"/>
      <c r="PXJ19" s="1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27"/>
      <c r="PYH19" s="31"/>
      <c r="PYI19" s="4"/>
      <c r="PYJ19" s="1"/>
      <c r="PYK19" s="1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27"/>
      <c r="PZI19" s="31"/>
      <c r="PZJ19" s="4"/>
      <c r="PZK19" s="1"/>
      <c r="PZL19" s="1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27"/>
      <c r="QAJ19" s="31"/>
      <c r="QAK19" s="4"/>
      <c r="QAL19" s="1"/>
      <c r="QAM19" s="1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27"/>
      <c r="QBK19" s="31"/>
      <c r="QBL19" s="4"/>
      <c r="QBM19" s="1"/>
      <c r="QBN19" s="1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27"/>
      <c r="QCL19" s="31"/>
      <c r="QCM19" s="4"/>
      <c r="QCN19" s="1"/>
      <c r="QCO19" s="1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27"/>
      <c r="QDM19" s="31"/>
      <c r="QDN19" s="4"/>
      <c r="QDO19" s="1"/>
      <c r="QDP19" s="1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27"/>
      <c r="QEN19" s="31"/>
      <c r="QEO19" s="4"/>
      <c r="QEP19" s="1"/>
      <c r="QEQ19" s="1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27"/>
      <c r="QFO19" s="31"/>
      <c r="QFP19" s="4"/>
      <c r="QFQ19" s="1"/>
      <c r="QFR19" s="1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27"/>
      <c r="QGP19" s="31"/>
      <c r="QGQ19" s="4"/>
      <c r="QGR19" s="1"/>
      <c r="QGS19" s="1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27"/>
      <c r="QHQ19" s="31"/>
      <c r="QHR19" s="4"/>
      <c r="QHS19" s="1"/>
      <c r="QHT19" s="1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27"/>
      <c r="QIR19" s="31"/>
      <c r="QIS19" s="4"/>
      <c r="QIT19" s="1"/>
      <c r="QIU19" s="1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27"/>
      <c r="QJS19" s="31"/>
      <c r="QJT19" s="4"/>
      <c r="QJU19" s="1"/>
      <c r="QJV19" s="1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27"/>
      <c r="QKT19" s="31"/>
      <c r="QKU19" s="4"/>
      <c r="QKV19" s="1"/>
      <c r="QKW19" s="1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27"/>
      <c r="QLU19" s="31"/>
      <c r="QLV19" s="4"/>
      <c r="QLW19" s="1"/>
      <c r="QLX19" s="1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27"/>
      <c r="QMV19" s="31"/>
      <c r="QMW19" s="4"/>
      <c r="QMX19" s="1"/>
      <c r="QMY19" s="1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27"/>
      <c r="QNW19" s="31"/>
      <c r="QNX19" s="4"/>
      <c r="QNY19" s="1"/>
      <c r="QNZ19" s="1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27"/>
      <c r="QOX19" s="31"/>
      <c r="QOY19" s="4"/>
      <c r="QOZ19" s="1"/>
      <c r="QPA19" s="1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27"/>
      <c r="QPY19" s="31"/>
      <c r="QPZ19" s="4"/>
      <c r="QQA19" s="1"/>
      <c r="QQB19" s="1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27"/>
      <c r="QQZ19" s="31"/>
      <c r="QRA19" s="4"/>
      <c r="QRB19" s="1"/>
      <c r="QRC19" s="1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27"/>
      <c r="QSA19" s="31"/>
      <c r="QSB19" s="4"/>
      <c r="QSC19" s="1"/>
      <c r="QSD19" s="1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27"/>
      <c r="QTB19" s="31"/>
      <c r="QTC19" s="4"/>
      <c r="QTD19" s="1"/>
      <c r="QTE19" s="1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27"/>
      <c r="QUC19" s="31"/>
      <c r="QUD19" s="4"/>
      <c r="QUE19" s="1"/>
      <c r="QUF19" s="1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27"/>
      <c r="QVD19" s="31"/>
      <c r="QVE19" s="4"/>
      <c r="QVF19" s="1"/>
      <c r="QVG19" s="1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27"/>
      <c r="QWE19" s="31"/>
      <c r="QWF19" s="4"/>
      <c r="QWG19" s="1"/>
      <c r="QWH19" s="1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27"/>
      <c r="QXF19" s="31"/>
      <c r="QXG19" s="4"/>
      <c r="QXH19" s="1"/>
      <c r="QXI19" s="1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27"/>
      <c r="QYG19" s="31"/>
      <c r="QYH19" s="4"/>
      <c r="QYI19" s="1"/>
      <c r="QYJ19" s="1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27"/>
      <c r="QZH19" s="31"/>
      <c r="QZI19" s="4"/>
      <c r="QZJ19" s="1"/>
      <c r="QZK19" s="1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27"/>
      <c r="RAI19" s="31"/>
      <c r="RAJ19" s="4"/>
      <c r="RAK19" s="1"/>
      <c r="RAL19" s="1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27"/>
      <c r="RBJ19" s="31"/>
      <c r="RBK19" s="4"/>
      <c r="RBL19" s="1"/>
      <c r="RBM19" s="1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27"/>
      <c r="RCK19" s="31"/>
      <c r="RCL19" s="4"/>
      <c r="RCM19" s="1"/>
      <c r="RCN19" s="1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27"/>
      <c r="RDL19" s="31"/>
      <c r="RDM19" s="4"/>
      <c r="RDN19" s="1"/>
      <c r="RDO19" s="1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27"/>
      <c r="REM19" s="31"/>
      <c r="REN19" s="4"/>
      <c r="REO19" s="1"/>
      <c r="REP19" s="1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27"/>
      <c r="RFN19" s="31"/>
      <c r="RFO19" s="4"/>
      <c r="RFP19" s="1"/>
      <c r="RFQ19" s="1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27"/>
      <c r="RGO19" s="31"/>
      <c r="RGP19" s="4"/>
      <c r="RGQ19" s="1"/>
      <c r="RGR19" s="1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27"/>
      <c r="RHP19" s="31"/>
      <c r="RHQ19" s="4"/>
      <c r="RHR19" s="1"/>
      <c r="RHS19" s="1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27"/>
      <c r="RIQ19" s="31"/>
      <c r="RIR19" s="4"/>
      <c r="RIS19" s="1"/>
      <c r="RIT19" s="1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27"/>
      <c r="RJR19" s="31"/>
      <c r="RJS19" s="4"/>
      <c r="RJT19" s="1"/>
      <c r="RJU19" s="1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27"/>
      <c r="RKS19" s="31"/>
      <c r="RKT19" s="4"/>
      <c r="RKU19" s="1"/>
      <c r="RKV19" s="1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27"/>
      <c r="RLT19" s="31"/>
      <c r="RLU19" s="4"/>
      <c r="RLV19" s="1"/>
      <c r="RLW19" s="1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27"/>
      <c r="RMU19" s="31"/>
      <c r="RMV19" s="4"/>
      <c r="RMW19" s="1"/>
      <c r="RMX19" s="1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27"/>
      <c r="RNV19" s="31"/>
      <c r="RNW19" s="4"/>
      <c r="RNX19" s="1"/>
      <c r="RNY19" s="1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27"/>
      <c r="ROW19" s="31"/>
      <c r="ROX19" s="4"/>
      <c r="ROY19" s="1"/>
      <c r="ROZ19" s="1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27"/>
      <c r="RPX19" s="31"/>
      <c r="RPY19" s="4"/>
      <c r="RPZ19" s="1"/>
      <c r="RQA19" s="1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27"/>
      <c r="RQY19" s="31"/>
      <c r="RQZ19" s="4"/>
      <c r="RRA19" s="1"/>
      <c r="RRB19" s="1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27"/>
      <c r="RRZ19" s="31"/>
      <c r="RSA19" s="4"/>
      <c r="RSB19" s="1"/>
      <c r="RSC19" s="1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27"/>
      <c r="RTA19" s="31"/>
      <c r="RTB19" s="4"/>
      <c r="RTC19" s="1"/>
      <c r="RTD19" s="1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27"/>
      <c r="RUB19" s="31"/>
      <c r="RUC19" s="4"/>
      <c r="RUD19" s="1"/>
      <c r="RUE19" s="1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27"/>
      <c r="RVC19" s="31"/>
      <c r="RVD19" s="4"/>
      <c r="RVE19" s="1"/>
      <c r="RVF19" s="1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27"/>
      <c r="RWD19" s="31"/>
      <c r="RWE19" s="4"/>
      <c r="RWF19" s="1"/>
      <c r="RWG19" s="1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27"/>
      <c r="RXE19" s="31"/>
      <c r="RXF19" s="4"/>
      <c r="RXG19" s="1"/>
      <c r="RXH19" s="1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27"/>
      <c r="RYF19" s="31"/>
      <c r="RYG19" s="4"/>
      <c r="RYH19" s="1"/>
      <c r="RYI19" s="1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27"/>
      <c r="RZG19" s="31"/>
      <c r="RZH19" s="4"/>
      <c r="RZI19" s="1"/>
      <c r="RZJ19" s="1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27"/>
      <c r="SAH19" s="31"/>
      <c r="SAI19" s="4"/>
      <c r="SAJ19" s="1"/>
      <c r="SAK19" s="1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27"/>
      <c r="SBI19" s="31"/>
      <c r="SBJ19" s="4"/>
      <c r="SBK19" s="1"/>
      <c r="SBL19" s="1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27"/>
      <c r="SCJ19" s="31"/>
      <c r="SCK19" s="4"/>
      <c r="SCL19" s="1"/>
      <c r="SCM19" s="1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27"/>
      <c r="SDK19" s="31"/>
      <c r="SDL19" s="4"/>
      <c r="SDM19" s="1"/>
      <c r="SDN19" s="1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27"/>
      <c r="SEL19" s="31"/>
      <c r="SEM19" s="4"/>
      <c r="SEN19" s="1"/>
      <c r="SEO19" s="1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27"/>
      <c r="SFM19" s="31"/>
      <c r="SFN19" s="4"/>
      <c r="SFO19" s="1"/>
      <c r="SFP19" s="1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27"/>
      <c r="SGN19" s="31"/>
      <c r="SGO19" s="4"/>
      <c r="SGP19" s="1"/>
      <c r="SGQ19" s="1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27"/>
      <c r="SHO19" s="31"/>
      <c r="SHP19" s="4"/>
      <c r="SHQ19" s="1"/>
      <c r="SHR19" s="1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27"/>
      <c r="SIP19" s="31"/>
      <c r="SIQ19" s="4"/>
      <c r="SIR19" s="1"/>
      <c r="SIS19" s="1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27"/>
      <c r="SJQ19" s="31"/>
      <c r="SJR19" s="4"/>
      <c r="SJS19" s="1"/>
      <c r="SJT19" s="1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27"/>
      <c r="SKR19" s="31"/>
      <c r="SKS19" s="4"/>
      <c r="SKT19" s="1"/>
      <c r="SKU19" s="1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27"/>
      <c r="SLS19" s="31"/>
      <c r="SLT19" s="4"/>
      <c r="SLU19" s="1"/>
      <c r="SLV19" s="1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27"/>
      <c r="SMT19" s="31"/>
      <c r="SMU19" s="4"/>
      <c r="SMV19" s="1"/>
      <c r="SMW19" s="1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27"/>
      <c r="SNU19" s="31"/>
      <c r="SNV19" s="4"/>
      <c r="SNW19" s="1"/>
      <c r="SNX19" s="1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27"/>
      <c r="SOV19" s="31"/>
      <c r="SOW19" s="4"/>
      <c r="SOX19" s="1"/>
      <c r="SOY19" s="1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27"/>
      <c r="SPW19" s="31"/>
      <c r="SPX19" s="4"/>
      <c r="SPY19" s="1"/>
      <c r="SPZ19" s="1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27"/>
      <c r="SQX19" s="31"/>
      <c r="SQY19" s="4"/>
      <c r="SQZ19" s="1"/>
      <c r="SRA19" s="1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27"/>
      <c r="SRY19" s="31"/>
      <c r="SRZ19" s="4"/>
      <c r="SSA19" s="1"/>
      <c r="SSB19" s="1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27"/>
      <c r="SSZ19" s="31"/>
      <c r="STA19" s="4"/>
      <c r="STB19" s="1"/>
      <c r="STC19" s="1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27"/>
      <c r="SUA19" s="31"/>
      <c r="SUB19" s="4"/>
      <c r="SUC19" s="1"/>
      <c r="SUD19" s="1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27"/>
      <c r="SVB19" s="31"/>
      <c r="SVC19" s="4"/>
      <c r="SVD19" s="1"/>
      <c r="SVE19" s="1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27"/>
      <c r="SWC19" s="31"/>
      <c r="SWD19" s="4"/>
      <c r="SWE19" s="1"/>
      <c r="SWF19" s="1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27"/>
      <c r="SXD19" s="31"/>
      <c r="SXE19" s="4"/>
      <c r="SXF19" s="1"/>
      <c r="SXG19" s="1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27"/>
      <c r="SYE19" s="31"/>
      <c r="SYF19" s="4"/>
      <c r="SYG19" s="1"/>
      <c r="SYH19" s="1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27"/>
      <c r="SZF19" s="31"/>
      <c r="SZG19" s="4"/>
      <c r="SZH19" s="1"/>
      <c r="SZI19" s="1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27"/>
      <c r="TAG19" s="31"/>
      <c r="TAH19" s="4"/>
      <c r="TAI19" s="1"/>
      <c r="TAJ19" s="1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27"/>
      <c r="TBH19" s="31"/>
      <c r="TBI19" s="4"/>
      <c r="TBJ19" s="1"/>
      <c r="TBK19" s="1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27"/>
      <c r="TCI19" s="31"/>
      <c r="TCJ19" s="4"/>
      <c r="TCK19" s="1"/>
      <c r="TCL19" s="1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27"/>
      <c r="TDJ19" s="31"/>
      <c r="TDK19" s="4"/>
      <c r="TDL19" s="1"/>
      <c r="TDM19" s="1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27"/>
      <c r="TEK19" s="31"/>
      <c r="TEL19" s="4"/>
      <c r="TEM19" s="1"/>
      <c r="TEN19" s="1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27"/>
      <c r="TFL19" s="31"/>
      <c r="TFM19" s="4"/>
      <c r="TFN19" s="1"/>
      <c r="TFO19" s="1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27"/>
      <c r="TGM19" s="31"/>
      <c r="TGN19" s="4"/>
      <c r="TGO19" s="1"/>
      <c r="TGP19" s="1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27"/>
      <c r="THN19" s="31"/>
      <c r="THO19" s="4"/>
      <c r="THP19" s="1"/>
      <c r="THQ19" s="1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27"/>
      <c r="TIO19" s="31"/>
      <c r="TIP19" s="4"/>
      <c r="TIQ19" s="1"/>
      <c r="TIR19" s="1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27"/>
      <c r="TJP19" s="31"/>
      <c r="TJQ19" s="4"/>
      <c r="TJR19" s="1"/>
      <c r="TJS19" s="1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27"/>
      <c r="TKQ19" s="31"/>
      <c r="TKR19" s="4"/>
      <c r="TKS19" s="1"/>
      <c r="TKT19" s="1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27"/>
      <c r="TLR19" s="31"/>
      <c r="TLS19" s="4"/>
      <c r="TLT19" s="1"/>
      <c r="TLU19" s="1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27"/>
      <c r="TMS19" s="31"/>
      <c r="TMT19" s="4"/>
      <c r="TMU19" s="1"/>
      <c r="TMV19" s="1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27"/>
      <c r="TNT19" s="31"/>
      <c r="TNU19" s="4"/>
      <c r="TNV19" s="1"/>
      <c r="TNW19" s="1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27"/>
      <c r="TOU19" s="31"/>
      <c r="TOV19" s="4"/>
      <c r="TOW19" s="1"/>
      <c r="TOX19" s="1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27"/>
      <c r="TPV19" s="31"/>
      <c r="TPW19" s="4"/>
      <c r="TPX19" s="1"/>
      <c r="TPY19" s="1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27"/>
      <c r="TQW19" s="31"/>
      <c r="TQX19" s="4"/>
      <c r="TQY19" s="1"/>
      <c r="TQZ19" s="1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27"/>
      <c r="TRX19" s="31"/>
      <c r="TRY19" s="4"/>
      <c r="TRZ19" s="1"/>
      <c r="TSA19" s="1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27"/>
      <c r="TSY19" s="31"/>
      <c r="TSZ19" s="4"/>
      <c r="TTA19" s="1"/>
      <c r="TTB19" s="1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27"/>
      <c r="TTZ19" s="31"/>
      <c r="TUA19" s="4"/>
      <c r="TUB19" s="1"/>
      <c r="TUC19" s="1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27"/>
      <c r="TVA19" s="31"/>
      <c r="TVB19" s="4"/>
      <c r="TVC19" s="1"/>
      <c r="TVD19" s="1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27"/>
      <c r="TWB19" s="31"/>
      <c r="TWC19" s="4"/>
      <c r="TWD19" s="1"/>
      <c r="TWE19" s="1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27"/>
      <c r="TXC19" s="31"/>
      <c r="TXD19" s="4"/>
      <c r="TXE19" s="1"/>
      <c r="TXF19" s="1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27"/>
      <c r="TYD19" s="31"/>
      <c r="TYE19" s="4"/>
      <c r="TYF19" s="1"/>
      <c r="TYG19" s="1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27"/>
      <c r="TZE19" s="31"/>
      <c r="TZF19" s="4"/>
      <c r="TZG19" s="1"/>
      <c r="TZH19" s="1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27"/>
      <c r="UAF19" s="31"/>
      <c r="UAG19" s="4"/>
      <c r="UAH19" s="1"/>
      <c r="UAI19" s="1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27"/>
      <c r="UBG19" s="31"/>
      <c r="UBH19" s="4"/>
      <c r="UBI19" s="1"/>
      <c r="UBJ19" s="1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27"/>
      <c r="UCH19" s="31"/>
      <c r="UCI19" s="4"/>
      <c r="UCJ19" s="1"/>
      <c r="UCK19" s="1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27"/>
      <c r="UDI19" s="31"/>
      <c r="UDJ19" s="4"/>
      <c r="UDK19" s="1"/>
      <c r="UDL19" s="1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27"/>
      <c r="UEJ19" s="31"/>
      <c r="UEK19" s="4"/>
      <c r="UEL19" s="1"/>
      <c r="UEM19" s="1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27"/>
      <c r="UFK19" s="31"/>
      <c r="UFL19" s="4"/>
      <c r="UFM19" s="1"/>
      <c r="UFN19" s="1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27"/>
      <c r="UGL19" s="31"/>
      <c r="UGM19" s="4"/>
      <c r="UGN19" s="1"/>
      <c r="UGO19" s="1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27"/>
      <c r="UHM19" s="31"/>
      <c r="UHN19" s="4"/>
      <c r="UHO19" s="1"/>
      <c r="UHP19" s="1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27"/>
      <c r="UIN19" s="31"/>
      <c r="UIO19" s="4"/>
      <c r="UIP19" s="1"/>
      <c r="UIQ19" s="1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27"/>
      <c r="UJO19" s="31"/>
      <c r="UJP19" s="4"/>
      <c r="UJQ19" s="1"/>
      <c r="UJR19" s="1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27"/>
      <c r="UKP19" s="31"/>
      <c r="UKQ19" s="4"/>
      <c r="UKR19" s="1"/>
      <c r="UKS19" s="1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27"/>
      <c r="ULQ19" s="31"/>
      <c r="ULR19" s="4"/>
      <c r="ULS19" s="1"/>
      <c r="ULT19" s="1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27"/>
      <c r="UMR19" s="31"/>
      <c r="UMS19" s="4"/>
      <c r="UMT19" s="1"/>
      <c r="UMU19" s="1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27"/>
      <c r="UNS19" s="31"/>
      <c r="UNT19" s="4"/>
      <c r="UNU19" s="1"/>
      <c r="UNV19" s="1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27"/>
      <c r="UOT19" s="31"/>
      <c r="UOU19" s="4"/>
      <c r="UOV19" s="1"/>
      <c r="UOW19" s="1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27"/>
      <c r="UPU19" s="31"/>
      <c r="UPV19" s="4"/>
      <c r="UPW19" s="1"/>
      <c r="UPX19" s="1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27"/>
      <c r="UQV19" s="31"/>
      <c r="UQW19" s="4"/>
      <c r="UQX19" s="1"/>
      <c r="UQY19" s="1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27"/>
      <c r="URW19" s="31"/>
      <c r="URX19" s="4"/>
      <c r="URY19" s="1"/>
      <c r="URZ19" s="1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27"/>
      <c r="USX19" s="31"/>
      <c r="USY19" s="4"/>
      <c r="USZ19" s="1"/>
      <c r="UTA19" s="1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27"/>
      <c r="UTY19" s="31"/>
      <c r="UTZ19" s="4"/>
      <c r="UUA19" s="1"/>
      <c r="UUB19" s="1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27"/>
      <c r="UUZ19" s="31"/>
      <c r="UVA19" s="4"/>
      <c r="UVB19" s="1"/>
      <c r="UVC19" s="1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27"/>
      <c r="UWA19" s="31"/>
      <c r="UWB19" s="4"/>
      <c r="UWC19" s="1"/>
      <c r="UWD19" s="1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27"/>
      <c r="UXB19" s="31"/>
      <c r="UXC19" s="4"/>
      <c r="UXD19" s="1"/>
      <c r="UXE19" s="1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27"/>
      <c r="UYC19" s="31"/>
      <c r="UYD19" s="4"/>
      <c r="UYE19" s="1"/>
      <c r="UYF19" s="1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27"/>
      <c r="UZD19" s="31"/>
      <c r="UZE19" s="4"/>
      <c r="UZF19" s="1"/>
      <c r="UZG19" s="1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27"/>
      <c r="VAE19" s="31"/>
      <c r="VAF19" s="4"/>
      <c r="VAG19" s="1"/>
      <c r="VAH19" s="1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27"/>
      <c r="VBF19" s="31"/>
      <c r="VBG19" s="4"/>
      <c r="VBH19" s="1"/>
      <c r="VBI19" s="1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27"/>
      <c r="VCG19" s="31"/>
      <c r="VCH19" s="4"/>
      <c r="VCI19" s="1"/>
      <c r="VCJ19" s="1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27"/>
      <c r="VDH19" s="31"/>
      <c r="VDI19" s="4"/>
      <c r="VDJ19" s="1"/>
      <c r="VDK19" s="1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27"/>
      <c r="VEI19" s="31"/>
      <c r="VEJ19" s="4"/>
      <c r="VEK19" s="1"/>
      <c r="VEL19" s="1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27"/>
      <c r="VFJ19" s="31"/>
      <c r="VFK19" s="4"/>
      <c r="VFL19" s="1"/>
      <c r="VFM19" s="1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27"/>
      <c r="VGK19" s="31"/>
      <c r="VGL19" s="4"/>
      <c r="VGM19" s="1"/>
      <c r="VGN19" s="1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27"/>
      <c r="VHL19" s="31"/>
      <c r="VHM19" s="4"/>
      <c r="VHN19" s="1"/>
      <c r="VHO19" s="1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27"/>
      <c r="VIM19" s="31"/>
      <c r="VIN19" s="4"/>
      <c r="VIO19" s="1"/>
      <c r="VIP19" s="1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27"/>
      <c r="VJN19" s="31"/>
      <c r="VJO19" s="4"/>
      <c r="VJP19" s="1"/>
      <c r="VJQ19" s="1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27"/>
      <c r="VKO19" s="31"/>
      <c r="VKP19" s="4"/>
      <c r="VKQ19" s="1"/>
      <c r="VKR19" s="1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27"/>
      <c r="VLP19" s="31"/>
      <c r="VLQ19" s="4"/>
      <c r="VLR19" s="1"/>
      <c r="VLS19" s="1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27"/>
      <c r="VMQ19" s="31"/>
      <c r="VMR19" s="4"/>
      <c r="VMS19" s="1"/>
      <c r="VMT19" s="1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27"/>
      <c r="VNR19" s="31"/>
      <c r="VNS19" s="4"/>
      <c r="VNT19" s="1"/>
      <c r="VNU19" s="1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27"/>
      <c r="VOS19" s="31"/>
      <c r="VOT19" s="4"/>
      <c r="VOU19" s="1"/>
      <c r="VOV19" s="1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27"/>
      <c r="VPT19" s="31"/>
      <c r="VPU19" s="4"/>
      <c r="VPV19" s="1"/>
      <c r="VPW19" s="1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27"/>
      <c r="VQU19" s="31"/>
      <c r="VQV19" s="4"/>
      <c r="VQW19" s="1"/>
      <c r="VQX19" s="1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27"/>
      <c r="VRV19" s="31"/>
      <c r="VRW19" s="4"/>
      <c r="VRX19" s="1"/>
      <c r="VRY19" s="1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27"/>
      <c r="VSW19" s="31"/>
      <c r="VSX19" s="4"/>
      <c r="VSY19" s="1"/>
      <c r="VSZ19" s="1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27"/>
      <c r="VTX19" s="31"/>
      <c r="VTY19" s="4"/>
      <c r="VTZ19" s="1"/>
      <c r="VUA19" s="1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27"/>
      <c r="VUY19" s="31"/>
      <c r="VUZ19" s="4"/>
      <c r="VVA19" s="1"/>
      <c r="VVB19" s="1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27"/>
      <c r="VVZ19" s="31"/>
      <c r="VWA19" s="4"/>
      <c r="VWB19" s="1"/>
      <c r="VWC19" s="1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27"/>
      <c r="VXA19" s="31"/>
      <c r="VXB19" s="4"/>
      <c r="VXC19" s="1"/>
      <c r="VXD19" s="1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27"/>
      <c r="VYB19" s="31"/>
      <c r="VYC19" s="4"/>
      <c r="VYD19" s="1"/>
      <c r="VYE19" s="1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27"/>
      <c r="VZC19" s="31"/>
      <c r="VZD19" s="4"/>
      <c r="VZE19" s="1"/>
      <c r="VZF19" s="1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27"/>
      <c r="WAD19" s="31"/>
      <c r="WAE19" s="4"/>
      <c r="WAF19" s="1"/>
      <c r="WAG19" s="1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27"/>
      <c r="WBE19" s="31"/>
      <c r="WBF19" s="4"/>
      <c r="WBG19" s="1"/>
      <c r="WBH19" s="1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27"/>
      <c r="WCF19" s="31"/>
      <c r="WCG19" s="4"/>
      <c r="WCH19" s="1"/>
      <c r="WCI19" s="1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27"/>
      <c r="WDG19" s="31"/>
      <c r="WDH19" s="4"/>
      <c r="WDI19" s="1"/>
      <c r="WDJ19" s="1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27"/>
      <c r="WEH19" s="31"/>
      <c r="WEI19" s="4"/>
      <c r="WEJ19" s="1"/>
      <c r="WEK19" s="1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27"/>
      <c r="WFI19" s="31"/>
      <c r="WFJ19" s="4"/>
      <c r="WFK19" s="1"/>
      <c r="WFL19" s="1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27"/>
      <c r="WGJ19" s="31"/>
      <c r="WGK19" s="4"/>
      <c r="WGL19" s="1"/>
      <c r="WGM19" s="1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27"/>
      <c r="WHK19" s="31"/>
      <c r="WHL19" s="4"/>
      <c r="WHM19" s="1"/>
      <c r="WHN19" s="1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27"/>
      <c r="WIL19" s="31"/>
      <c r="WIM19" s="4"/>
      <c r="WIN19" s="1"/>
      <c r="WIO19" s="1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27"/>
      <c r="WJM19" s="31"/>
      <c r="WJN19" s="4"/>
      <c r="WJO19" s="1"/>
      <c r="WJP19" s="1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27"/>
      <c r="WKN19" s="31"/>
      <c r="WKO19" s="4"/>
      <c r="WKP19" s="1"/>
      <c r="WKQ19" s="1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27"/>
      <c r="WLO19" s="31"/>
      <c r="WLP19" s="4"/>
      <c r="WLQ19" s="1"/>
      <c r="WLR19" s="1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27"/>
      <c r="WMP19" s="31"/>
      <c r="WMQ19" s="4"/>
      <c r="WMR19" s="1"/>
      <c r="WMS19" s="1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27"/>
      <c r="WNQ19" s="31"/>
      <c r="WNR19" s="4"/>
      <c r="WNS19" s="1"/>
      <c r="WNT19" s="1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27"/>
      <c r="WOR19" s="31"/>
      <c r="WOS19" s="4"/>
      <c r="WOT19" s="1"/>
      <c r="WOU19" s="1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27"/>
      <c r="WPS19" s="31"/>
      <c r="WPT19" s="4"/>
      <c r="WPU19" s="1"/>
      <c r="WPV19" s="1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27"/>
      <c r="WQT19" s="31"/>
      <c r="WQU19" s="4"/>
      <c r="WQV19" s="1"/>
      <c r="WQW19" s="1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27"/>
      <c r="WRU19" s="31"/>
      <c r="WRV19" s="4"/>
      <c r="WRW19" s="1"/>
      <c r="WRX19" s="1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27"/>
      <c r="WSV19" s="31"/>
      <c r="WSW19" s="4"/>
      <c r="WSX19" s="1"/>
      <c r="WSY19" s="1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27"/>
      <c r="WTW19" s="31"/>
      <c r="WTX19" s="4"/>
      <c r="WTY19" s="1"/>
      <c r="WTZ19" s="1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27"/>
      <c r="WUX19" s="31"/>
      <c r="WUY19" s="4"/>
      <c r="WUZ19" s="1"/>
      <c r="WVA19" s="1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27"/>
      <c r="WVY19" s="31"/>
      <c r="WVZ19" s="4"/>
      <c r="WWA19" s="1"/>
      <c r="WWB19" s="1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27"/>
      <c r="WWZ19" s="31"/>
      <c r="WXA19" s="4"/>
      <c r="WXB19" s="1"/>
      <c r="WXC19" s="1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27"/>
      <c r="WYA19" s="31"/>
      <c r="WYB19" s="4"/>
      <c r="WYC19" s="1"/>
      <c r="WYD19" s="1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27"/>
      <c r="WZB19" s="31"/>
      <c r="WZC19" s="4"/>
      <c r="WZD19" s="1"/>
      <c r="WZE19" s="1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27"/>
      <c r="XAC19" s="31"/>
      <c r="XAD19" s="4"/>
      <c r="XAE19" s="1"/>
      <c r="XAF19" s="1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27"/>
      <c r="XBD19" s="31"/>
      <c r="XBE19" s="4"/>
      <c r="XBF19" s="1"/>
      <c r="XBG19" s="1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27"/>
      <c r="XCE19" s="31"/>
      <c r="XCF19" s="4"/>
      <c r="XCG19" s="1"/>
      <c r="XCH19" s="1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27"/>
      <c r="XDF19" s="31"/>
      <c r="XDG19" s="4"/>
      <c r="XDH19" s="1"/>
      <c r="XDI19" s="1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27"/>
      <c r="XEG19" s="31"/>
      <c r="XEH19" s="4"/>
      <c r="XEI19" s="1"/>
      <c r="XEJ19" s="1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</row>
    <row r="20" spans="1:16376" ht="15.75" x14ac:dyDescent="0.25">
      <c r="A20" s="2"/>
      <c r="B20" s="31"/>
      <c r="C20" s="4"/>
      <c r="D20" s="1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82"/>
      <c r="V20" s="7"/>
      <c r="W20" s="7"/>
      <c r="X20" s="7"/>
      <c r="Y20" s="27"/>
      <c r="Z20" s="31"/>
      <c r="AA20" s="4"/>
      <c r="AB20" s="1"/>
      <c r="AC20" s="1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27"/>
      <c r="BA20" s="31"/>
      <c r="BB20" s="4"/>
      <c r="BC20" s="1"/>
      <c r="BD20" s="1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27"/>
      <c r="CB20" s="31"/>
      <c r="CC20" s="4"/>
      <c r="CD20" s="1"/>
      <c r="CE20" s="1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27"/>
      <c r="DC20" s="31"/>
      <c r="DD20" s="4"/>
      <c r="DE20" s="1"/>
      <c r="DF20" s="1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27"/>
      <c r="ED20" s="31"/>
      <c r="EE20" s="4"/>
      <c r="EF20" s="1"/>
      <c r="EG20" s="1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27"/>
      <c r="FE20" s="31"/>
      <c r="FF20" s="4"/>
      <c r="FG20" s="1"/>
      <c r="FH20" s="1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27"/>
      <c r="GF20" s="31"/>
      <c r="GG20" s="4"/>
      <c r="GH20" s="1"/>
      <c r="GI20" s="1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27"/>
      <c r="HG20" s="31"/>
      <c r="HH20" s="4"/>
      <c r="HI20" s="1"/>
      <c r="HJ20" s="1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27"/>
      <c r="IH20" s="31"/>
      <c r="II20" s="4"/>
      <c r="IJ20" s="1"/>
      <c r="IK20" s="1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27"/>
      <c r="JI20" s="31"/>
      <c r="JJ20" s="4"/>
      <c r="JK20" s="1"/>
      <c r="JL20" s="1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27"/>
      <c r="KJ20" s="31"/>
      <c r="KK20" s="4"/>
      <c r="KL20" s="1"/>
      <c r="KM20" s="1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27"/>
      <c r="LK20" s="31"/>
      <c r="LL20" s="4"/>
      <c r="LM20" s="1"/>
      <c r="LN20" s="1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27"/>
      <c r="ML20" s="31"/>
      <c r="MM20" s="4"/>
      <c r="MN20" s="1"/>
      <c r="MO20" s="1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27"/>
      <c r="NM20" s="31"/>
      <c r="NN20" s="4"/>
      <c r="NO20" s="1"/>
      <c r="NP20" s="1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27"/>
      <c r="ON20" s="31"/>
      <c r="OO20" s="4"/>
      <c r="OP20" s="1"/>
      <c r="OQ20" s="1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27"/>
      <c r="PO20" s="31"/>
      <c r="PP20" s="4"/>
      <c r="PQ20" s="1"/>
      <c r="PR20" s="1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27"/>
      <c r="QP20" s="31"/>
      <c r="QQ20" s="4"/>
      <c r="QR20" s="1"/>
      <c r="QS20" s="1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27"/>
      <c r="RQ20" s="31"/>
      <c r="RR20" s="4"/>
      <c r="RS20" s="1"/>
      <c r="RT20" s="1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27"/>
      <c r="SR20" s="31"/>
      <c r="SS20" s="4"/>
      <c r="ST20" s="1"/>
      <c r="SU20" s="1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27"/>
      <c r="TS20" s="31"/>
      <c r="TT20" s="4"/>
      <c r="TU20" s="1"/>
      <c r="TV20" s="1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27"/>
      <c r="UT20" s="31"/>
      <c r="UU20" s="4"/>
      <c r="UV20" s="1"/>
      <c r="UW20" s="1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27"/>
      <c r="VU20" s="31"/>
      <c r="VV20" s="4"/>
      <c r="VW20" s="1"/>
      <c r="VX20" s="1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27"/>
      <c r="WV20" s="31"/>
      <c r="WW20" s="4"/>
      <c r="WX20" s="1"/>
      <c r="WY20" s="1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27"/>
      <c r="XW20" s="31"/>
      <c r="XX20" s="4"/>
      <c r="XY20" s="1"/>
      <c r="XZ20" s="1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27"/>
      <c r="YX20" s="31"/>
      <c r="YY20" s="4"/>
      <c r="YZ20" s="1"/>
      <c r="ZA20" s="1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27"/>
      <c r="ZY20" s="31"/>
      <c r="ZZ20" s="4"/>
      <c r="AAA20" s="1"/>
      <c r="AAB20" s="1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27"/>
      <c r="AAZ20" s="31"/>
      <c r="ABA20" s="4"/>
      <c r="ABB20" s="1"/>
      <c r="ABC20" s="1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27"/>
      <c r="ACA20" s="31"/>
      <c r="ACB20" s="4"/>
      <c r="ACC20" s="1"/>
      <c r="ACD20" s="1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27"/>
      <c r="ADB20" s="31"/>
      <c r="ADC20" s="4"/>
      <c r="ADD20" s="1"/>
      <c r="ADE20" s="1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27"/>
      <c r="AEC20" s="31"/>
      <c r="AED20" s="4"/>
      <c r="AEE20" s="1"/>
      <c r="AEF20" s="1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27"/>
      <c r="AFD20" s="31"/>
      <c r="AFE20" s="4"/>
      <c r="AFF20" s="1"/>
      <c r="AFG20" s="1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27"/>
      <c r="AGE20" s="31"/>
      <c r="AGF20" s="4"/>
      <c r="AGG20" s="1"/>
      <c r="AGH20" s="1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27"/>
      <c r="AHF20" s="31"/>
      <c r="AHG20" s="4"/>
      <c r="AHH20" s="1"/>
      <c r="AHI20" s="1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27"/>
      <c r="AIG20" s="31"/>
      <c r="AIH20" s="4"/>
      <c r="AII20" s="1"/>
      <c r="AIJ20" s="1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27"/>
      <c r="AJH20" s="31"/>
      <c r="AJI20" s="4"/>
      <c r="AJJ20" s="1"/>
      <c r="AJK20" s="1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27"/>
      <c r="AKI20" s="31"/>
      <c r="AKJ20" s="4"/>
      <c r="AKK20" s="1"/>
      <c r="AKL20" s="1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27"/>
      <c r="ALJ20" s="31"/>
      <c r="ALK20" s="4"/>
      <c r="ALL20" s="1"/>
      <c r="ALM20" s="1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27"/>
      <c r="AMK20" s="31"/>
      <c r="AML20" s="4"/>
      <c r="AMM20" s="1"/>
      <c r="AMN20" s="1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27"/>
      <c r="ANL20" s="31"/>
      <c r="ANM20" s="4"/>
      <c r="ANN20" s="1"/>
      <c r="ANO20" s="1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27"/>
      <c r="AOM20" s="31"/>
      <c r="AON20" s="4"/>
      <c r="AOO20" s="1"/>
      <c r="AOP20" s="1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27"/>
      <c r="APN20" s="31"/>
      <c r="APO20" s="4"/>
      <c r="APP20" s="1"/>
      <c r="APQ20" s="1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27"/>
      <c r="AQO20" s="31"/>
      <c r="AQP20" s="4"/>
      <c r="AQQ20" s="1"/>
      <c r="AQR20" s="1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27"/>
      <c r="ARP20" s="31"/>
      <c r="ARQ20" s="4"/>
      <c r="ARR20" s="1"/>
      <c r="ARS20" s="1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27"/>
      <c r="ASQ20" s="31"/>
      <c r="ASR20" s="4"/>
      <c r="ASS20" s="1"/>
      <c r="AST20" s="1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27"/>
      <c r="ATR20" s="31"/>
      <c r="ATS20" s="4"/>
      <c r="ATT20" s="1"/>
      <c r="ATU20" s="1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27"/>
      <c r="AUS20" s="31"/>
      <c r="AUT20" s="4"/>
      <c r="AUU20" s="1"/>
      <c r="AUV20" s="1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27"/>
      <c r="AVT20" s="31"/>
      <c r="AVU20" s="4"/>
      <c r="AVV20" s="1"/>
      <c r="AVW20" s="1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27"/>
      <c r="AWU20" s="31"/>
      <c r="AWV20" s="4"/>
      <c r="AWW20" s="1"/>
      <c r="AWX20" s="1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27"/>
      <c r="AXV20" s="31"/>
      <c r="AXW20" s="4"/>
      <c r="AXX20" s="1"/>
      <c r="AXY20" s="1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27"/>
      <c r="AYW20" s="31"/>
      <c r="AYX20" s="4"/>
      <c r="AYY20" s="1"/>
      <c r="AYZ20" s="1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27"/>
      <c r="AZX20" s="31"/>
      <c r="AZY20" s="4"/>
      <c r="AZZ20" s="1"/>
      <c r="BAA20" s="1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27"/>
      <c r="BAY20" s="31"/>
      <c r="BAZ20" s="4"/>
      <c r="BBA20" s="1"/>
      <c r="BBB20" s="1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27"/>
      <c r="BBZ20" s="31"/>
      <c r="BCA20" s="4"/>
      <c r="BCB20" s="1"/>
      <c r="BCC20" s="1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27"/>
      <c r="BDA20" s="31"/>
      <c r="BDB20" s="4"/>
      <c r="BDC20" s="1"/>
      <c r="BDD20" s="1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27"/>
      <c r="BEB20" s="31"/>
      <c r="BEC20" s="4"/>
      <c r="BED20" s="1"/>
      <c r="BEE20" s="1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27"/>
      <c r="BFC20" s="31"/>
      <c r="BFD20" s="4"/>
      <c r="BFE20" s="1"/>
      <c r="BFF20" s="1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27"/>
      <c r="BGD20" s="31"/>
      <c r="BGE20" s="4"/>
      <c r="BGF20" s="1"/>
      <c r="BGG20" s="1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27"/>
      <c r="BHE20" s="31"/>
      <c r="BHF20" s="4"/>
      <c r="BHG20" s="1"/>
      <c r="BHH20" s="1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27"/>
      <c r="BIF20" s="31"/>
      <c r="BIG20" s="4"/>
      <c r="BIH20" s="1"/>
      <c r="BII20" s="1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27"/>
      <c r="BJG20" s="31"/>
      <c r="BJH20" s="4"/>
      <c r="BJI20" s="1"/>
      <c r="BJJ20" s="1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27"/>
      <c r="BKH20" s="31"/>
      <c r="BKI20" s="4"/>
      <c r="BKJ20" s="1"/>
      <c r="BKK20" s="1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27"/>
      <c r="BLI20" s="31"/>
      <c r="BLJ20" s="4"/>
      <c r="BLK20" s="1"/>
      <c r="BLL20" s="1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27"/>
      <c r="BMJ20" s="31"/>
      <c r="BMK20" s="4"/>
      <c r="BML20" s="1"/>
      <c r="BMM20" s="1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27"/>
      <c r="BNK20" s="31"/>
      <c r="BNL20" s="4"/>
      <c r="BNM20" s="1"/>
      <c r="BNN20" s="1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27"/>
      <c r="BOL20" s="31"/>
      <c r="BOM20" s="4"/>
      <c r="BON20" s="1"/>
      <c r="BOO20" s="1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27"/>
      <c r="BPM20" s="31"/>
      <c r="BPN20" s="4"/>
      <c r="BPO20" s="1"/>
      <c r="BPP20" s="1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27"/>
      <c r="BQN20" s="31"/>
      <c r="BQO20" s="4"/>
      <c r="BQP20" s="1"/>
      <c r="BQQ20" s="1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27"/>
      <c r="BRO20" s="31"/>
      <c r="BRP20" s="4"/>
      <c r="BRQ20" s="1"/>
      <c r="BRR20" s="1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27"/>
      <c r="BSP20" s="31"/>
      <c r="BSQ20" s="4"/>
      <c r="BSR20" s="1"/>
      <c r="BSS20" s="1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27"/>
      <c r="BTQ20" s="31"/>
      <c r="BTR20" s="4"/>
      <c r="BTS20" s="1"/>
      <c r="BTT20" s="1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27"/>
      <c r="BUR20" s="31"/>
      <c r="BUS20" s="4"/>
      <c r="BUT20" s="1"/>
      <c r="BUU20" s="1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27"/>
      <c r="BVS20" s="31"/>
      <c r="BVT20" s="4"/>
      <c r="BVU20" s="1"/>
      <c r="BVV20" s="1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27"/>
      <c r="BWT20" s="31"/>
      <c r="BWU20" s="4"/>
      <c r="BWV20" s="1"/>
      <c r="BWW20" s="1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27"/>
      <c r="BXU20" s="31"/>
      <c r="BXV20" s="4"/>
      <c r="BXW20" s="1"/>
      <c r="BXX20" s="1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27"/>
      <c r="BYV20" s="31"/>
      <c r="BYW20" s="4"/>
      <c r="BYX20" s="1"/>
      <c r="BYY20" s="1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27"/>
      <c r="BZW20" s="31"/>
      <c r="BZX20" s="4"/>
      <c r="BZY20" s="1"/>
      <c r="BZZ20" s="1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27"/>
      <c r="CAX20" s="31"/>
      <c r="CAY20" s="4"/>
      <c r="CAZ20" s="1"/>
      <c r="CBA20" s="1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27"/>
      <c r="CBY20" s="31"/>
      <c r="CBZ20" s="4"/>
      <c r="CCA20" s="1"/>
      <c r="CCB20" s="1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27"/>
      <c r="CCZ20" s="31"/>
      <c r="CDA20" s="4"/>
      <c r="CDB20" s="1"/>
      <c r="CDC20" s="1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27"/>
      <c r="CEA20" s="31"/>
      <c r="CEB20" s="4"/>
      <c r="CEC20" s="1"/>
      <c r="CED20" s="1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27"/>
      <c r="CFB20" s="31"/>
      <c r="CFC20" s="4"/>
      <c r="CFD20" s="1"/>
      <c r="CFE20" s="1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27"/>
      <c r="CGC20" s="31"/>
      <c r="CGD20" s="4"/>
      <c r="CGE20" s="1"/>
      <c r="CGF20" s="1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27"/>
      <c r="CHD20" s="31"/>
      <c r="CHE20" s="4"/>
      <c r="CHF20" s="1"/>
      <c r="CHG20" s="1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27"/>
      <c r="CIE20" s="31"/>
      <c r="CIF20" s="4"/>
      <c r="CIG20" s="1"/>
      <c r="CIH20" s="1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27"/>
      <c r="CJF20" s="31"/>
      <c r="CJG20" s="4"/>
      <c r="CJH20" s="1"/>
      <c r="CJI20" s="1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27"/>
      <c r="CKG20" s="31"/>
      <c r="CKH20" s="4"/>
      <c r="CKI20" s="1"/>
      <c r="CKJ20" s="1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27"/>
      <c r="CLH20" s="31"/>
      <c r="CLI20" s="4"/>
      <c r="CLJ20" s="1"/>
      <c r="CLK20" s="1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27"/>
      <c r="CMI20" s="31"/>
      <c r="CMJ20" s="4"/>
      <c r="CMK20" s="1"/>
      <c r="CML20" s="1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27"/>
      <c r="CNJ20" s="31"/>
      <c r="CNK20" s="4"/>
      <c r="CNL20" s="1"/>
      <c r="CNM20" s="1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27"/>
      <c r="COK20" s="31"/>
      <c r="COL20" s="4"/>
      <c r="COM20" s="1"/>
      <c r="CON20" s="1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27"/>
      <c r="CPL20" s="31"/>
      <c r="CPM20" s="4"/>
      <c r="CPN20" s="1"/>
      <c r="CPO20" s="1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27"/>
      <c r="CQM20" s="31"/>
      <c r="CQN20" s="4"/>
      <c r="CQO20" s="1"/>
      <c r="CQP20" s="1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27"/>
      <c r="CRN20" s="31"/>
      <c r="CRO20" s="4"/>
      <c r="CRP20" s="1"/>
      <c r="CRQ20" s="1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27"/>
      <c r="CSO20" s="31"/>
      <c r="CSP20" s="4"/>
      <c r="CSQ20" s="1"/>
      <c r="CSR20" s="1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27"/>
      <c r="CTP20" s="31"/>
      <c r="CTQ20" s="4"/>
      <c r="CTR20" s="1"/>
      <c r="CTS20" s="1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27"/>
      <c r="CUQ20" s="31"/>
      <c r="CUR20" s="4"/>
      <c r="CUS20" s="1"/>
      <c r="CUT20" s="1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27"/>
      <c r="CVR20" s="31"/>
      <c r="CVS20" s="4"/>
      <c r="CVT20" s="1"/>
      <c r="CVU20" s="1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27"/>
      <c r="CWS20" s="31"/>
      <c r="CWT20" s="4"/>
      <c r="CWU20" s="1"/>
      <c r="CWV20" s="1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27"/>
      <c r="CXT20" s="31"/>
      <c r="CXU20" s="4"/>
      <c r="CXV20" s="1"/>
      <c r="CXW20" s="1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27"/>
      <c r="CYU20" s="31"/>
      <c r="CYV20" s="4"/>
      <c r="CYW20" s="1"/>
      <c r="CYX20" s="1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27"/>
      <c r="CZV20" s="31"/>
      <c r="CZW20" s="4"/>
      <c r="CZX20" s="1"/>
      <c r="CZY20" s="1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27"/>
      <c r="DAW20" s="31"/>
      <c r="DAX20" s="4"/>
      <c r="DAY20" s="1"/>
      <c r="DAZ20" s="1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27"/>
      <c r="DBX20" s="31"/>
      <c r="DBY20" s="4"/>
      <c r="DBZ20" s="1"/>
      <c r="DCA20" s="1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27"/>
      <c r="DCY20" s="31"/>
      <c r="DCZ20" s="4"/>
      <c r="DDA20" s="1"/>
      <c r="DDB20" s="1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27"/>
      <c r="DDZ20" s="31"/>
      <c r="DEA20" s="4"/>
      <c r="DEB20" s="1"/>
      <c r="DEC20" s="1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27"/>
      <c r="DFA20" s="31"/>
      <c r="DFB20" s="4"/>
      <c r="DFC20" s="1"/>
      <c r="DFD20" s="1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27"/>
      <c r="DGB20" s="31"/>
      <c r="DGC20" s="4"/>
      <c r="DGD20" s="1"/>
      <c r="DGE20" s="1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27"/>
      <c r="DHC20" s="31"/>
      <c r="DHD20" s="4"/>
      <c r="DHE20" s="1"/>
      <c r="DHF20" s="1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27"/>
      <c r="DID20" s="31"/>
      <c r="DIE20" s="4"/>
      <c r="DIF20" s="1"/>
      <c r="DIG20" s="1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27"/>
      <c r="DJE20" s="31"/>
      <c r="DJF20" s="4"/>
      <c r="DJG20" s="1"/>
      <c r="DJH20" s="1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27"/>
      <c r="DKF20" s="31"/>
      <c r="DKG20" s="4"/>
      <c r="DKH20" s="1"/>
      <c r="DKI20" s="1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27"/>
      <c r="DLG20" s="31"/>
      <c r="DLH20" s="4"/>
      <c r="DLI20" s="1"/>
      <c r="DLJ20" s="1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27"/>
      <c r="DMH20" s="31"/>
      <c r="DMI20" s="4"/>
      <c r="DMJ20" s="1"/>
      <c r="DMK20" s="1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27"/>
      <c r="DNI20" s="31"/>
      <c r="DNJ20" s="4"/>
      <c r="DNK20" s="1"/>
      <c r="DNL20" s="1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27"/>
      <c r="DOJ20" s="31"/>
      <c r="DOK20" s="4"/>
      <c r="DOL20" s="1"/>
      <c r="DOM20" s="1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27"/>
      <c r="DPK20" s="31"/>
      <c r="DPL20" s="4"/>
      <c r="DPM20" s="1"/>
      <c r="DPN20" s="1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27"/>
      <c r="DQL20" s="31"/>
      <c r="DQM20" s="4"/>
      <c r="DQN20" s="1"/>
      <c r="DQO20" s="1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27"/>
      <c r="DRM20" s="31"/>
      <c r="DRN20" s="4"/>
      <c r="DRO20" s="1"/>
      <c r="DRP20" s="1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27"/>
      <c r="DSN20" s="31"/>
      <c r="DSO20" s="4"/>
      <c r="DSP20" s="1"/>
      <c r="DSQ20" s="1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27"/>
      <c r="DTO20" s="31"/>
      <c r="DTP20" s="4"/>
      <c r="DTQ20" s="1"/>
      <c r="DTR20" s="1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27"/>
      <c r="DUP20" s="31"/>
      <c r="DUQ20" s="4"/>
      <c r="DUR20" s="1"/>
      <c r="DUS20" s="1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27"/>
      <c r="DVQ20" s="31"/>
      <c r="DVR20" s="4"/>
      <c r="DVS20" s="1"/>
      <c r="DVT20" s="1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27"/>
      <c r="DWR20" s="31"/>
      <c r="DWS20" s="4"/>
      <c r="DWT20" s="1"/>
      <c r="DWU20" s="1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27"/>
      <c r="DXS20" s="31"/>
      <c r="DXT20" s="4"/>
      <c r="DXU20" s="1"/>
      <c r="DXV20" s="1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27"/>
      <c r="DYT20" s="31"/>
      <c r="DYU20" s="4"/>
      <c r="DYV20" s="1"/>
      <c r="DYW20" s="1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27"/>
      <c r="DZU20" s="31"/>
      <c r="DZV20" s="4"/>
      <c r="DZW20" s="1"/>
      <c r="DZX20" s="1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27"/>
      <c r="EAV20" s="31"/>
      <c r="EAW20" s="4"/>
      <c r="EAX20" s="1"/>
      <c r="EAY20" s="1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27"/>
      <c r="EBW20" s="31"/>
      <c r="EBX20" s="4"/>
      <c r="EBY20" s="1"/>
      <c r="EBZ20" s="1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27"/>
      <c r="ECX20" s="31"/>
      <c r="ECY20" s="4"/>
      <c r="ECZ20" s="1"/>
      <c r="EDA20" s="1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27"/>
      <c r="EDY20" s="31"/>
      <c r="EDZ20" s="4"/>
      <c r="EEA20" s="1"/>
      <c r="EEB20" s="1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27"/>
      <c r="EEZ20" s="31"/>
      <c r="EFA20" s="4"/>
      <c r="EFB20" s="1"/>
      <c r="EFC20" s="1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27"/>
      <c r="EGA20" s="31"/>
      <c r="EGB20" s="4"/>
      <c r="EGC20" s="1"/>
      <c r="EGD20" s="1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27"/>
      <c r="EHB20" s="31"/>
      <c r="EHC20" s="4"/>
      <c r="EHD20" s="1"/>
      <c r="EHE20" s="1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27"/>
      <c r="EIC20" s="31"/>
      <c r="EID20" s="4"/>
      <c r="EIE20" s="1"/>
      <c r="EIF20" s="1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27"/>
      <c r="EJD20" s="31"/>
      <c r="EJE20" s="4"/>
      <c r="EJF20" s="1"/>
      <c r="EJG20" s="1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27"/>
      <c r="EKE20" s="31"/>
      <c r="EKF20" s="4"/>
      <c r="EKG20" s="1"/>
      <c r="EKH20" s="1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27"/>
      <c r="ELF20" s="31"/>
      <c r="ELG20" s="4"/>
      <c r="ELH20" s="1"/>
      <c r="ELI20" s="1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27"/>
      <c r="EMG20" s="31"/>
      <c r="EMH20" s="4"/>
      <c r="EMI20" s="1"/>
      <c r="EMJ20" s="1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27"/>
      <c r="ENH20" s="31"/>
      <c r="ENI20" s="4"/>
      <c r="ENJ20" s="1"/>
      <c r="ENK20" s="1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27"/>
      <c r="EOI20" s="31"/>
      <c r="EOJ20" s="4"/>
      <c r="EOK20" s="1"/>
      <c r="EOL20" s="1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27"/>
      <c r="EPJ20" s="31"/>
      <c r="EPK20" s="4"/>
      <c r="EPL20" s="1"/>
      <c r="EPM20" s="1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27"/>
      <c r="EQK20" s="31"/>
      <c r="EQL20" s="4"/>
      <c r="EQM20" s="1"/>
      <c r="EQN20" s="1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27"/>
      <c r="ERL20" s="31"/>
      <c r="ERM20" s="4"/>
      <c r="ERN20" s="1"/>
      <c r="ERO20" s="1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27"/>
      <c r="ESM20" s="31"/>
      <c r="ESN20" s="4"/>
      <c r="ESO20" s="1"/>
      <c r="ESP20" s="1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27"/>
      <c r="ETN20" s="31"/>
      <c r="ETO20" s="4"/>
      <c r="ETP20" s="1"/>
      <c r="ETQ20" s="1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27"/>
      <c r="EUO20" s="31"/>
      <c r="EUP20" s="4"/>
      <c r="EUQ20" s="1"/>
      <c r="EUR20" s="1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27"/>
      <c r="EVP20" s="31"/>
      <c r="EVQ20" s="4"/>
      <c r="EVR20" s="1"/>
      <c r="EVS20" s="1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27"/>
      <c r="EWQ20" s="31"/>
      <c r="EWR20" s="4"/>
      <c r="EWS20" s="1"/>
      <c r="EWT20" s="1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27"/>
      <c r="EXR20" s="31"/>
      <c r="EXS20" s="4"/>
      <c r="EXT20" s="1"/>
      <c r="EXU20" s="1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27"/>
      <c r="EYS20" s="31"/>
      <c r="EYT20" s="4"/>
      <c r="EYU20" s="1"/>
      <c r="EYV20" s="1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27"/>
      <c r="EZT20" s="31"/>
      <c r="EZU20" s="4"/>
      <c r="EZV20" s="1"/>
      <c r="EZW20" s="1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27"/>
      <c r="FAU20" s="31"/>
      <c r="FAV20" s="4"/>
      <c r="FAW20" s="1"/>
      <c r="FAX20" s="1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27"/>
      <c r="FBV20" s="31"/>
      <c r="FBW20" s="4"/>
      <c r="FBX20" s="1"/>
      <c r="FBY20" s="1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27"/>
      <c r="FCW20" s="31"/>
      <c r="FCX20" s="4"/>
      <c r="FCY20" s="1"/>
      <c r="FCZ20" s="1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27"/>
      <c r="FDX20" s="31"/>
      <c r="FDY20" s="4"/>
      <c r="FDZ20" s="1"/>
      <c r="FEA20" s="1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27"/>
      <c r="FEY20" s="31"/>
      <c r="FEZ20" s="4"/>
      <c r="FFA20" s="1"/>
      <c r="FFB20" s="1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27"/>
      <c r="FFZ20" s="31"/>
      <c r="FGA20" s="4"/>
      <c r="FGB20" s="1"/>
      <c r="FGC20" s="1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27"/>
      <c r="FHA20" s="31"/>
      <c r="FHB20" s="4"/>
      <c r="FHC20" s="1"/>
      <c r="FHD20" s="1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27"/>
      <c r="FIB20" s="31"/>
      <c r="FIC20" s="4"/>
      <c r="FID20" s="1"/>
      <c r="FIE20" s="1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27"/>
      <c r="FJC20" s="31"/>
      <c r="FJD20" s="4"/>
      <c r="FJE20" s="1"/>
      <c r="FJF20" s="1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27"/>
      <c r="FKD20" s="31"/>
      <c r="FKE20" s="4"/>
      <c r="FKF20" s="1"/>
      <c r="FKG20" s="1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27"/>
      <c r="FLE20" s="31"/>
      <c r="FLF20" s="4"/>
      <c r="FLG20" s="1"/>
      <c r="FLH20" s="1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27"/>
      <c r="FMF20" s="31"/>
      <c r="FMG20" s="4"/>
      <c r="FMH20" s="1"/>
      <c r="FMI20" s="1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27"/>
      <c r="FNG20" s="31"/>
      <c r="FNH20" s="4"/>
      <c r="FNI20" s="1"/>
      <c r="FNJ20" s="1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27"/>
      <c r="FOH20" s="31"/>
      <c r="FOI20" s="4"/>
      <c r="FOJ20" s="1"/>
      <c r="FOK20" s="1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27"/>
      <c r="FPI20" s="31"/>
      <c r="FPJ20" s="4"/>
      <c r="FPK20" s="1"/>
      <c r="FPL20" s="1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27"/>
      <c r="FQJ20" s="31"/>
      <c r="FQK20" s="4"/>
      <c r="FQL20" s="1"/>
      <c r="FQM20" s="1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27"/>
      <c r="FRK20" s="31"/>
      <c r="FRL20" s="4"/>
      <c r="FRM20" s="1"/>
      <c r="FRN20" s="1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27"/>
      <c r="FSL20" s="31"/>
      <c r="FSM20" s="4"/>
      <c r="FSN20" s="1"/>
      <c r="FSO20" s="1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27"/>
      <c r="FTM20" s="31"/>
      <c r="FTN20" s="4"/>
      <c r="FTO20" s="1"/>
      <c r="FTP20" s="1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27"/>
      <c r="FUN20" s="31"/>
      <c r="FUO20" s="4"/>
      <c r="FUP20" s="1"/>
      <c r="FUQ20" s="1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27"/>
      <c r="FVO20" s="31"/>
      <c r="FVP20" s="4"/>
      <c r="FVQ20" s="1"/>
      <c r="FVR20" s="1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27"/>
      <c r="FWP20" s="31"/>
      <c r="FWQ20" s="4"/>
      <c r="FWR20" s="1"/>
      <c r="FWS20" s="1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27"/>
      <c r="FXQ20" s="31"/>
      <c r="FXR20" s="4"/>
      <c r="FXS20" s="1"/>
      <c r="FXT20" s="1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27"/>
      <c r="FYR20" s="31"/>
      <c r="FYS20" s="4"/>
      <c r="FYT20" s="1"/>
      <c r="FYU20" s="1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27"/>
      <c r="FZS20" s="31"/>
      <c r="FZT20" s="4"/>
      <c r="FZU20" s="1"/>
      <c r="FZV20" s="1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27"/>
      <c r="GAT20" s="31"/>
      <c r="GAU20" s="4"/>
      <c r="GAV20" s="1"/>
      <c r="GAW20" s="1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27"/>
      <c r="GBU20" s="31"/>
      <c r="GBV20" s="4"/>
      <c r="GBW20" s="1"/>
      <c r="GBX20" s="1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27"/>
      <c r="GCV20" s="31"/>
      <c r="GCW20" s="4"/>
      <c r="GCX20" s="1"/>
      <c r="GCY20" s="1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27"/>
      <c r="GDW20" s="31"/>
      <c r="GDX20" s="4"/>
      <c r="GDY20" s="1"/>
      <c r="GDZ20" s="1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27"/>
      <c r="GEX20" s="31"/>
      <c r="GEY20" s="4"/>
      <c r="GEZ20" s="1"/>
      <c r="GFA20" s="1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27"/>
      <c r="GFY20" s="31"/>
      <c r="GFZ20" s="4"/>
      <c r="GGA20" s="1"/>
      <c r="GGB20" s="1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27"/>
      <c r="GGZ20" s="31"/>
      <c r="GHA20" s="4"/>
      <c r="GHB20" s="1"/>
      <c r="GHC20" s="1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27"/>
      <c r="GIA20" s="31"/>
      <c r="GIB20" s="4"/>
      <c r="GIC20" s="1"/>
      <c r="GID20" s="1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27"/>
      <c r="GJB20" s="31"/>
      <c r="GJC20" s="4"/>
      <c r="GJD20" s="1"/>
      <c r="GJE20" s="1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27"/>
      <c r="GKC20" s="31"/>
      <c r="GKD20" s="4"/>
      <c r="GKE20" s="1"/>
      <c r="GKF20" s="1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27"/>
      <c r="GLD20" s="31"/>
      <c r="GLE20" s="4"/>
      <c r="GLF20" s="1"/>
      <c r="GLG20" s="1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27"/>
      <c r="GME20" s="31"/>
      <c r="GMF20" s="4"/>
      <c r="GMG20" s="1"/>
      <c r="GMH20" s="1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27"/>
      <c r="GNF20" s="31"/>
      <c r="GNG20" s="4"/>
      <c r="GNH20" s="1"/>
      <c r="GNI20" s="1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27"/>
      <c r="GOG20" s="31"/>
      <c r="GOH20" s="4"/>
      <c r="GOI20" s="1"/>
      <c r="GOJ20" s="1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27"/>
      <c r="GPH20" s="31"/>
      <c r="GPI20" s="4"/>
      <c r="GPJ20" s="1"/>
      <c r="GPK20" s="1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27"/>
      <c r="GQI20" s="31"/>
      <c r="GQJ20" s="4"/>
      <c r="GQK20" s="1"/>
      <c r="GQL20" s="1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27"/>
      <c r="GRJ20" s="31"/>
      <c r="GRK20" s="4"/>
      <c r="GRL20" s="1"/>
      <c r="GRM20" s="1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27"/>
      <c r="GSK20" s="31"/>
      <c r="GSL20" s="4"/>
      <c r="GSM20" s="1"/>
      <c r="GSN20" s="1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27"/>
      <c r="GTL20" s="31"/>
      <c r="GTM20" s="4"/>
      <c r="GTN20" s="1"/>
      <c r="GTO20" s="1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27"/>
      <c r="GUM20" s="31"/>
      <c r="GUN20" s="4"/>
      <c r="GUO20" s="1"/>
      <c r="GUP20" s="1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27"/>
      <c r="GVN20" s="31"/>
      <c r="GVO20" s="4"/>
      <c r="GVP20" s="1"/>
      <c r="GVQ20" s="1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27"/>
      <c r="GWO20" s="31"/>
      <c r="GWP20" s="4"/>
      <c r="GWQ20" s="1"/>
      <c r="GWR20" s="1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27"/>
      <c r="GXP20" s="31"/>
      <c r="GXQ20" s="4"/>
      <c r="GXR20" s="1"/>
      <c r="GXS20" s="1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27"/>
      <c r="GYQ20" s="31"/>
      <c r="GYR20" s="4"/>
      <c r="GYS20" s="1"/>
      <c r="GYT20" s="1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27"/>
      <c r="GZR20" s="31"/>
      <c r="GZS20" s="4"/>
      <c r="GZT20" s="1"/>
      <c r="GZU20" s="1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27"/>
      <c r="HAS20" s="31"/>
      <c r="HAT20" s="4"/>
      <c r="HAU20" s="1"/>
      <c r="HAV20" s="1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27"/>
      <c r="HBT20" s="31"/>
      <c r="HBU20" s="4"/>
      <c r="HBV20" s="1"/>
      <c r="HBW20" s="1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27"/>
      <c r="HCU20" s="31"/>
      <c r="HCV20" s="4"/>
      <c r="HCW20" s="1"/>
      <c r="HCX20" s="1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27"/>
      <c r="HDV20" s="31"/>
      <c r="HDW20" s="4"/>
      <c r="HDX20" s="1"/>
      <c r="HDY20" s="1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27"/>
      <c r="HEW20" s="31"/>
      <c r="HEX20" s="4"/>
      <c r="HEY20" s="1"/>
      <c r="HEZ20" s="1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27"/>
      <c r="HFX20" s="31"/>
      <c r="HFY20" s="4"/>
      <c r="HFZ20" s="1"/>
      <c r="HGA20" s="1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27"/>
      <c r="HGY20" s="31"/>
      <c r="HGZ20" s="4"/>
      <c r="HHA20" s="1"/>
      <c r="HHB20" s="1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27"/>
      <c r="HHZ20" s="31"/>
      <c r="HIA20" s="4"/>
      <c r="HIB20" s="1"/>
      <c r="HIC20" s="1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27"/>
      <c r="HJA20" s="31"/>
      <c r="HJB20" s="4"/>
      <c r="HJC20" s="1"/>
      <c r="HJD20" s="1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27"/>
      <c r="HKB20" s="31"/>
      <c r="HKC20" s="4"/>
      <c r="HKD20" s="1"/>
      <c r="HKE20" s="1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27"/>
      <c r="HLC20" s="31"/>
      <c r="HLD20" s="4"/>
      <c r="HLE20" s="1"/>
      <c r="HLF20" s="1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27"/>
      <c r="HMD20" s="31"/>
      <c r="HME20" s="4"/>
      <c r="HMF20" s="1"/>
      <c r="HMG20" s="1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27"/>
      <c r="HNE20" s="31"/>
      <c r="HNF20" s="4"/>
      <c r="HNG20" s="1"/>
      <c r="HNH20" s="1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27"/>
      <c r="HOF20" s="31"/>
      <c r="HOG20" s="4"/>
      <c r="HOH20" s="1"/>
      <c r="HOI20" s="1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27"/>
      <c r="HPG20" s="31"/>
      <c r="HPH20" s="4"/>
      <c r="HPI20" s="1"/>
      <c r="HPJ20" s="1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27"/>
      <c r="HQH20" s="31"/>
      <c r="HQI20" s="4"/>
      <c r="HQJ20" s="1"/>
      <c r="HQK20" s="1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27"/>
      <c r="HRI20" s="31"/>
      <c r="HRJ20" s="4"/>
      <c r="HRK20" s="1"/>
      <c r="HRL20" s="1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27"/>
      <c r="HSJ20" s="31"/>
      <c r="HSK20" s="4"/>
      <c r="HSL20" s="1"/>
      <c r="HSM20" s="1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27"/>
      <c r="HTK20" s="31"/>
      <c r="HTL20" s="4"/>
      <c r="HTM20" s="1"/>
      <c r="HTN20" s="1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27"/>
      <c r="HUL20" s="31"/>
      <c r="HUM20" s="4"/>
      <c r="HUN20" s="1"/>
      <c r="HUO20" s="1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27"/>
      <c r="HVM20" s="31"/>
      <c r="HVN20" s="4"/>
      <c r="HVO20" s="1"/>
      <c r="HVP20" s="1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27"/>
      <c r="HWN20" s="31"/>
      <c r="HWO20" s="4"/>
      <c r="HWP20" s="1"/>
      <c r="HWQ20" s="1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27"/>
      <c r="HXO20" s="31"/>
      <c r="HXP20" s="4"/>
      <c r="HXQ20" s="1"/>
      <c r="HXR20" s="1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27"/>
      <c r="HYP20" s="31"/>
      <c r="HYQ20" s="4"/>
      <c r="HYR20" s="1"/>
      <c r="HYS20" s="1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27"/>
      <c r="HZQ20" s="31"/>
      <c r="HZR20" s="4"/>
      <c r="HZS20" s="1"/>
      <c r="HZT20" s="1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27"/>
      <c r="IAR20" s="31"/>
      <c r="IAS20" s="4"/>
      <c r="IAT20" s="1"/>
      <c r="IAU20" s="1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27"/>
      <c r="IBS20" s="31"/>
      <c r="IBT20" s="4"/>
      <c r="IBU20" s="1"/>
      <c r="IBV20" s="1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27"/>
      <c r="ICT20" s="31"/>
      <c r="ICU20" s="4"/>
      <c r="ICV20" s="1"/>
      <c r="ICW20" s="1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27"/>
      <c r="IDU20" s="31"/>
      <c r="IDV20" s="4"/>
      <c r="IDW20" s="1"/>
      <c r="IDX20" s="1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27"/>
      <c r="IEV20" s="31"/>
      <c r="IEW20" s="4"/>
      <c r="IEX20" s="1"/>
      <c r="IEY20" s="1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27"/>
      <c r="IFW20" s="31"/>
      <c r="IFX20" s="4"/>
      <c r="IFY20" s="1"/>
      <c r="IFZ20" s="1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27"/>
      <c r="IGX20" s="31"/>
      <c r="IGY20" s="4"/>
      <c r="IGZ20" s="1"/>
      <c r="IHA20" s="1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27"/>
      <c r="IHY20" s="31"/>
      <c r="IHZ20" s="4"/>
      <c r="IIA20" s="1"/>
      <c r="IIB20" s="1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27"/>
      <c r="IIZ20" s="31"/>
      <c r="IJA20" s="4"/>
      <c r="IJB20" s="1"/>
      <c r="IJC20" s="1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27"/>
      <c r="IKA20" s="31"/>
      <c r="IKB20" s="4"/>
      <c r="IKC20" s="1"/>
      <c r="IKD20" s="1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27"/>
      <c r="ILB20" s="31"/>
      <c r="ILC20" s="4"/>
      <c r="ILD20" s="1"/>
      <c r="ILE20" s="1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27"/>
      <c r="IMC20" s="31"/>
      <c r="IMD20" s="4"/>
      <c r="IME20" s="1"/>
      <c r="IMF20" s="1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27"/>
      <c r="IND20" s="31"/>
      <c r="INE20" s="4"/>
      <c r="INF20" s="1"/>
      <c r="ING20" s="1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27"/>
      <c r="IOE20" s="31"/>
      <c r="IOF20" s="4"/>
      <c r="IOG20" s="1"/>
      <c r="IOH20" s="1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27"/>
      <c r="IPF20" s="31"/>
      <c r="IPG20" s="4"/>
      <c r="IPH20" s="1"/>
      <c r="IPI20" s="1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27"/>
      <c r="IQG20" s="31"/>
      <c r="IQH20" s="4"/>
      <c r="IQI20" s="1"/>
      <c r="IQJ20" s="1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27"/>
      <c r="IRH20" s="31"/>
      <c r="IRI20" s="4"/>
      <c r="IRJ20" s="1"/>
      <c r="IRK20" s="1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27"/>
      <c r="ISI20" s="31"/>
      <c r="ISJ20" s="4"/>
      <c r="ISK20" s="1"/>
      <c r="ISL20" s="1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27"/>
      <c r="ITJ20" s="31"/>
      <c r="ITK20" s="4"/>
      <c r="ITL20" s="1"/>
      <c r="ITM20" s="1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27"/>
      <c r="IUK20" s="31"/>
      <c r="IUL20" s="4"/>
      <c r="IUM20" s="1"/>
      <c r="IUN20" s="1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27"/>
      <c r="IVL20" s="31"/>
      <c r="IVM20" s="4"/>
      <c r="IVN20" s="1"/>
      <c r="IVO20" s="1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27"/>
      <c r="IWM20" s="31"/>
      <c r="IWN20" s="4"/>
      <c r="IWO20" s="1"/>
      <c r="IWP20" s="1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27"/>
      <c r="IXN20" s="31"/>
      <c r="IXO20" s="4"/>
      <c r="IXP20" s="1"/>
      <c r="IXQ20" s="1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27"/>
      <c r="IYO20" s="31"/>
      <c r="IYP20" s="4"/>
      <c r="IYQ20" s="1"/>
      <c r="IYR20" s="1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27"/>
      <c r="IZP20" s="31"/>
      <c r="IZQ20" s="4"/>
      <c r="IZR20" s="1"/>
      <c r="IZS20" s="1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27"/>
      <c r="JAQ20" s="31"/>
      <c r="JAR20" s="4"/>
      <c r="JAS20" s="1"/>
      <c r="JAT20" s="1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27"/>
      <c r="JBR20" s="31"/>
      <c r="JBS20" s="4"/>
      <c r="JBT20" s="1"/>
      <c r="JBU20" s="1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27"/>
      <c r="JCS20" s="31"/>
      <c r="JCT20" s="4"/>
      <c r="JCU20" s="1"/>
      <c r="JCV20" s="1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27"/>
      <c r="JDT20" s="31"/>
      <c r="JDU20" s="4"/>
      <c r="JDV20" s="1"/>
      <c r="JDW20" s="1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27"/>
      <c r="JEU20" s="31"/>
      <c r="JEV20" s="4"/>
      <c r="JEW20" s="1"/>
      <c r="JEX20" s="1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27"/>
      <c r="JFV20" s="31"/>
      <c r="JFW20" s="4"/>
      <c r="JFX20" s="1"/>
      <c r="JFY20" s="1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27"/>
      <c r="JGW20" s="31"/>
      <c r="JGX20" s="4"/>
      <c r="JGY20" s="1"/>
      <c r="JGZ20" s="1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27"/>
      <c r="JHX20" s="31"/>
      <c r="JHY20" s="4"/>
      <c r="JHZ20" s="1"/>
      <c r="JIA20" s="1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27"/>
      <c r="JIY20" s="31"/>
      <c r="JIZ20" s="4"/>
      <c r="JJA20" s="1"/>
      <c r="JJB20" s="1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27"/>
      <c r="JJZ20" s="31"/>
      <c r="JKA20" s="4"/>
      <c r="JKB20" s="1"/>
      <c r="JKC20" s="1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27"/>
      <c r="JLA20" s="31"/>
      <c r="JLB20" s="4"/>
      <c r="JLC20" s="1"/>
      <c r="JLD20" s="1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27"/>
      <c r="JMB20" s="31"/>
      <c r="JMC20" s="4"/>
      <c r="JMD20" s="1"/>
      <c r="JME20" s="1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27"/>
      <c r="JNC20" s="31"/>
      <c r="JND20" s="4"/>
      <c r="JNE20" s="1"/>
      <c r="JNF20" s="1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27"/>
      <c r="JOD20" s="31"/>
      <c r="JOE20" s="4"/>
      <c r="JOF20" s="1"/>
      <c r="JOG20" s="1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27"/>
      <c r="JPE20" s="31"/>
      <c r="JPF20" s="4"/>
      <c r="JPG20" s="1"/>
      <c r="JPH20" s="1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27"/>
      <c r="JQF20" s="31"/>
      <c r="JQG20" s="4"/>
      <c r="JQH20" s="1"/>
      <c r="JQI20" s="1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27"/>
      <c r="JRG20" s="31"/>
      <c r="JRH20" s="4"/>
      <c r="JRI20" s="1"/>
      <c r="JRJ20" s="1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27"/>
      <c r="JSH20" s="31"/>
      <c r="JSI20" s="4"/>
      <c r="JSJ20" s="1"/>
      <c r="JSK20" s="1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27"/>
      <c r="JTI20" s="31"/>
      <c r="JTJ20" s="4"/>
      <c r="JTK20" s="1"/>
      <c r="JTL20" s="1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27"/>
      <c r="JUJ20" s="31"/>
      <c r="JUK20" s="4"/>
      <c r="JUL20" s="1"/>
      <c r="JUM20" s="1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27"/>
      <c r="JVK20" s="31"/>
      <c r="JVL20" s="4"/>
      <c r="JVM20" s="1"/>
      <c r="JVN20" s="1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27"/>
      <c r="JWL20" s="31"/>
      <c r="JWM20" s="4"/>
      <c r="JWN20" s="1"/>
      <c r="JWO20" s="1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27"/>
      <c r="JXM20" s="31"/>
      <c r="JXN20" s="4"/>
      <c r="JXO20" s="1"/>
      <c r="JXP20" s="1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27"/>
      <c r="JYN20" s="31"/>
      <c r="JYO20" s="4"/>
      <c r="JYP20" s="1"/>
      <c r="JYQ20" s="1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27"/>
      <c r="JZO20" s="31"/>
      <c r="JZP20" s="4"/>
      <c r="JZQ20" s="1"/>
      <c r="JZR20" s="1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27"/>
      <c r="KAP20" s="31"/>
      <c r="KAQ20" s="4"/>
      <c r="KAR20" s="1"/>
      <c r="KAS20" s="1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27"/>
      <c r="KBQ20" s="31"/>
      <c r="KBR20" s="4"/>
      <c r="KBS20" s="1"/>
      <c r="KBT20" s="1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27"/>
      <c r="KCR20" s="31"/>
      <c r="KCS20" s="4"/>
      <c r="KCT20" s="1"/>
      <c r="KCU20" s="1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27"/>
      <c r="KDS20" s="31"/>
      <c r="KDT20" s="4"/>
      <c r="KDU20" s="1"/>
      <c r="KDV20" s="1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27"/>
      <c r="KET20" s="31"/>
      <c r="KEU20" s="4"/>
      <c r="KEV20" s="1"/>
      <c r="KEW20" s="1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27"/>
      <c r="KFU20" s="31"/>
      <c r="KFV20" s="4"/>
      <c r="KFW20" s="1"/>
      <c r="KFX20" s="1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27"/>
      <c r="KGV20" s="31"/>
      <c r="KGW20" s="4"/>
      <c r="KGX20" s="1"/>
      <c r="KGY20" s="1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27"/>
      <c r="KHW20" s="31"/>
      <c r="KHX20" s="4"/>
      <c r="KHY20" s="1"/>
      <c r="KHZ20" s="1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27"/>
      <c r="KIX20" s="31"/>
      <c r="KIY20" s="4"/>
      <c r="KIZ20" s="1"/>
      <c r="KJA20" s="1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27"/>
      <c r="KJY20" s="31"/>
      <c r="KJZ20" s="4"/>
      <c r="KKA20" s="1"/>
      <c r="KKB20" s="1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27"/>
      <c r="KKZ20" s="31"/>
      <c r="KLA20" s="4"/>
      <c r="KLB20" s="1"/>
      <c r="KLC20" s="1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27"/>
      <c r="KMA20" s="31"/>
      <c r="KMB20" s="4"/>
      <c r="KMC20" s="1"/>
      <c r="KMD20" s="1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27"/>
      <c r="KNB20" s="31"/>
      <c r="KNC20" s="4"/>
      <c r="KND20" s="1"/>
      <c r="KNE20" s="1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27"/>
      <c r="KOC20" s="31"/>
      <c r="KOD20" s="4"/>
      <c r="KOE20" s="1"/>
      <c r="KOF20" s="1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27"/>
      <c r="KPD20" s="31"/>
      <c r="KPE20" s="4"/>
      <c r="KPF20" s="1"/>
      <c r="KPG20" s="1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27"/>
      <c r="KQE20" s="31"/>
      <c r="KQF20" s="4"/>
      <c r="KQG20" s="1"/>
      <c r="KQH20" s="1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27"/>
      <c r="KRF20" s="31"/>
      <c r="KRG20" s="4"/>
      <c r="KRH20" s="1"/>
      <c r="KRI20" s="1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27"/>
      <c r="KSG20" s="31"/>
      <c r="KSH20" s="4"/>
      <c r="KSI20" s="1"/>
      <c r="KSJ20" s="1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27"/>
      <c r="KTH20" s="31"/>
      <c r="KTI20" s="4"/>
      <c r="KTJ20" s="1"/>
      <c r="KTK20" s="1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27"/>
      <c r="KUI20" s="31"/>
      <c r="KUJ20" s="4"/>
      <c r="KUK20" s="1"/>
      <c r="KUL20" s="1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27"/>
      <c r="KVJ20" s="31"/>
      <c r="KVK20" s="4"/>
      <c r="KVL20" s="1"/>
      <c r="KVM20" s="1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27"/>
      <c r="KWK20" s="31"/>
      <c r="KWL20" s="4"/>
      <c r="KWM20" s="1"/>
      <c r="KWN20" s="1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27"/>
      <c r="KXL20" s="31"/>
      <c r="KXM20" s="4"/>
      <c r="KXN20" s="1"/>
      <c r="KXO20" s="1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27"/>
      <c r="KYM20" s="31"/>
      <c r="KYN20" s="4"/>
      <c r="KYO20" s="1"/>
      <c r="KYP20" s="1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27"/>
      <c r="KZN20" s="31"/>
      <c r="KZO20" s="4"/>
      <c r="KZP20" s="1"/>
      <c r="KZQ20" s="1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27"/>
      <c r="LAO20" s="31"/>
      <c r="LAP20" s="4"/>
      <c r="LAQ20" s="1"/>
      <c r="LAR20" s="1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27"/>
      <c r="LBP20" s="31"/>
      <c r="LBQ20" s="4"/>
      <c r="LBR20" s="1"/>
      <c r="LBS20" s="1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27"/>
      <c r="LCQ20" s="31"/>
      <c r="LCR20" s="4"/>
      <c r="LCS20" s="1"/>
      <c r="LCT20" s="1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27"/>
      <c r="LDR20" s="31"/>
      <c r="LDS20" s="4"/>
      <c r="LDT20" s="1"/>
      <c r="LDU20" s="1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27"/>
      <c r="LES20" s="31"/>
      <c r="LET20" s="4"/>
      <c r="LEU20" s="1"/>
      <c r="LEV20" s="1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27"/>
      <c r="LFT20" s="31"/>
      <c r="LFU20" s="4"/>
      <c r="LFV20" s="1"/>
      <c r="LFW20" s="1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27"/>
      <c r="LGU20" s="31"/>
      <c r="LGV20" s="4"/>
      <c r="LGW20" s="1"/>
      <c r="LGX20" s="1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27"/>
      <c r="LHV20" s="31"/>
      <c r="LHW20" s="4"/>
      <c r="LHX20" s="1"/>
      <c r="LHY20" s="1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27"/>
      <c r="LIW20" s="31"/>
      <c r="LIX20" s="4"/>
      <c r="LIY20" s="1"/>
      <c r="LIZ20" s="1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27"/>
      <c r="LJX20" s="31"/>
      <c r="LJY20" s="4"/>
      <c r="LJZ20" s="1"/>
      <c r="LKA20" s="1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27"/>
      <c r="LKY20" s="31"/>
      <c r="LKZ20" s="4"/>
      <c r="LLA20" s="1"/>
      <c r="LLB20" s="1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27"/>
      <c r="LLZ20" s="31"/>
      <c r="LMA20" s="4"/>
      <c r="LMB20" s="1"/>
      <c r="LMC20" s="1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27"/>
      <c r="LNA20" s="31"/>
      <c r="LNB20" s="4"/>
      <c r="LNC20" s="1"/>
      <c r="LND20" s="1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27"/>
      <c r="LOB20" s="31"/>
      <c r="LOC20" s="4"/>
      <c r="LOD20" s="1"/>
      <c r="LOE20" s="1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27"/>
      <c r="LPC20" s="31"/>
      <c r="LPD20" s="4"/>
      <c r="LPE20" s="1"/>
      <c r="LPF20" s="1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27"/>
      <c r="LQD20" s="31"/>
      <c r="LQE20" s="4"/>
      <c r="LQF20" s="1"/>
      <c r="LQG20" s="1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27"/>
      <c r="LRE20" s="31"/>
      <c r="LRF20" s="4"/>
      <c r="LRG20" s="1"/>
      <c r="LRH20" s="1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27"/>
      <c r="LSF20" s="31"/>
      <c r="LSG20" s="4"/>
      <c r="LSH20" s="1"/>
      <c r="LSI20" s="1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27"/>
      <c r="LTG20" s="31"/>
      <c r="LTH20" s="4"/>
      <c r="LTI20" s="1"/>
      <c r="LTJ20" s="1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27"/>
      <c r="LUH20" s="31"/>
      <c r="LUI20" s="4"/>
      <c r="LUJ20" s="1"/>
      <c r="LUK20" s="1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27"/>
      <c r="LVI20" s="31"/>
      <c r="LVJ20" s="4"/>
      <c r="LVK20" s="1"/>
      <c r="LVL20" s="1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27"/>
      <c r="LWJ20" s="31"/>
      <c r="LWK20" s="4"/>
      <c r="LWL20" s="1"/>
      <c r="LWM20" s="1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27"/>
      <c r="LXK20" s="31"/>
      <c r="LXL20" s="4"/>
      <c r="LXM20" s="1"/>
      <c r="LXN20" s="1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27"/>
      <c r="LYL20" s="31"/>
      <c r="LYM20" s="4"/>
      <c r="LYN20" s="1"/>
      <c r="LYO20" s="1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27"/>
      <c r="LZM20" s="31"/>
      <c r="LZN20" s="4"/>
      <c r="LZO20" s="1"/>
      <c r="LZP20" s="1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27"/>
      <c r="MAN20" s="31"/>
      <c r="MAO20" s="4"/>
      <c r="MAP20" s="1"/>
      <c r="MAQ20" s="1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27"/>
      <c r="MBO20" s="31"/>
      <c r="MBP20" s="4"/>
      <c r="MBQ20" s="1"/>
      <c r="MBR20" s="1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27"/>
      <c r="MCP20" s="31"/>
      <c r="MCQ20" s="4"/>
      <c r="MCR20" s="1"/>
      <c r="MCS20" s="1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27"/>
      <c r="MDQ20" s="31"/>
      <c r="MDR20" s="4"/>
      <c r="MDS20" s="1"/>
      <c r="MDT20" s="1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27"/>
      <c r="MER20" s="31"/>
      <c r="MES20" s="4"/>
      <c r="MET20" s="1"/>
      <c r="MEU20" s="1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27"/>
      <c r="MFS20" s="31"/>
      <c r="MFT20" s="4"/>
      <c r="MFU20" s="1"/>
      <c r="MFV20" s="1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27"/>
      <c r="MGT20" s="31"/>
      <c r="MGU20" s="4"/>
      <c r="MGV20" s="1"/>
      <c r="MGW20" s="1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27"/>
      <c r="MHU20" s="31"/>
      <c r="MHV20" s="4"/>
      <c r="MHW20" s="1"/>
      <c r="MHX20" s="1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27"/>
      <c r="MIV20" s="31"/>
      <c r="MIW20" s="4"/>
      <c r="MIX20" s="1"/>
      <c r="MIY20" s="1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27"/>
      <c r="MJW20" s="31"/>
      <c r="MJX20" s="4"/>
      <c r="MJY20" s="1"/>
      <c r="MJZ20" s="1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27"/>
      <c r="MKX20" s="31"/>
      <c r="MKY20" s="4"/>
      <c r="MKZ20" s="1"/>
      <c r="MLA20" s="1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27"/>
      <c r="MLY20" s="31"/>
      <c r="MLZ20" s="4"/>
      <c r="MMA20" s="1"/>
      <c r="MMB20" s="1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27"/>
      <c r="MMZ20" s="31"/>
      <c r="MNA20" s="4"/>
      <c r="MNB20" s="1"/>
      <c r="MNC20" s="1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27"/>
      <c r="MOA20" s="31"/>
      <c r="MOB20" s="4"/>
      <c r="MOC20" s="1"/>
      <c r="MOD20" s="1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27"/>
      <c r="MPB20" s="31"/>
      <c r="MPC20" s="4"/>
      <c r="MPD20" s="1"/>
      <c r="MPE20" s="1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27"/>
      <c r="MQC20" s="31"/>
      <c r="MQD20" s="4"/>
      <c r="MQE20" s="1"/>
      <c r="MQF20" s="1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27"/>
      <c r="MRD20" s="31"/>
      <c r="MRE20" s="4"/>
      <c r="MRF20" s="1"/>
      <c r="MRG20" s="1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27"/>
      <c r="MSE20" s="31"/>
      <c r="MSF20" s="4"/>
      <c r="MSG20" s="1"/>
      <c r="MSH20" s="1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27"/>
      <c r="MTF20" s="31"/>
      <c r="MTG20" s="4"/>
      <c r="MTH20" s="1"/>
      <c r="MTI20" s="1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27"/>
      <c r="MUG20" s="31"/>
      <c r="MUH20" s="4"/>
      <c r="MUI20" s="1"/>
      <c r="MUJ20" s="1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27"/>
      <c r="MVH20" s="31"/>
      <c r="MVI20" s="4"/>
      <c r="MVJ20" s="1"/>
      <c r="MVK20" s="1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27"/>
      <c r="MWI20" s="31"/>
      <c r="MWJ20" s="4"/>
      <c r="MWK20" s="1"/>
      <c r="MWL20" s="1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27"/>
      <c r="MXJ20" s="31"/>
      <c r="MXK20" s="4"/>
      <c r="MXL20" s="1"/>
      <c r="MXM20" s="1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27"/>
      <c r="MYK20" s="31"/>
      <c r="MYL20" s="4"/>
      <c r="MYM20" s="1"/>
      <c r="MYN20" s="1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27"/>
      <c r="MZL20" s="31"/>
      <c r="MZM20" s="4"/>
      <c r="MZN20" s="1"/>
      <c r="MZO20" s="1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27"/>
      <c r="NAM20" s="31"/>
      <c r="NAN20" s="4"/>
      <c r="NAO20" s="1"/>
      <c r="NAP20" s="1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27"/>
      <c r="NBN20" s="31"/>
      <c r="NBO20" s="4"/>
      <c r="NBP20" s="1"/>
      <c r="NBQ20" s="1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27"/>
      <c r="NCO20" s="31"/>
      <c r="NCP20" s="4"/>
      <c r="NCQ20" s="1"/>
      <c r="NCR20" s="1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27"/>
      <c r="NDP20" s="31"/>
      <c r="NDQ20" s="4"/>
      <c r="NDR20" s="1"/>
      <c r="NDS20" s="1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27"/>
      <c r="NEQ20" s="31"/>
      <c r="NER20" s="4"/>
      <c r="NES20" s="1"/>
      <c r="NET20" s="1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27"/>
      <c r="NFR20" s="31"/>
      <c r="NFS20" s="4"/>
      <c r="NFT20" s="1"/>
      <c r="NFU20" s="1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27"/>
      <c r="NGS20" s="31"/>
      <c r="NGT20" s="4"/>
      <c r="NGU20" s="1"/>
      <c r="NGV20" s="1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27"/>
      <c r="NHT20" s="31"/>
      <c r="NHU20" s="4"/>
      <c r="NHV20" s="1"/>
      <c r="NHW20" s="1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27"/>
      <c r="NIU20" s="31"/>
      <c r="NIV20" s="4"/>
      <c r="NIW20" s="1"/>
      <c r="NIX20" s="1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27"/>
      <c r="NJV20" s="31"/>
      <c r="NJW20" s="4"/>
      <c r="NJX20" s="1"/>
      <c r="NJY20" s="1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27"/>
      <c r="NKW20" s="31"/>
      <c r="NKX20" s="4"/>
      <c r="NKY20" s="1"/>
      <c r="NKZ20" s="1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27"/>
      <c r="NLX20" s="31"/>
      <c r="NLY20" s="4"/>
      <c r="NLZ20" s="1"/>
      <c r="NMA20" s="1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27"/>
      <c r="NMY20" s="31"/>
      <c r="NMZ20" s="4"/>
      <c r="NNA20" s="1"/>
      <c r="NNB20" s="1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27"/>
      <c r="NNZ20" s="31"/>
      <c r="NOA20" s="4"/>
      <c r="NOB20" s="1"/>
      <c r="NOC20" s="1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27"/>
      <c r="NPA20" s="31"/>
      <c r="NPB20" s="4"/>
      <c r="NPC20" s="1"/>
      <c r="NPD20" s="1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27"/>
      <c r="NQB20" s="31"/>
      <c r="NQC20" s="4"/>
      <c r="NQD20" s="1"/>
      <c r="NQE20" s="1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27"/>
      <c r="NRC20" s="31"/>
      <c r="NRD20" s="4"/>
      <c r="NRE20" s="1"/>
      <c r="NRF20" s="1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27"/>
      <c r="NSD20" s="31"/>
      <c r="NSE20" s="4"/>
      <c r="NSF20" s="1"/>
      <c r="NSG20" s="1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27"/>
      <c r="NTE20" s="31"/>
      <c r="NTF20" s="4"/>
      <c r="NTG20" s="1"/>
      <c r="NTH20" s="1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27"/>
      <c r="NUF20" s="31"/>
      <c r="NUG20" s="4"/>
      <c r="NUH20" s="1"/>
      <c r="NUI20" s="1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27"/>
      <c r="NVG20" s="31"/>
      <c r="NVH20" s="4"/>
      <c r="NVI20" s="1"/>
      <c r="NVJ20" s="1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27"/>
      <c r="NWH20" s="31"/>
      <c r="NWI20" s="4"/>
      <c r="NWJ20" s="1"/>
      <c r="NWK20" s="1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27"/>
      <c r="NXI20" s="31"/>
      <c r="NXJ20" s="4"/>
      <c r="NXK20" s="1"/>
      <c r="NXL20" s="1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27"/>
      <c r="NYJ20" s="31"/>
      <c r="NYK20" s="4"/>
      <c r="NYL20" s="1"/>
      <c r="NYM20" s="1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27"/>
      <c r="NZK20" s="31"/>
      <c r="NZL20" s="4"/>
      <c r="NZM20" s="1"/>
      <c r="NZN20" s="1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27"/>
      <c r="OAL20" s="31"/>
      <c r="OAM20" s="4"/>
      <c r="OAN20" s="1"/>
      <c r="OAO20" s="1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27"/>
      <c r="OBM20" s="31"/>
      <c r="OBN20" s="4"/>
      <c r="OBO20" s="1"/>
      <c r="OBP20" s="1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27"/>
      <c r="OCN20" s="31"/>
      <c r="OCO20" s="4"/>
      <c r="OCP20" s="1"/>
      <c r="OCQ20" s="1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27"/>
      <c r="ODO20" s="31"/>
      <c r="ODP20" s="4"/>
      <c r="ODQ20" s="1"/>
      <c r="ODR20" s="1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27"/>
      <c r="OEP20" s="31"/>
      <c r="OEQ20" s="4"/>
      <c r="OER20" s="1"/>
      <c r="OES20" s="1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27"/>
      <c r="OFQ20" s="31"/>
      <c r="OFR20" s="4"/>
      <c r="OFS20" s="1"/>
      <c r="OFT20" s="1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27"/>
      <c r="OGR20" s="31"/>
      <c r="OGS20" s="4"/>
      <c r="OGT20" s="1"/>
      <c r="OGU20" s="1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27"/>
      <c r="OHS20" s="31"/>
      <c r="OHT20" s="4"/>
      <c r="OHU20" s="1"/>
      <c r="OHV20" s="1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27"/>
      <c r="OIT20" s="31"/>
      <c r="OIU20" s="4"/>
      <c r="OIV20" s="1"/>
      <c r="OIW20" s="1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27"/>
      <c r="OJU20" s="31"/>
      <c r="OJV20" s="4"/>
      <c r="OJW20" s="1"/>
      <c r="OJX20" s="1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27"/>
      <c r="OKV20" s="31"/>
      <c r="OKW20" s="4"/>
      <c r="OKX20" s="1"/>
      <c r="OKY20" s="1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27"/>
      <c r="OLW20" s="31"/>
      <c r="OLX20" s="4"/>
      <c r="OLY20" s="1"/>
      <c r="OLZ20" s="1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27"/>
      <c r="OMX20" s="31"/>
      <c r="OMY20" s="4"/>
      <c r="OMZ20" s="1"/>
      <c r="ONA20" s="1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27"/>
      <c r="ONY20" s="31"/>
      <c r="ONZ20" s="4"/>
      <c r="OOA20" s="1"/>
      <c r="OOB20" s="1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27"/>
      <c r="OOZ20" s="31"/>
      <c r="OPA20" s="4"/>
      <c r="OPB20" s="1"/>
      <c r="OPC20" s="1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27"/>
      <c r="OQA20" s="31"/>
      <c r="OQB20" s="4"/>
      <c r="OQC20" s="1"/>
      <c r="OQD20" s="1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27"/>
      <c r="ORB20" s="31"/>
      <c r="ORC20" s="4"/>
      <c r="ORD20" s="1"/>
      <c r="ORE20" s="1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27"/>
      <c r="OSC20" s="31"/>
      <c r="OSD20" s="4"/>
      <c r="OSE20" s="1"/>
      <c r="OSF20" s="1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27"/>
      <c r="OTD20" s="31"/>
      <c r="OTE20" s="4"/>
      <c r="OTF20" s="1"/>
      <c r="OTG20" s="1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27"/>
      <c r="OUE20" s="31"/>
      <c r="OUF20" s="4"/>
      <c r="OUG20" s="1"/>
      <c r="OUH20" s="1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27"/>
      <c r="OVF20" s="31"/>
      <c r="OVG20" s="4"/>
      <c r="OVH20" s="1"/>
      <c r="OVI20" s="1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27"/>
      <c r="OWG20" s="31"/>
      <c r="OWH20" s="4"/>
      <c r="OWI20" s="1"/>
      <c r="OWJ20" s="1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27"/>
      <c r="OXH20" s="31"/>
      <c r="OXI20" s="4"/>
      <c r="OXJ20" s="1"/>
      <c r="OXK20" s="1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27"/>
      <c r="OYI20" s="31"/>
      <c r="OYJ20" s="4"/>
      <c r="OYK20" s="1"/>
      <c r="OYL20" s="1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27"/>
      <c r="OZJ20" s="31"/>
      <c r="OZK20" s="4"/>
      <c r="OZL20" s="1"/>
      <c r="OZM20" s="1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27"/>
      <c r="PAK20" s="31"/>
      <c r="PAL20" s="4"/>
      <c r="PAM20" s="1"/>
      <c r="PAN20" s="1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27"/>
      <c r="PBL20" s="31"/>
      <c r="PBM20" s="4"/>
      <c r="PBN20" s="1"/>
      <c r="PBO20" s="1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27"/>
      <c r="PCM20" s="31"/>
      <c r="PCN20" s="4"/>
      <c r="PCO20" s="1"/>
      <c r="PCP20" s="1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27"/>
      <c r="PDN20" s="31"/>
      <c r="PDO20" s="4"/>
      <c r="PDP20" s="1"/>
      <c r="PDQ20" s="1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27"/>
      <c r="PEO20" s="31"/>
      <c r="PEP20" s="4"/>
      <c r="PEQ20" s="1"/>
      <c r="PER20" s="1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27"/>
      <c r="PFP20" s="31"/>
      <c r="PFQ20" s="4"/>
      <c r="PFR20" s="1"/>
      <c r="PFS20" s="1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27"/>
      <c r="PGQ20" s="31"/>
      <c r="PGR20" s="4"/>
      <c r="PGS20" s="1"/>
      <c r="PGT20" s="1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27"/>
      <c r="PHR20" s="31"/>
      <c r="PHS20" s="4"/>
      <c r="PHT20" s="1"/>
      <c r="PHU20" s="1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27"/>
      <c r="PIS20" s="31"/>
      <c r="PIT20" s="4"/>
      <c r="PIU20" s="1"/>
      <c r="PIV20" s="1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27"/>
      <c r="PJT20" s="31"/>
      <c r="PJU20" s="4"/>
      <c r="PJV20" s="1"/>
      <c r="PJW20" s="1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27"/>
      <c r="PKU20" s="31"/>
      <c r="PKV20" s="4"/>
      <c r="PKW20" s="1"/>
      <c r="PKX20" s="1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27"/>
      <c r="PLV20" s="31"/>
      <c r="PLW20" s="4"/>
      <c r="PLX20" s="1"/>
      <c r="PLY20" s="1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27"/>
      <c r="PMW20" s="31"/>
      <c r="PMX20" s="4"/>
      <c r="PMY20" s="1"/>
      <c r="PMZ20" s="1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27"/>
      <c r="PNX20" s="31"/>
      <c r="PNY20" s="4"/>
      <c r="PNZ20" s="1"/>
      <c r="POA20" s="1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27"/>
      <c r="POY20" s="31"/>
      <c r="POZ20" s="4"/>
      <c r="PPA20" s="1"/>
      <c r="PPB20" s="1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27"/>
      <c r="PPZ20" s="31"/>
      <c r="PQA20" s="4"/>
      <c r="PQB20" s="1"/>
      <c r="PQC20" s="1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27"/>
      <c r="PRA20" s="31"/>
      <c r="PRB20" s="4"/>
      <c r="PRC20" s="1"/>
      <c r="PRD20" s="1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27"/>
      <c r="PSB20" s="31"/>
      <c r="PSC20" s="4"/>
      <c r="PSD20" s="1"/>
      <c r="PSE20" s="1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27"/>
      <c r="PTC20" s="31"/>
      <c r="PTD20" s="4"/>
      <c r="PTE20" s="1"/>
      <c r="PTF20" s="1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27"/>
      <c r="PUD20" s="31"/>
      <c r="PUE20" s="4"/>
      <c r="PUF20" s="1"/>
      <c r="PUG20" s="1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27"/>
      <c r="PVE20" s="31"/>
      <c r="PVF20" s="4"/>
      <c r="PVG20" s="1"/>
      <c r="PVH20" s="1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27"/>
      <c r="PWF20" s="31"/>
      <c r="PWG20" s="4"/>
      <c r="PWH20" s="1"/>
      <c r="PWI20" s="1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27"/>
      <c r="PXG20" s="31"/>
      <c r="PXH20" s="4"/>
      <c r="PXI20" s="1"/>
      <c r="PXJ20" s="1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27"/>
      <c r="PYH20" s="31"/>
      <c r="PYI20" s="4"/>
      <c r="PYJ20" s="1"/>
      <c r="PYK20" s="1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27"/>
      <c r="PZI20" s="31"/>
      <c r="PZJ20" s="4"/>
      <c r="PZK20" s="1"/>
      <c r="PZL20" s="1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27"/>
      <c r="QAJ20" s="31"/>
      <c r="QAK20" s="4"/>
      <c r="QAL20" s="1"/>
      <c r="QAM20" s="1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27"/>
      <c r="QBK20" s="31"/>
      <c r="QBL20" s="4"/>
      <c r="QBM20" s="1"/>
      <c r="QBN20" s="1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27"/>
      <c r="QCL20" s="31"/>
      <c r="QCM20" s="4"/>
      <c r="QCN20" s="1"/>
      <c r="QCO20" s="1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27"/>
      <c r="QDM20" s="31"/>
      <c r="QDN20" s="4"/>
      <c r="QDO20" s="1"/>
      <c r="QDP20" s="1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27"/>
      <c r="QEN20" s="31"/>
      <c r="QEO20" s="4"/>
      <c r="QEP20" s="1"/>
      <c r="QEQ20" s="1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27"/>
      <c r="QFO20" s="31"/>
      <c r="QFP20" s="4"/>
      <c r="QFQ20" s="1"/>
      <c r="QFR20" s="1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27"/>
      <c r="QGP20" s="31"/>
      <c r="QGQ20" s="4"/>
      <c r="QGR20" s="1"/>
      <c r="QGS20" s="1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27"/>
      <c r="QHQ20" s="31"/>
      <c r="QHR20" s="4"/>
      <c r="QHS20" s="1"/>
      <c r="QHT20" s="1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27"/>
      <c r="QIR20" s="31"/>
      <c r="QIS20" s="4"/>
      <c r="QIT20" s="1"/>
      <c r="QIU20" s="1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27"/>
      <c r="QJS20" s="31"/>
      <c r="QJT20" s="4"/>
      <c r="QJU20" s="1"/>
      <c r="QJV20" s="1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27"/>
      <c r="QKT20" s="31"/>
      <c r="QKU20" s="4"/>
      <c r="QKV20" s="1"/>
      <c r="QKW20" s="1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27"/>
      <c r="QLU20" s="31"/>
      <c r="QLV20" s="4"/>
      <c r="QLW20" s="1"/>
      <c r="QLX20" s="1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27"/>
      <c r="QMV20" s="31"/>
      <c r="QMW20" s="4"/>
      <c r="QMX20" s="1"/>
      <c r="QMY20" s="1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27"/>
      <c r="QNW20" s="31"/>
      <c r="QNX20" s="4"/>
      <c r="QNY20" s="1"/>
      <c r="QNZ20" s="1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27"/>
      <c r="QOX20" s="31"/>
      <c r="QOY20" s="4"/>
      <c r="QOZ20" s="1"/>
      <c r="QPA20" s="1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27"/>
      <c r="QPY20" s="31"/>
      <c r="QPZ20" s="4"/>
      <c r="QQA20" s="1"/>
      <c r="QQB20" s="1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27"/>
      <c r="QQZ20" s="31"/>
      <c r="QRA20" s="4"/>
      <c r="QRB20" s="1"/>
      <c r="QRC20" s="1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27"/>
      <c r="QSA20" s="31"/>
      <c r="QSB20" s="4"/>
      <c r="QSC20" s="1"/>
      <c r="QSD20" s="1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27"/>
      <c r="QTB20" s="31"/>
      <c r="QTC20" s="4"/>
      <c r="QTD20" s="1"/>
      <c r="QTE20" s="1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27"/>
      <c r="QUC20" s="31"/>
      <c r="QUD20" s="4"/>
      <c r="QUE20" s="1"/>
      <c r="QUF20" s="1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27"/>
      <c r="QVD20" s="31"/>
      <c r="QVE20" s="4"/>
      <c r="QVF20" s="1"/>
      <c r="QVG20" s="1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27"/>
      <c r="QWE20" s="31"/>
      <c r="QWF20" s="4"/>
      <c r="QWG20" s="1"/>
      <c r="QWH20" s="1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27"/>
      <c r="QXF20" s="31"/>
      <c r="QXG20" s="4"/>
      <c r="QXH20" s="1"/>
      <c r="QXI20" s="1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27"/>
      <c r="QYG20" s="31"/>
      <c r="QYH20" s="4"/>
      <c r="QYI20" s="1"/>
      <c r="QYJ20" s="1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27"/>
      <c r="QZH20" s="31"/>
      <c r="QZI20" s="4"/>
      <c r="QZJ20" s="1"/>
      <c r="QZK20" s="1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27"/>
      <c r="RAI20" s="31"/>
      <c r="RAJ20" s="4"/>
      <c r="RAK20" s="1"/>
      <c r="RAL20" s="1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27"/>
      <c r="RBJ20" s="31"/>
      <c r="RBK20" s="4"/>
      <c r="RBL20" s="1"/>
      <c r="RBM20" s="1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27"/>
      <c r="RCK20" s="31"/>
      <c r="RCL20" s="4"/>
      <c r="RCM20" s="1"/>
      <c r="RCN20" s="1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27"/>
      <c r="RDL20" s="31"/>
      <c r="RDM20" s="4"/>
      <c r="RDN20" s="1"/>
      <c r="RDO20" s="1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27"/>
      <c r="REM20" s="31"/>
      <c r="REN20" s="4"/>
      <c r="REO20" s="1"/>
      <c r="REP20" s="1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27"/>
      <c r="RFN20" s="31"/>
      <c r="RFO20" s="4"/>
      <c r="RFP20" s="1"/>
      <c r="RFQ20" s="1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27"/>
      <c r="RGO20" s="31"/>
      <c r="RGP20" s="4"/>
      <c r="RGQ20" s="1"/>
      <c r="RGR20" s="1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27"/>
      <c r="RHP20" s="31"/>
      <c r="RHQ20" s="4"/>
      <c r="RHR20" s="1"/>
      <c r="RHS20" s="1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27"/>
      <c r="RIQ20" s="31"/>
      <c r="RIR20" s="4"/>
      <c r="RIS20" s="1"/>
      <c r="RIT20" s="1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27"/>
      <c r="RJR20" s="31"/>
      <c r="RJS20" s="4"/>
      <c r="RJT20" s="1"/>
      <c r="RJU20" s="1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27"/>
      <c r="RKS20" s="31"/>
      <c r="RKT20" s="4"/>
      <c r="RKU20" s="1"/>
      <c r="RKV20" s="1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27"/>
      <c r="RLT20" s="31"/>
      <c r="RLU20" s="4"/>
      <c r="RLV20" s="1"/>
      <c r="RLW20" s="1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27"/>
      <c r="RMU20" s="31"/>
      <c r="RMV20" s="4"/>
      <c r="RMW20" s="1"/>
      <c r="RMX20" s="1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27"/>
      <c r="RNV20" s="31"/>
      <c r="RNW20" s="4"/>
      <c r="RNX20" s="1"/>
      <c r="RNY20" s="1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27"/>
      <c r="ROW20" s="31"/>
      <c r="ROX20" s="4"/>
      <c r="ROY20" s="1"/>
      <c r="ROZ20" s="1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27"/>
      <c r="RPX20" s="31"/>
      <c r="RPY20" s="4"/>
      <c r="RPZ20" s="1"/>
      <c r="RQA20" s="1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27"/>
      <c r="RQY20" s="31"/>
      <c r="RQZ20" s="4"/>
      <c r="RRA20" s="1"/>
      <c r="RRB20" s="1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27"/>
      <c r="RRZ20" s="31"/>
      <c r="RSA20" s="4"/>
      <c r="RSB20" s="1"/>
      <c r="RSC20" s="1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27"/>
      <c r="RTA20" s="31"/>
      <c r="RTB20" s="4"/>
      <c r="RTC20" s="1"/>
      <c r="RTD20" s="1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27"/>
      <c r="RUB20" s="31"/>
      <c r="RUC20" s="4"/>
      <c r="RUD20" s="1"/>
      <c r="RUE20" s="1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27"/>
      <c r="RVC20" s="31"/>
      <c r="RVD20" s="4"/>
      <c r="RVE20" s="1"/>
      <c r="RVF20" s="1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27"/>
      <c r="RWD20" s="31"/>
      <c r="RWE20" s="4"/>
      <c r="RWF20" s="1"/>
      <c r="RWG20" s="1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27"/>
      <c r="RXE20" s="31"/>
      <c r="RXF20" s="4"/>
      <c r="RXG20" s="1"/>
      <c r="RXH20" s="1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27"/>
      <c r="RYF20" s="31"/>
      <c r="RYG20" s="4"/>
      <c r="RYH20" s="1"/>
      <c r="RYI20" s="1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27"/>
      <c r="RZG20" s="31"/>
      <c r="RZH20" s="4"/>
      <c r="RZI20" s="1"/>
      <c r="RZJ20" s="1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27"/>
      <c r="SAH20" s="31"/>
      <c r="SAI20" s="4"/>
      <c r="SAJ20" s="1"/>
      <c r="SAK20" s="1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27"/>
      <c r="SBI20" s="31"/>
      <c r="SBJ20" s="4"/>
      <c r="SBK20" s="1"/>
      <c r="SBL20" s="1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27"/>
      <c r="SCJ20" s="31"/>
      <c r="SCK20" s="4"/>
      <c r="SCL20" s="1"/>
      <c r="SCM20" s="1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27"/>
      <c r="SDK20" s="31"/>
      <c r="SDL20" s="4"/>
      <c r="SDM20" s="1"/>
      <c r="SDN20" s="1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27"/>
      <c r="SEL20" s="31"/>
      <c r="SEM20" s="4"/>
      <c r="SEN20" s="1"/>
      <c r="SEO20" s="1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27"/>
      <c r="SFM20" s="31"/>
      <c r="SFN20" s="4"/>
      <c r="SFO20" s="1"/>
      <c r="SFP20" s="1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27"/>
      <c r="SGN20" s="31"/>
      <c r="SGO20" s="4"/>
      <c r="SGP20" s="1"/>
      <c r="SGQ20" s="1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27"/>
      <c r="SHO20" s="31"/>
      <c r="SHP20" s="4"/>
      <c r="SHQ20" s="1"/>
      <c r="SHR20" s="1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27"/>
      <c r="SIP20" s="31"/>
      <c r="SIQ20" s="4"/>
      <c r="SIR20" s="1"/>
      <c r="SIS20" s="1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27"/>
      <c r="SJQ20" s="31"/>
      <c r="SJR20" s="4"/>
      <c r="SJS20" s="1"/>
      <c r="SJT20" s="1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27"/>
      <c r="SKR20" s="31"/>
      <c r="SKS20" s="4"/>
      <c r="SKT20" s="1"/>
      <c r="SKU20" s="1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27"/>
      <c r="SLS20" s="31"/>
      <c r="SLT20" s="4"/>
      <c r="SLU20" s="1"/>
      <c r="SLV20" s="1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27"/>
      <c r="SMT20" s="31"/>
      <c r="SMU20" s="4"/>
      <c r="SMV20" s="1"/>
      <c r="SMW20" s="1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27"/>
      <c r="SNU20" s="31"/>
      <c r="SNV20" s="4"/>
      <c r="SNW20" s="1"/>
      <c r="SNX20" s="1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27"/>
      <c r="SOV20" s="31"/>
      <c r="SOW20" s="4"/>
      <c r="SOX20" s="1"/>
      <c r="SOY20" s="1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27"/>
      <c r="SPW20" s="31"/>
      <c r="SPX20" s="4"/>
      <c r="SPY20" s="1"/>
      <c r="SPZ20" s="1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27"/>
      <c r="SQX20" s="31"/>
      <c r="SQY20" s="4"/>
      <c r="SQZ20" s="1"/>
      <c r="SRA20" s="1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27"/>
      <c r="SRY20" s="31"/>
      <c r="SRZ20" s="4"/>
      <c r="SSA20" s="1"/>
      <c r="SSB20" s="1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27"/>
      <c r="SSZ20" s="31"/>
      <c r="STA20" s="4"/>
      <c r="STB20" s="1"/>
      <c r="STC20" s="1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27"/>
      <c r="SUA20" s="31"/>
      <c r="SUB20" s="4"/>
      <c r="SUC20" s="1"/>
      <c r="SUD20" s="1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27"/>
      <c r="SVB20" s="31"/>
      <c r="SVC20" s="4"/>
      <c r="SVD20" s="1"/>
      <c r="SVE20" s="1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27"/>
      <c r="SWC20" s="31"/>
      <c r="SWD20" s="4"/>
      <c r="SWE20" s="1"/>
      <c r="SWF20" s="1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27"/>
      <c r="SXD20" s="31"/>
      <c r="SXE20" s="4"/>
      <c r="SXF20" s="1"/>
      <c r="SXG20" s="1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27"/>
      <c r="SYE20" s="31"/>
      <c r="SYF20" s="4"/>
      <c r="SYG20" s="1"/>
      <c r="SYH20" s="1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27"/>
      <c r="SZF20" s="31"/>
      <c r="SZG20" s="4"/>
      <c r="SZH20" s="1"/>
      <c r="SZI20" s="1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27"/>
      <c r="TAG20" s="31"/>
      <c r="TAH20" s="4"/>
      <c r="TAI20" s="1"/>
      <c r="TAJ20" s="1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27"/>
      <c r="TBH20" s="31"/>
      <c r="TBI20" s="4"/>
      <c r="TBJ20" s="1"/>
      <c r="TBK20" s="1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27"/>
      <c r="TCI20" s="31"/>
      <c r="TCJ20" s="4"/>
      <c r="TCK20" s="1"/>
      <c r="TCL20" s="1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27"/>
      <c r="TDJ20" s="31"/>
      <c r="TDK20" s="4"/>
      <c r="TDL20" s="1"/>
      <c r="TDM20" s="1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27"/>
      <c r="TEK20" s="31"/>
      <c r="TEL20" s="4"/>
      <c r="TEM20" s="1"/>
      <c r="TEN20" s="1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27"/>
      <c r="TFL20" s="31"/>
      <c r="TFM20" s="4"/>
      <c r="TFN20" s="1"/>
      <c r="TFO20" s="1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27"/>
      <c r="TGM20" s="31"/>
      <c r="TGN20" s="4"/>
      <c r="TGO20" s="1"/>
      <c r="TGP20" s="1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27"/>
      <c r="THN20" s="31"/>
      <c r="THO20" s="4"/>
      <c r="THP20" s="1"/>
      <c r="THQ20" s="1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27"/>
      <c r="TIO20" s="31"/>
      <c r="TIP20" s="4"/>
      <c r="TIQ20" s="1"/>
      <c r="TIR20" s="1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27"/>
      <c r="TJP20" s="31"/>
      <c r="TJQ20" s="4"/>
      <c r="TJR20" s="1"/>
      <c r="TJS20" s="1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27"/>
      <c r="TKQ20" s="31"/>
      <c r="TKR20" s="4"/>
      <c r="TKS20" s="1"/>
      <c r="TKT20" s="1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27"/>
      <c r="TLR20" s="31"/>
      <c r="TLS20" s="4"/>
      <c r="TLT20" s="1"/>
      <c r="TLU20" s="1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27"/>
      <c r="TMS20" s="31"/>
      <c r="TMT20" s="4"/>
      <c r="TMU20" s="1"/>
      <c r="TMV20" s="1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27"/>
      <c r="TNT20" s="31"/>
      <c r="TNU20" s="4"/>
      <c r="TNV20" s="1"/>
      <c r="TNW20" s="1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27"/>
      <c r="TOU20" s="31"/>
      <c r="TOV20" s="4"/>
      <c r="TOW20" s="1"/>
      <c r="TOX20" s="1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27"/>
      <c r="TPV20" s="31"/>
      <c r="TPW20" s="4"/>
      <c r="TPX20" s="1"/>
      <c r="TPY20" s="1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27"/>
      <c r="TQW20" s="31"/>
      <c r="TQX20" s="4"/>
      <c r="TQY20" s="1"/>
      <c r="TQZ20" s="1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27"/>
      <c r="TRX20" s="31"/>
      <c r="TRY20" s="4"/>
      <c r="TRZ20" s="1"/>
      <c r="TSA20" s="1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27"/>
      <c r="TSY20" s="31"/>
      <c r="TSZ20" s="4"/>
      <c r="TTA20" s="1"/>
      <c r="TTB20" s="1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27"/>
      <c r="TTZ20" s="31"/>
      <c r="TUA20" s="4"/>
      <c r="TUB20" s="1"/>
      <c r="TUC20" s="1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27"/>
      <c r="TVA20" s="31"/>
      <c r="TVB20" s="4"/>
      <c r="TVC20" s="1"/>
      <c r="TVD20" s="1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27"/>
      <c r="TWB20" s="31"/>
      <c r="TWC20" s="4"/>
      <c r="TWD20" s="1"/>
      <c r="TWE20" s="1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27"/>
      <c r="TXC20" s="31"/>
      <c r="TXD20" s="4"/>
      <c r="TXE20" s="1"/>
      <c r="TXF20" s="1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27"/>
      <c r="TYD20" s="31"/>
      <c r="TYE20" s="4"/>
      <c r="TYF20" s="1"/>
      <c r="TYG20" s="1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27"/>
      <c r="TZE20" s="31"/>
      <c r="TZF20" s="4"/>
      <c r="TZG20" s="1"/>
      <c r="TZH20" s="1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27"/>
      <c r="UAF20" s="31"/>
      <c r="UAG20" s="4"/>
      <c r="UAH20" s="1"/>
      <c r="UAI20" s="1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27"/>
      <c r="UBG20" s="31"/>
      <c r="UBH20" s="4"/>
      <c r="UBI20" s="1"/>
      <c r="UBJ20" s="1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27"/>
      <c r="UCH20" s="31"/>
      <c r="UCI20" s="4"/>
      <c r="UCJ20" s="1"/>
      <c r="UCK20" s="1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27"/>
      <c r="UDI20" s="31"/>
      <c r="UDJ20" s="4"/>
      <c r="UDK20" s="1"/>
      <c r="UDL20" s="1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27"/>
      <c r="UEJ20" s="31"/>
      <c r="UEK20" s="4"/>
      <c r="UEL20" s="1"/>
      <c r="UEM20" s="1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27"/>
      <c r="UFK20" s="31"/>
      <c r="UFL20" s="4"/>
      <c r="UFM20" s="1"/>
      <c r="UFN20" s="1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27"/>
      <c r="UGL20" s="31"/>
      <c r="UGM20" s="4"/>
      <c r="UGN20" s="1"/>
      <c r="UGO20" s="1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27"/>
      <c r="UHM20" s="31"/>
      <c r="UHN20" s="4"/>
      <c r="UHO20" s="1"/>
      <c r="UHP20" s="1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27"/>
      <c r="UIN20" s="31"/>
      <c r="UIO20" s="4"/>
      <c r="UIP20" s="1"/>
      <c r="UIQ20" s="1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27"/>
      <c r="UJO20" s="31"/>
      <c r="UJP20" s="4"/>
      <c r="UJQ20" s="1"/>
      <c r="UJR20" s="1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27"/>
      <c r="UKP20" s="31"/>
      <c r="UKQ20" s="4"/>
      <c r="UKR20" s="1"/>
      <c r="UKS20" s="1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27"/>
      <c r="ULQ20" s="31"/>
      <c r="ULR20" s="4"/>
      <c r="ULS20" s="1"/>
      <c r="ULT20" s="1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27"/>
      <c r="UMR20" s="31"/>
      <c r="UMS20" s="4"/>
      <c r="UMT20" s="1"/>
      <c r="UMU20" s="1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27"/>
      <c r="UNS20" s="31"/>
      <c r="UNT20" s="4"/>
      <c r="UNU20" s="1"/>
      <c r="UNV20" s="1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27"/>
      <c r="UOT20" s="31"/>
      <c r="UOU20" s="4"/>
      <c r="UOV20" s="1"/>
      <c r="UOW20" s="1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27"/>
      <c r="UPU20" s="31"/>
      <c r="UPV20" s="4"/>
      <c r="UPW20" s="1"/>
      <c r="UPX20" s="1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27"/>
      <c r="UQV20" s="31"/>
      <c r="UQW20" s="4"/>
      <c r="UQX20" s="1"/>
      <c r="UQY20" s="1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27"/>
      <c r="URW20" s="31"/>
      <c r="URX20" s="4"/>
      <c r="URY20" s="1"/>
      <c r="URZ20" s="1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27"/>
      <c r="USX20" s="31"/>
      <c r="USY20" s="4"/>
      <c r="USZ20" s="1"/>
      <c r="UTA20" s="1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27"/>
      <c r="UTY20" s="31"/>
      <c r="UTZ20" s="4"/>
      <c r="UUA20" s="1"/>
      <c r="UUB20" s="1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27"/>
      <c r="UUZ20" s="31"/>
      <c r="UVA20" s="4"/>
      <c r="UVB20" s="1"/>
      <c r="UVC20" s="1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27"/>
      <c r="UWA20" s="31"/>
      <c r="UWB20" s="4"/>
      <c r="UWC20" s="1"/>
      <c r="UWD20" s="1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27"/>
      <c r="UXB20" s="31"/>
      <c r="UXC20" s="4"/>
      <c r="UXD20" s="1"/>
      <c r="UXE20" s="1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27"/>
      <c r="UYC20" s="31"/>
      <c r="UYD20" s="4"/>
      <c r="UYE20" s="1"/>
      <c r="UYF20" s="1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27"/>
      <c r="UZD20" s="31"/>
      <c r="UZE20" s="4"/>
      <c r="UZF20" s="1"/>
      <c r="UZG20" s="1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27"/>
      <c r="VAE20" s="31"/>
      <c r="VAF20" s="4"/>
      <c r="VAG20" s="1"/>
      <c r="VAH20" s="1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27"/>
      <c r="VBF20" s="31"/>
      <c r="VBG20" s="4"/>
      <c r="VBH20" s="1"/>
      <c r="VBI20" s="1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27"/>
      <c r="VCG20" s="31"/>
      <c r="VCH20" s="4"/>
      <c r="VCI20" s="1"/>
      <c r="VCJ20" s="1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27"/>
      <c r="VDH20" s="31"/>
      <c r="VDI20" s="4"/>
      <c r="VDJ20" s="1"/>
      <c r="VDK20" s="1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27"/>
      <c r="VEI20" s="31"/>
      <c r="VEJ20" s="4"/>
      <c r="VEK20" s="1"/>
      <c r="VEL20" s="1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27"/>
      <c r="VFJ20" s="31"/>
      <c r="VFK20" s="4"/>
      <c r="VFL20" s="1"/>
      <c r="VFM20" s="1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27"/>
      <c r="VGK20" s="31"/>
      <c r="VGL20" s="4"/>
      <c r="VGM20" s="1"/>
      <c r="VGN20" s="1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27"/>
      <c r="VHL20" s="31"/>
      <c r="VHM20" s="4"/>
      <c r="VHN20" s="1"/>
      <c r="VHO20" s="1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27"/>
      <c r="VIM20" s="31"/>
      <c r="VIN20" s="4"/>
      <c r="VIO20" s="1"/>
      <c r="VIP20" s="1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27"/>
      <c r="VJN20" s="31"/>
      <c r="VJO20" s="4"/>
      <c r="VJP20" s="1"/>
      <c r="VJQ20" s="1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27"/>
      <c r="VKO20" s="31"/>
      <c r="VKP20" s="4"/>
      <c r="VKQ20" s="1"/>
      <c r="VKR20" s="1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27"/>
      <c r="VLP20" s="31"/>
      <c r="VLQ20" s="4"/>
      <c r="VLR20" s="1"/>
      <c r="VLS20" s="1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27"/>
      <c r="VMQ20" s="31"/>
      <c r="VMR20" s="4"/>
      <c r="VMS20" s="1"/>
      <c r="VMT20" s="1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27"/>
      <c r="VNR20" s="31"/>
      <c r="VNS20" s="4"/>
      <c r="VNT20" s="1"/>
      <c r="VNU20" s="1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27"/>
      <c r="VOS20" s="31"/>
      <c r="VOT20" s="4"/>
      <c r="VOU20" s="1"/>
      <c r="VOV20" s="1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27"/>
      <c r="VPT20" s="31"/>
      <c r="VPU20" s="4"/>
      <c r="VPV20" s="1"/>
      <c r="VPW20" s="1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27"/>
      <c r="VQU20" s="31"/>
      <c r="VQV20" s="4"/>
      <c r="VQW20" s="1"/>
      <c r="VQX20" s="1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27"/>
      <c r="VRV20" s="31"/>
      <c r="VRW20" s="4"/>
      <c r="VRX20" s="1"/>
      <c r="VRY20" s="1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27"/>
      <c r="VSW20" s="31"/>
      <c r="VSX20" s="4"/>
      <c r="VSY20" s="1"/>
      <c r="VSZ20" s="1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27"/>
      <c r="VTX20" s="31"/>
      <c r="VTY20" s="4"/>
      <c r="VTZ20" s="1"/>
      <c r="VUA20" s="1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27"/>
      <c r="VUY20" s="31"/>
      <c r="VUZ20" s="4"/>
      <c r="VVA20" s="1"/>
      <c r="VVB20" s="1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27"/>
      <c r="VVZ20" s="31"/>
      <c r="VWA20" s="4"/>
      <c r="VWB20" s="1"/>
      <c r="VWC20" s="1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27"/>
      <c r="VXA20" s="31"/>
      <c r="VXB20" s="4"/>
      <c r="VXC20" s="1"/>
      <c r="VXD20" s="1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27"/>
      <c r="VYB20" s="31"/>
      <c r="VYC20" s="4"/>
      <c r="VYD20" s="1"/>
      <c r="VYE20" s="1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27"/>
      <c r="VZC20" s="31"/>
      <c r="VZD20" s="4"/>
      <c r="VZE20" s="1"/>
      <c r="VZF20" s="1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27"/>
      <c r="WAD20" s="31"/>
      <c r="WAE20" s="4"/>
      <c r="WAF20" s="1"/>
      <c r="WAG20" s="1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27"/>
      <c r="WBE20" s="31"/>
      <c r="WBF20" s="4"/>
      <c r="WBG20" s="1"/>
      <c r="WBH20" s="1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27"/>
      <c r="WCF20" s="31"/>
      <c r="WCG20" s="4"/>
      <c r="WCH20" s="1"/>
      <c r="WCI20" s="1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27"/>
      <c r="WDG20" s="31"/>
      <c r="WDH20" s="4"/>
      <c r="WDI20" s="1"/>
      <c r="WDJ20" s="1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27"/>
      <c r="WEH20" s="31"/>
      <c r="WEI20" s="4"/>
      <c r="WEJ20" s="1"/>
      <c r="WEK20" s="1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27"/>
      <c r="WFI20" s="31"/>
      <c r="WFJ20" s="4"/>
      <c r="WFK20" s="1"/>
      <c r="WFL20" s="1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27"/>
      <c r="WGJ20" s="31"/>
      <c r="WGK20" s="4"/>
      <c r="WGL20" s="1"/>
      <c r="WGM20" s="1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27"/>
      <c r="WHK20" s="31"/>
      <c r="WHL20" s="4"/>
      <c r="WHM20" s="1"/>
      <c r="WHN20" s="1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27"/>
      <c r="WIL20" s="31"/>
      <c r="WIM20" s="4"/>
      <c r="WIN20" s="1"/>
      <c r="WIO20" s="1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27"/>
      <c r="WJM20" s="31"/>
      <c r="WJN20" s="4"/>
      <c r="WJO20" s="1"/>
      <c r="WJP20" s="1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27"/>
      <c r="WKN20" s="31"/>
      <c r="WKO20" s="4"/>
      <c r="WKP20" s="1"/>
      <c r="WKQ20" s="1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27"/>
      <c r="WLO20" s="31"/>
      <c r="WLP20" s="4"/>
      <c r="WLQ20" s="1"/>
      <c r="WLR20" s="1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27"/>
      <c r="WMP20" s="31"/>
      <c r="WMQ20" s="4"/>
      <c r="WMR20" s="1"/>
      <c r="WMS20" s="1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27"/>
      <c r="WNQ20" s="31"/>
      <c r="WNR20" s="4"/>
      <c r="WNS20" s="1"/>
      <c r="WNT20" s="1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27"/>
      <c r="WOR20" s="31"/>
      <c r="WOS20" s="4"/>
      <c r="WOT20" s="1"/>
      <c r="WOU20" s="1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27"/>
      <c r="WPS20" s="31"/>
      <c r="WPT20" s="4"/>
      <c r="WPU20" s="1"/>
      <c r="WPV20" s="1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27"/>
      <c r="WQT20" s="31"/>
      <c r="WQU20" s="4"/>
      <c r="WQV20" s="1"/>
      <c r="WQW20" s="1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27"/>
      <c r="WRU20" s="31"/>
      <c r="WRV20" s="4"/>
      <c r="WRW20" s="1"/>
      <c r="WRX20" s="1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27"/>
      <c r="WSV20" s="31"/>
      <c r="WSW20" s="4"/>
      <c r="WSX20" s="1"/>
      <c r="WSY20" s="1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27"/>
      <c r="WTW20" s="31"/>
      <c r="WTX20" s="4"/>
      <c r="WTY20" s="1"/>
      <c r="WTZ20" s="1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27"/>
      <c r="WUX20" s="31"/>
      <c r="WUY20" s="4"/>
      <c r="WUZ20" s="1"/>
      <c r="WVA20" s="1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27"/>
      <c r="WVY20" s="31"/>
      <c r="WVZ20" s="4"/>
      <c r="WWA20" s="1"/>
      <c r="WWB20" s="1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27"/>
      <c r="WWZ20" s="31"/>
      <c r="WXA20" s="4"/>
      <c r="WXB20" s="1"/>
      <c r="WXC20" s="1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27"/>
      <c r="WYA20" s="31"/>
      <c r="WYB20" s="4"/>
      <c r="WYC20" s="1"/>
      <c r="WYD20" s="1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27"/>
      <c r="WZB20" s="31"/>
      <c r="WZC20" s="4"/>
      <c r="WZD20" s="1"/>
      <c r="WZE20" s="1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27"/>
      <c r="XAC20" s="31"/>
      <c r="XAD20" s="4"/>
      <c r="XAE20" s="1"/>
      <c r="XAF20" s="1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27"/>
      <c r="XBD20" s="31"/>
      <c r="XBE20" s="4"/>
      <c r="XBF20" s="1"/>
      <c r="XBG20" s="1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27"/>
      <c r="XCE20" s="31"/>
      <c r="XCF20" s="4"/>
      <c r="XCG20" s="1"/>
      <c r="XCH20" s="1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27"/>
      <c r="XDF20" s="31"/>
      <c r="XDG20" s="4"/>
      <c r="XDH20" s="1"/>
      <c r="XDI20" s="1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27"/>
      <c r="XEG20" s="31"/>
      <c r="XEH20" s="4"/>
      <c r="XEI20" s="1"/>
      <c r="XEJ20" s="1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</row>
    <row r="21" spans="1:16376" ht="15.75" x14ac:dyDescent="0.25">
      <c r="A21" s="2"/>
      <c r="B21" s="31"/>
      <c r="C21" s="4"/>
      <c r="D21" s="1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82"/>
      <c r="V21" s="7"/>
      <c r="W21" s="7"/>
      <c r="X21" s="7"/>
      <c r="Y21" s="27"/>
      <c r="Z21" s="31"/>
      <c r="AA21" s="4"/>
      <c r="AB21" s="1"/>
      <c r="AC21" s="1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27"/>
      <c r="BA21" s="31"/>
      <c r="BB21" s="4"/>
      <c r="BC21" s="1"/>
      <c r="BD21" s="1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27"/>
      <c r="CB21" s="31"/>
      <c r="CC21" s="4"/>
      <c r="CD21" s="1"/>
      <c r="CE21" s="1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27"/>
      <c r="DC21" s="31"/>
      <c r="DD21" s="4"/>
      <c r="DE21" s="1"/>
      <c r="DF21" s="1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27"/>
      <c r="ED21" s="31"/>
      <c r="EE21" s="4"/>
      <c r="EF21" s="1"/>
      <c r="EG21" s="1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27"/>
      <c r="FE21" s="31"/>
      <c r="FF21" s="4"/>
      <c r="FG21" s="1"/>
      <c r="FH21" s="1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27"/>
      <c r="GF21" s="31"/>
      <c r="GG21" s="4"/>
      <c r="GH21" s="1"/>
      <c r="GI21" s="1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27"/>
      <c r="HG21" s="31"/>
      <c r="HH21" s="4"/>
      <c r="HI21" s="1"/>
      <c r="HJ21" s="1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27"/>
      <c r="IH21" s="31"/>
      <c r="II21" s="4"/>
      <c r="IJ21" s="1"/>
      <c r="IK21" s="1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27"/>
      <c r="JI21" s="31"/>
      <c r="JJ21" s="4"/>
      <c r="JK21" s="1"/>
      <c r="JL21" s="1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27"/>
      <c r="KJ21" s="31"/>
      <c r="KK21" s="4"/>
      <c r="KL21" s="1"/>
      <c r="KM21" s="1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27"/>
      <c r="LK21" s="31"/>
      <c r="LL21" s="4"/>
      <c r="LM21" s="1"/>
      <c r="LN21" s="1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27"/>
      <c r="ML21" s="31"/>
      <c r="MM21" s="4"/>
      <c r="MN21" s="1"/>
      <c r="MO21" s="1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27"/>
      <c r="NM21" s="31"/>
      <c r="NN21" s="4"/>
      <c r="NO21" s="1"/>
      <c r="NP21" s="1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27"/>
      <c r="ON21" s="31"/>
      <c r="OO21" s="4"/>
      <c r="OP21" s="1"/>
      <c r="OQ21" s="1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27"/>
      <c r="PO21" s="31"/>
      <c r="PP21" s="4"/>
      <c r="PQ21" s="1"/>
      <c r="PR21" s="1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27"/>
      <c r="QP21" s="31"/>
      <c r="QQ21" s="4"/>
      <c r="QR21" s="1"/>
      <c r="QS21" s="1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27"/>
      <c r="RQ21" s="31"/>
      <c r="RR21" s="4"/>
      <c r="RS21" s="1"/>
      <c r="RT21" s="1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27"/>
      <c r="SR21" s="31"/>
      <c r="SS21" s="4"/>
      <c r="ST21" s="1"/>
      <c r="SU21" s="1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27"/>
      <c r="TS21" s="31"/>
      <c r="TT21" s="4"/>
      <c r="TU21" s="1"/>
      <c r="TV21" s="1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27"/>
      <c r="UT21" s="31"/>
      <c r="UU21" s="4"/>
      <c r="UV21" s="1"/>
      <c r="UW21" s="1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27"/>
      <c r="VU21" s="31"/>
      <c r="VV21" s="4"/>
      <c r="VW21" s="1"/>
      <c r="VX21" s="1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27"/>
      <c r="WV21" s="31"/>
      <c r="WW21" s="4"/>
      <c r="WX21" s="1"/>
      <c r="WY21" s="1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27"/>
      <c r="XW21" s="31"/>
      <c r="XX21" s="4"/>
      <c r="XY21" s="1"/>
      <c r="XZ21" s="1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27"/>
      <c r="YX21" s="31"/>
      <c r="YY21" s="4"/>
      <c r="YZ21" s="1"/>
      <c r="ZA21" s="1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27"/>
      <c r="ZY21" s="31"/>
      <c r="ZZ21" s="4"/>
      <c r="AAA21" s="1"/>
      <c r="AAB21" s="1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27"/>
      <c r="AAZ21" s="31"/>
      <c r="ABA21" s="4"/>
      <c r="ABB21" s="1"/>
      <c r="ABC21" s="1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27"/>
      <c r="ACA21" s="31"/>
      <c r="ACB21" s="4"/>
      <c r="ACC21" s="1"/>
      <c r="ACD21" s="1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27"/>
      <c r="ADB21" s="31"/>
      <c r="ADC21" s="4"/>
      <c r="ADD21" s="1"/>
      <c r="ADE21" s="1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27"/>
      <c r="AEC21" s="31"/>
      <c r="AED21" s="4"/>
      <c r="AEE21" s="1"/>
      <c r="AEF21" s="1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27"/>
      <c r="AFD21" s="31"/>
      <c r="AFE21" s="4"/>
      <c r="AFF21" s="1"/>
      <c r="AFG21" s="1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27"/>
      <c r="AGE21" s="31"/>
      <c r="AGF21" s="4"/>
      <c r="AGG21" s="1"/>
      <c r="AGH21" s="1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27"/>
      <c r="AHF21" s="31"/>
      <c r="AHG21" s="4"/>
      <c r="AHH21" s="1"/>
      <c r="AHI21" s="1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27"/>
      <c r="AIG21" s="31"/>
      <c r="AIH21" s="4"/>
      <c r="AII21" s="1"/>
      <c r="AIJ21" s="1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27"/>
      <c r="AJH21" s="31"/>
      <c r="AJI21" s="4"/>
      <c r="AJJ21" s="1"/>
      <c r="AJK21" s="1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27"/>
      <c r="AKI21" s="31"/>
      <c r="AKJ21" s="4"/>
      <c r="AKK21" s="1"/>
      <c r="AKL21" s="1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27"/>
      <c r="ALJ21" s="31"/>
      <c r="ALK21" s="4"/>
      <c r="ALL21" s="1"/>
      <c r="ALM21" s="1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27"/>
      <c r="AMK21" s="31"/>
      <c r="AML21" s="4"/>
      <c r="AMM21" s="1"/>
      <c r="AMN21" s="1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27"/>
      <c r="ANL21" s="31"/>
      <c r="ANM21" s="4"/>
      <c r="ANN21" s="1"/>
      <c r="ANO21" s="1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27"/>
      <c r="AOM21" s="31"/>
      <c r="AON21" s="4"/>
      <c r="AOO21" s="1"/>
      <c r="AOP21" s="1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27"/>
      <c r="APN21" s="31"/>
      <c r="APO21" s="4"/>
      <c r="APP21" s="1"/>
      <c r="APQ21" s="1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27"/>
      <c r="AQO21" s="31"/>
      <c r="AQP21" s="4"/>
      <c r="AQQ21" s="1"/>
      <c r="AQR21" s="1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27"/>
      <c r="ARP21" s="31"/>
      <c r="ARQ21" s="4"/>
      <c r="ARR21" s="1"/>
      <c r="ARS21" s="1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27"/>
      <c r="ASQ21" s="31"/>
      <c r="ASR21" s="4"/>
      <c r="ASS21" s="1"/>
      <c r="AST21" s="1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27"/>
      <c r="ATR21" s="31"/>
      <c r="ATS21" s="4"/>
      <c r="ATT21" s="1"/>
      <c r="ATU21" s="1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27"/>
      <c r="AUS21" s="31"/>
      <c r="AUT21" s="4"/>
      <c r="AUU21" s="1"/>
      <c r="AUV21" s="1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27"/>
      <c r="AVT21" s="31"/>
      <c r="AVU21" s="4"/>
      <c r="AVV21" s="1"/>
      <c r="AVW21" s="1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27"/>
      <c r="AWU21" s="31"/>
      <c r="AWV21" s="4"/>
      <c r="AWW21" s="1"/>
      <c r="AWX21" s="1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27"/>
      <c r="AXV21" s="31"/>
      <c r="AXW21" s="4"/>
      <c r="AXX21" s="1"/>
      <c r="AXY21" s="1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27"/>
      <c r="AYW21" s="31"/>
      <c r="AYX21" s="4"/>
      <c r="AYY21" s="1"/>
      <c r="AYZ21" s="1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27"/>
      <c r="AZX21" s="31"/>
      <c r="AZY21" s="4"/>
      <c r="AZZ21" s="1"/>
      <c r="BAA21" s="1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27"/>
      <c r="BAY21" s="31"/>
      <c r="BAZ21" s="4"/>
      <c r="BBA21" s="1"/>
      <c r="BBB21" s="1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27"/>
      <c r="BBZ21" s="31"/>
      <c r="BCA21" s="4"/>
      <c r="BCB21" s="1"/>
      <c r="BCC21" s="1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27"/>
      <c r="BDA21" s="31"/>
      <c r="BDB21" s="4"/>
      <c r="BDC21" s="1"/>
      <c r="BDD21" s="1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27"/>
      <c r="BEB21" s="31"/>
      <c r="BEC21" s="4"/>
      <c r="BED21" s="1"/>
      <c r="BEE21" s="1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27"/>
      <c r="BFC21" s="31"/>
      <c r="BFD21" s="4"/>
      <c r="BFE21" s="1"/>
      <c r="BFF21" s="1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27"/>
      <c r="BGD21" s="31"/>
      <c r="BGE21" s="4"/>
      <c r="BGF21" s="1"/>
      <c r="BGG21" s="1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27"/>
      <c r="BHE21" s="31"/>
      <c r="BHF21" s="4"/>
      <c r="BHG21" s="1"/>
      <c r="BHH21" s="1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27"/>
      <c r="BIF21" s="31"/>
      <c r="BIG21" s="4"/>
      <c r="BIH21" s="1"/>
      <c r="BII21" s="1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27"/>
      <c r="BJG21" s="31"/>
      <c r="BJH21" s="4"/>
      <c r="BJI21" s="1"/>
      <c r="BJJ21" s="1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27"/>
      <c r="BKH21" s="31"/>
      <c r="BKI21" s="4"/>
      <c r="BKJ21" s="1"/>
      <c r="BKK21" s="1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27"/>
      <c r="BLI21" s="31"/>
      <c r="BLJ21" s="4"/>
      <c r="BLK21" s="1"/>
      <c r="BLL21" s="1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27"/>
      <c r="BMJ21" s="31"/>
      <c r="BMK21" s="4"/>
      <c r="BML21" s="1"/>
      <c r="BMM21" s="1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27"/>
      <c r="BNK21" s="31"/>
      <c r="BNL21" s="4"/>
      <c r="BNM21" s="1"/>
      <c r="BNN21" s="1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27"/>
      <c r="BOL21" s="31"/>
      <c r="BOM21" s="4"/>
      <c r="BON21" s="1"/>
      <c r="BOO21" s="1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27"/>
      <c r="BPM21" s="31"/>
      <c r="BPN21" s="4"/>
      <c r="BPO21" s="1"/>
      <c r="BPP21" s="1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27"/>
      <c r="BQN21" s="31"/>
      <c r="BQO21" s="4"/>
      <c r="BQP21" s="1"/>
      <c r="BQQ21" s="1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27"/>
      <c r="BRO21" s="31"/>
      <c r="BRP21" s="4"/>
      <c r="BRQ21" s="1"/>
      <c r="BRR21" s="1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27"/>
      <c r="BSP21" s="31"/>
      <c r="BSQ21" s="4"/>
      <c r="BSR21" s="1"/>
      <c r="BSS21" s="1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27"/>
      <c r="BTQ21" s="31"/>
      <c r="BTR21" s="4"/>
      <c r="BTS21" s="1"/>
      <c r="BTT21" s="1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27"/>
      <c r="BUR21" s="31"/>
      <c r="BUS21" s="4"/>
      <c r="BUT21" s="1"/>
      <c r="BUU21" s="1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27"/>
      <c r="BVS21" s="31"/>
      <c r="BVT21" s="4"/>
      <c r="BVU21" s="1"/>
      <c r="BVV21" s="1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27"/>
      <c r="BWT21" s="31"/>
      <c r="BWU21" s="4"/>
      <c r="BWV21" s="1"/>
      <c r="BWW21" s="1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27"/>
      <c r="BXU21" s="31"/>
      <c r="BXV21" s="4"/>
      <c r="BXW21" s="1"/>
      <c r="BXX21" s="1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27"/>
      <c r="BYV21" s="31"/>
      <c r="BYW21" s="4"/>
      <c r="BYX21" s="1"/>
      <c r="BYY21" s="1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27"/>
      <c r="BZW21" s="31"/>
      <c r="BZX21" s="4"/>
      <c r="BZY21" s="1"/>
      <c r="BZZ21" s="1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27"/>
      <c r="CAX21" s="31"/>
      <c r="CAY21" s="4"/>
      <c r="CAZ21" s="1"/>
      <c r="CBA21" s="1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27"/>
      <c r="CBY21" s="31"/>
      <c r="CBZ21" s="4"/>
      <c r="CCA21" s="1"/>
      <c r="CCB21" s="1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27"/>
      <c r="CCZ21" s="31"/>
      <c r="CDA21" s="4"/>
      <c r="CDB21" s="1"/>
      <c r="CDC21" s="1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27"/>
      <c r="CEA21" s="31"/>
      <c r="CEB21" s="4"/>
      <c r="CEC21" s="1"/>
      <c r="CED21" s="1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27"/>
      <c r="CFB21" s="31"/>
      <c r="CFC21" s="4"/>
      <c r="CFD21" s="1"/>
      <c r="CFE21" s="1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27"/>
      <c r="CGC21" s="31"/>
      <c r="CGD21" s="4"/>
      <c r="CGE21" s="1"/>
      <c r="CGF21" s="1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27"/>
      <c r="CHD21" s="31"/>
      <c r="CHE21" s="4"/>
      <c r="CHF21" s="1"/>
      <c r="CHG21" s="1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27"/>
      <c r="CIE21" s="31"/>
      <c r="CIF21" s="4"/>
      <c r="CIG21" s="1"/>
      <c r="CIH21" s="1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27"/>
      <c r="CJF21" s="31"/>
      <c r="CJG21" s="4"/>
      <c r="CJH21" s="1"/>
      <c r="CJI21" s="1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27"/>
      <c r="CKG21" s="31"/>
      <c r="CKH21" s="4"/>
      <c r="CKI21" s="1"/>
      <c r="CKJ21" s="1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27"/>
      <c r="CLH21" s="31"/>
      <c r="CLI21" s="4"/>
      <c r="CLJ21" s="1"/>
      <c r="CLK21" s="1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27"/>
      <c r="CMI21" s="31"/>
      <c r="CMJ21" s="4"/>
      <c r="CMK21" s="1"/>
      <c r="CML21" s="1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27"/>
      <c r="CNJ21" s="31"/>
      <c r="CNK21" s="4"/>
      <c r="CNL21" s="1"/>
      <c r="CNM21" s="1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27"/>
      <c r="COK21" s="31"/>
      <c r="COL21" s="4"/>
      <c r="COM21" s="1"/>
      <c r="CON21" s="1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27"/>
      <c r="CPL21" s="31"/>
      <c r="CPM21" s="4"/>
      <c r="CPN21" s="1"/>
      <c r="CPO21" s="1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27"/>
      <c r="CQM21" s="31"/>
      <c r="CQN21" s="4"/>
      <c r="CQO21" s="1"/>
      <c r="CQP21" s="1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27"/>
      <c r="CRN21" s="31"/>
      <c r="CRO21" s="4"/>
      <c r="CRP21" s="1"/>
      <c r="CRQ21" s="1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27"/>
      <c r="CSO21" s="31"/>
      <c r="CSP21" s="4"/>
      <c r="CSQ21" s="1"/>
      <c r="CSR21" s="1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27"/>
      <c r="CTP21" s="31"/>
      <c r="CTQ21" s="4"/>
      <c r="CTR21" s="1"/>
      <c r="CTS21" s="1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27"/>
      <c r="CUQ21" s="31"/>
      <c r="CUR21" s="4"/>
      <c r="CUS21" s="1"/>
      <c r="CUT21" s="1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27"/>
      <c r="CVR21" s="31"/>
      <c r="CVS21" s="4"/>
      <c r="CVT21" s="1"/>
      <c r="CVU21" s="1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27"/>
      <c r="CWS21" s="31"/>
      <c r="CWT21" s="4"/>
      <c r="CWU21" s="1"/>
      <c r="CWV21" s="1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27"/>
      <c r="CXT21" s="31"/>
      <c r="CXU21" s="4"/>
      <c r="CXV21" s="1"/>
      <c r="CXW21" s="1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27"/>
      <c r="CYU21" s="31"/>
      <c r="CYV21" s="4"/>
      <c r="CYW21" s="1"/>
      <c r="CYX21" s="1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27"/>
      <c r="CZV21" s="31"/>
      <c r="CZW21" s="4"/>
      <c r="CZX21" s="1"/>
      <c r="CZY21" s="1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27"/>
      <c r="DAW21" s="31"/>
      <c r="DAX21" s="4"/>
      <c r="DAY21" s="1"/>
      <c r="DAZ21" s="1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27"/>
      <c r="DBX21" s="31"/>
      <c r="DBY21" s="4"/>
      <c r="DBZ21" s="1"/>
      <c r="DCA21" s="1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27"/>
      <c r="DCY21" s="31"/>
      <c r="DCZ21" s="4"/>
      <c r="DDA21" s="1"/>
      <c r="DDB21" s="1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27"/>
      <c r="DDZ21" s="31"/>
      <c r="DEA21" s="4"/>
      <c r="DEB21" s="1"/>
      <c r="DEC21" s="1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27"/>
      <c r="DFA21" s="31"/>
      <c r="DFB21" s="4"/>
      <c r="DFC21" s="1"/>
      <c r="DFD21" s="1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27"/>
      <c r="DGB21" s="31"/>
      <c r="DGC21" s="4"/>
      <c r="DGD21" s="1"/>
      <c r="DGE21" s="1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27"/>
      <c r="DHC21" s="31"/>
      <c r="DHD21" s="4"/>
      <c r="DHE21" s="1"/>
      <c r="DHF21" s="1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27"/>
      <c r="DID21" s="31"/>
      <c r="DIE21" s="4"/>
      <c r="DIF21" s="1"/>
      <c r="DIG21" s="1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27"/>
      <c r="DJE21" s="31"/>
      <c r="DJF21" s="4"/>
      <c r="DJG21" s="1"/>
      <c r="DJH21" s="1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27"/>
      <c r="DKF21" s="31"/>
      <c r="DKG21" s="4"/>
      <c r="DKH21" s="1"/>
      <c r="DKI21" s="1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27"/>
      <c r="DLG21" s="31"/>
      <c r="DLH21" s="4"/>
      <c r="DLI21" s="1"/>
      <c r="DLJ21" s="1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27"/>
      <c r="DMH21" s="31"/>
      <c r="DMI21" s="4"/>
      <c r="DMJ21" s="1"/>
      <c r="DMK21" s="1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27"/>
      <c r="DNI21" s="31"/>
      <c r="DNJ21" s="4"/>
      <c r="DNK21" s="1"/>
      <c r="DNL21" s="1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27"/>
      <c r="DOJ21" s="31"/>
      <c r="DOK21" s="4"/>
      <c r="DOL21" s="1"/>
      <c r="DOM21" s="1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27"/>
      <c r="DPK21" s="31"/>
      <c r="DPL21" s="4"/>
      <c r="DPM21" s="1"/>
      <c r="DPN21" s="1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27"/>
      <c r="DQL21" s="31"/>
      <c r="DQM21" s="4"/>
      <c r="DQN21" s="1"/>
      <c r="DQO21" s="1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27"/>
      <c r="DRM21" s="31"/>
      <c r="DRN21" s="4"/>
      <c r="DRO21" s="1"/>
      <c r="DRP21" s="1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27"/>
      <c r="DSN21" s="31"/>
      <c r="DSO21" s="4"/>
      <c r="DSP21" s="1"/>
      <c r="DSQ21" s="1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27"/>
      <c r="DTO21" s="31"/>
      <c r="DTP21" s="4"/>
      <c r="DTQ21" s="1"/>
      <c r="DTR21" s="1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27"/>
      <c r="DUP21" s="31"/>
      <c r="DUQ21" s="4"/>
      <c r="DUR21" s="1"/>
      <c r="DUS21" s="1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27"/>
      <c r="DVQ21" s="31"/>
      <c r="DVR21" s="4"/>
      <c r="DVS21" s="1"/>
      <c r="DVT21" s="1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27"/>
      <c r="DWR21" s="31"/>
      <c r="DWS21" s="4"/>
      <c r="DWT21" s="1"/>
      <c r="DWU21" s="1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27"/>
      <c r="DXS21" s="31"/>
      <c r="DXT21" s="4"/>
      <c r="DXU21" s="1"/>
      <c r="DXV21" s="1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27"/>
      <c r="DYT21" s="31"/>
      <c r="DYU21" s="4"/>
      <c r="DYV21" s="1"/>
      <c r="DYW21" s="1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27"/>
      <c r="DZU21" s="31"/>
      <c r="DZV21" s="4"/>
      <c r="DZW21" s="1"/>
      <c r="DZX21" s="1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27"/>
      <c r="EAV21" s="31"/>
      <c r="EAW21" s="4"/>
      <c r="EAX21" s="1"/>
      <c r="EAY21" s="1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27"/>
      <c r="EBW21" s="31"/>
      <c r="EBX21" s="4"/>
      <c r="EBY21" s="1"/>
      <c r="EBZ21" s="1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27"/>
      <c r="ECX21" s="31"/>
      <c r="ECY21" s="4"/>
      <c r="ECZ21" s="1"/>
      <c r="EDA21" s="1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27"/>
      <c r="EDY21" s="31"/>
      <c r="EDZ21" s="4"/>
      <c r="EEA21" s="1"/>
      <c r="EEB21" s="1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27"/>
      <c r="EEZ21" s="31"/>
      <c r="EFA21" s="4"/>
      <c r="EFB21" s="1"/>
      <c r="EFC21" s="1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27"/>
      <c r="EGA21" s="31"/>
      <c r="EGB21" s="4"/>
      <c r="EGC21" s="1"/>
      <c r="EGD21" s="1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27"/>
      <c r="EHB21" s="31"/>
      <c r="EHC21" s="4"/>
      <c r="EHD21" s="1"/>
      <c r="EHE21" s="1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27"/>
      <c r="EIC21" s="31"/>
      <c r="EID21" s="4"/>
      <c r="EIE21" s="1"/>
      <c r="EIF21" s="1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27"/>
      <c r="EJD21" s="31"/>
      <c r="EJE21" s="4"/>
      <c r="EJF21" s="1"/>
      <c r="EJG21" s="1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27"/>
      <c r="EKE21" s="31"/>
      <c r="EKF21" s="4"/>
      <c r="EKG21" s="1"/>
      <c r="EKH21" s="1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27"/>
      <c r="ELF21" s="31"/>
      <c r="ELG21" s="4"/>
      <c r="ELH21" s="1"/>
      <c r="ELI21" s="1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27"/>
      <c r="EMG21" s="31"/>
      <c r="EMH21" s="4"/>
      <c r="EMI21" s="1"/>
      <c r="EMJ21" s="1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27"/>
      <c r="ENH21" s="31"/>
      <c r="ENI21" s="4"/>
      <c r="ENJ21" s="1"/>
      <c r="ENK21" s="1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27"/>
      <c r="EOI21" s="31"/>
      <c r="EOJ21" s="4"/>
      <c r="EOK21" s="1"/>
      <c r="EOL21" s="1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27"/>
      <c r="EPJ21" s="31"/>
      <c r="EPK21" s="4"/>
      <c r="EPL21" s="1"/>
      <c r="EPM21" s="1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27"/>
      <c r="EQK21" s="31"/>
      <c r="EQL21" s="4"/>
      <c r="EQM21" s="1"/>
      <c r="EQN21" s="1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27"/>
      <c r="ERL21" s="31"/>
      <c r="ERM21" s="4"/>
      <c r="ERN21" s="1"/>
      <c r="ERO21" s="1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27"/>
      <c r="ESM21" s="31"/>
      <c r="ESN21" s="4"/>
      <c r="ESO21" s="1"/>
      <c r="ESP21" s="1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27"/>
      <c r="ETN21" s="31"/>
      <c r="ETO21" s="4"/>
      <c r="ETP21" s="1"/>
      <c r="ETQ21" s="1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27"/>
      <c r="EUO21" s="31"/>
      <c r="EUP21" s="4"/>
      <c r="EUQ21" s="1"/>
      <c r="EUR21" s="1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27"/>
      <c r="EVP21" s="31"/>
      <c r="EVQ21" s="4"/>
      <c r="EVR21" s="1"/>
      <c r="EVS21" s="1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27"/>
      <c r="EWQ21" s="31"/>
      <c r="EWR21" s="4"/>
      <c r="EWS21" s="1"/>
      <c r="EWT21" s="1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27"/>
      <c r="EXR21" s="31"/>
      <c r="EXS21" s="4"/>
      <c r="EXT21" s="1"/>
      <c r="EXU21" s="1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27"/>
      <c r="EYS21" s="31"/>
      <c r="EYT21" s="4"/>
      <c r="EYU21" s="1"/>
      <c r="EYV21" s="1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27"/>
      <c r="EZT21" s="31"/>
      <c r="EZU21" s="4"/>
      <c r="EZV21" s="1"/>
      <c r="EZW21" s="1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27"/>
      <c r="FAU21" s="31"/>
      <c r="FAV21" s="4"/>
      <c r="FAW21" s="1"/>
      <c r="FAX21" s="1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27"/>
      <c r="FBV21" s="31"/>
      <c r="FBW21" s="4"/>
      <c r="FBX21" s="1"/>
      <c r="FBY21" s="1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27"/>
      <c r="FCW21" s="31"/>
      <c r="FCX21" s="4"/>
      <c r="FCY21" s="1"/>
      <c r="FCZ21" s="1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27"/>
      <c r="FDX21" s="31"/>
      <c r="FDY21" s="4"/>
      <c r="FDZ21" s="1"/>
      <c r="FEA21" s="1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27"/>
      <c r="FEY21" s="31"/>
      <c r="FEZ21" s="4"/>
      <c r="FFA21" s="1"/>
      <c r="FFB21" s="1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27"/>
      <c r="FFZ21" s="31"/>
      <c r="FGA21" s="4"/>
      <c r="FGB21" s="1"/>
      <c r="FGC21" s="1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27"/>
      <c r="FHA21" s="31"/>
      <c r="FHB21" s="4"/>
      <c r="FHC21" s="1"/>
      <c r="FHD21" s="1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27"/>
      <c r="FIB21" s="31"/>
      <c r="FIC21" s="4"/>
      <c r="FID21" s="1"/>
      <c r="FIE21" s="1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27"/>
      <c r="FJC21" s="31"/>
      <c r="FJD21" s="4"/>
      <c r="FJE21" s="1"/>
      <c r="FJF21" s="1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27"/>
      <c r="FKD21" s="31"/>
      <c r="FKE21" s="4"/>
      <c r="FKF21" s="1"/>
      <c r="FKG21" s="1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27"/>
      <c r="FLE21" s="31"/>
      <c r="FLF21" s="4"/>
      <c r="FLG21" s="1"/>
      <c r="FLH21" s="1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27"/>
      <c r="FMF21" s="31"/>
      <c r="FMG21" s="4"/>
      <c r="FMH21" s="1"/>
      <c r="FMI21" s="1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27"/>
      <c r="FNG21" s="31"/>
      <c r="FNH21" s="4"/>
      <c r="FNI21" s="1"/>
      <c r="FNJ21" s="1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27"/>
      <c r="FOH21" s="31"/>
      <c r="FOI21" s="4"/>
      <c r="FOJ21" s="1"/>
      <c r="FOK21" s="1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27"/>
      <c r="FPI21" s="31"/>
      <c r="FPJ21" s="4"/>
      <c r="FPK21" s="1"/>
      <c r="FPL21" s="1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27"/>
      <c r="FQJ21" s="31"/>
      <c r="FQK21" s="4"/>
      <c r="FQL21" s="1"/>
      <c r="FQM21" s="1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27"/>
      <c r="FRK21" s="31"/>
      <c r="FRL21" s="4"/>
      <c r="FRM21" s="1"/>
      <c r="FRN21" s="1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27"/>
      <c r="FSL21" s="31"/>
      <c r="FSM21" s="4"/>
      <c r="FSN21" s="1"/>
      <c r="FSO21" s="1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27"/>
      <c r="FTM21" s="31"/>
      <c r="FTN21" s="4"/>
      <c r="FTO21" s="1"/>
      <c r="FTP21" s="1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27"/>
      <c r="FUN21" s="31"/>
      <c r="FUO21" s="4"/>
      <c r="FUP21" s="1"/>
      <c r="FUQ21" s="1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27"/>
      <c r="FVO21" s="31"/>
      <c r="FVP21" s="4"/>
      <c r="FVQ21" s="1"/>
      <c r="FVR21" s="1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27"/>
      <c r="FWP21" s="31"/>
      <c r="FWQ21" s="4"/>
      <c r="FWR21" s="1"/>
      <c r="FWS21" s="1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27"/>
      <c r="FXQ21" s="31"/>
      <c r="FXR21" s="4"/>
      <c r="FXS21" s="1"/>
      <c r="FXT21" s="1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27"/>
      <c r="FYR21" s="31"/>
      <c r="FYS21" s="4"/>
      <c r="FYT21" s="1"/>
      <c r="FYU21" s="1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27"/>
      <c r="FZS21" s="31"/>
      <c r="FZT21" s="4"/>
      <c r="FZU21" s="1"/>
      <c r="FZV21" s="1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27"/>
      <c r="GAT21" s="31"/>
      <c r="GAU21" s="4"/>
      <c r="GAV21" s="1"/>
      <c r="GAW21" s="1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27"/>
      <c r="GBU21" s="31"/>
      <c r="GBV21" s="4"/>
      <c r="GBW21" s="1"/>
      <c r="GBX21" s="1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27"/>
      <c r="GCV21" s="31"/>
      <c r="GCW21" s="4"/>
      <c r="GCX21" s="1"/>
      <c r="GCY21" s="1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27"/>
      <c r="GDW21" s="31"/>
      <c r="GDX21" s="4"/>
      <c r="GDY21" s="1"/>
      <c r="GDZ21" s="1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27"/>
      <c r="GEX21" s="31"/>
      <c r="GEY21" s="4"/>
      <c r="GEZ21" s="1"/>
      <c r="GFA21" s="1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27"/>
      <c r="GFY21" s="31"/>
      <c r="GFZ21" s="4"/>
      <c r="GGA21" s="1"/>
      <c r="GGB21" s="1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27"/>
      <c r="GGZ21" s="31"/>
      <c r="GHA21" s="4"/>
      <c r="GHB21" s="1"/>
      <c r="GHC21" s="1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27"/>
      <c r="GIA21" s="31"/>
      <c r="GIB21" s="4"/>
      <c r="GIC21" s="1"/>
      <c r="GID21" s="1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27"/>
      <c r="GJB21" s="31"/>
      <c r="GJC21" s="4"/>
      <c r="GJD21" s="1"/>
      <c r="GJE21" s="1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27"/>
      <c r="GKC21" s="31"/>
      <c r="GKD21" s="4"/>
      <c r="GKE21" s="1"/>
      <c r="GKF21" s="1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27"/>
      <c r="GLD21" s="31"/>
      <c r="GLE21" s="4"/>
      <c r="GLF21" s="1"/>
      <c r="GLG21" s="1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27"/>
      <c r="GME21" s="31"/>
      <c r="GMF21" s="4"/>
      <c r="GMG21" s="1"/>
      <c r="GMH21" s="1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27"/>
      <c r="GNF21" s="31"/>
      <c r="GNG21" s="4"/>
      <c r="GNH21" s="1"/>
      <c r="GNI21" s="1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27"/>
      <c r="GOG21" s="31"/>
      <c r="GOH21" s="4"/>
      <c r="GOI21" s="1"/>
      <c r="GOJ21" s="1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27"/>
      <c r="GPH21" s="31"/>
      <c r="GPI21" s="4"/>
      <c r="GPJ21" s="1"/>
      <c r="GPK21" s="1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27"/>
      <c r="GQI21" s="31"/>
      <c r="GQJ21" s="4"/>
      <c r="GQK21" s="1"/>
      <c r="GQL21" s="1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27"/>
      <c r="GRJ21" s="31"/>
      <c r="GRK21" s="4"/>
      <c r="GRL21" s="1"/>
      <c r="GRM21" s="1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27"/>
      <c r="GSK21" s="31"/>
      <c r="GSL21" s="4"/>
      <c r="GSM21" s="1"/>
      <c r="GSN21" s="1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27"/>
      <c r="GTL21" s="31"/>
      <c r="GTM21" s="4"/>
      <c r="GTN21" s="1"/>
      <c r="GTO21" s="1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27"/>
      <c r="GUM21" s="31"/>
      <c r="GUN21" s="4"/>
      <c r="GUO21" s="1"/>
      <c r="GUP21" s="1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27"/>
      <c r="GVN21" s="31"/>
      <c r="GVO21" s="4"/>
      <c r="GVP21" s="1"/>
      <c r="GVQ21" s="1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27"/>
      <c r="GWO21" s="31"/>
      <c r="GWP21" s="4"/>
      <c r="GWQ21" s="1"/>
      <c r="GWR21" s="1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27"/>
      <c r="GXP21" s="31"/>
      <c r="GXQ21" s="4"/>
      <c r="GXR21" s="1"/>
      <c r="GXS21" s="1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27"/>
      <c r="GYQ21" s="31"/>
      <c r="GYR21" s="4"/>
      <c r="GYS21" s="1"/>
      <c r="GYT21" s="1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27"/>
      <c r="GZR21" s="31"/>
      <c r="GZS21" s="4"/>
      <c r="GZT21" s="1"/>
      <c r="GZU21" s="1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27"/>
      <c r="HAS21" s="31"/>
      <c r="HAT21" s="4"/>
      <c r="HAU21" s="1"/>
      <c r="HAV21" s="1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27"/>
      <c r="HBT21" s="31"/>
      <c r="HBU21" s="4"/>
      <c r="HBV21" s="1"/>
      <c r="HBW21" s="1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27"/>
      <c r="HCU21" s="31"/>
      <c r="HCV21" s="4"/>
      <c r="HCW21" s="1"/>
      <c r="HCX21" s="1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27"/>
      <c r="HDV21" s="31"/>
      <c r="HDW21" s="4"/>
      <c r="HDX21" s="1"/>
      <c r="HDY21" s="1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27"/>
      <c r="HEW21" s="31"/>
      <c r="HEX21" s="4"/>
      <c r="HEY21" s="1"/>
      <c r="HEZ21" s="1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27"/>
      <c r="HFX21" s="31"/>
      <c r="HFY21" s="4"/>
      <c r="HFZ21" s="1"/>
      <c r="HGA21" s="1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27"/>
      <c r="HGY21" s="31"/>
      <c r="HGZ21" s="4"/>
      <c r="HHA21" s="1"/>
      <c r="HHB21" s="1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27"/>
      <c r="HHZ21" s="31"/>
      <c r="HIA21" s="4"/>
      <c r="HIB21" s="1"/>
      <c r="HIC21" s="1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27"/>
      <c r="HJA21" s="31"/>
      <c r="HJB21" s="4"/>
      <c r="HJC21" s="1"/>
      <c r="HJD21" s="1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27"/>
      <c r="HKB21" s="31"/>
      <c r="HKC21" s="4"/>
      <c r="HKD21" s="1"/>
      <c r="HKE21" s="1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27"/>
      <c r="HLC21" s="31"/>
      <c r="HLD21" s="4"/>
      <c r="HLE21" s="1"/>
      <c r="HLF21" s="1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27"/>
      <c r="HMD21" s="31"/>
      <c r="HME21" s="4"/>
      <c r="HMF21" s="1"/>
      <c r="HMG21" s="1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27"/>
      <c r="HNE21" s="31"/>
      <c r="HNF21" s="4"/>
      <c r="HNG21" s="1"/>
      <c r="HNH21" s="1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27"/>
      <c r="HOF21" s="31"/>
      <c r="HOG21" s="4"/>
      <c r="HOH21" s="1"/>
      <c r="HOI21" s="1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27"/>
      <c r="HPG21" s="31"/>
      <c r="HPH21" s="4"/>
      <c r="HPI21" s="1"/>
      <c r="HPJ21" s="1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27"/>
      <c r="HQH21" s="31"/>
      <c r="HQI21" s="4"/>
      <c r="HQJ21" s="1"/>
      <c r="HQK21" s="1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27"/>
      <c r="HRI21" s="31"/>
      <c r="HRJ21" s="4"/>
      <c r="HRK21" s="1"/>
      <c r="HRL21" s="1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27"/>
      <c r="HSJ21" s="31"/>
      <c r="HSK21" s="4"/>
      <c r="HSL21" s="1"/>
      <c r="HSM21" s="1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27"/>
      <c r="HTK21" s="31"/>
      <c r="HTL21" s="4"/>
      <c r="HTM21" s="1"/>
      <c r="HTN21" s="1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27"/>
      <c r="HUL21" s="31"/>
      <c r="HUM21" s="4"/>
      <c r="HUN21" s="1"/>
      <c r="HUO21" s="1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27"/>
      <c r="HVM21" s="31"/>
      <c r="HVN21" s="4"/>
      <c r="HVO21" s="1"/>
      <c r="HVP21" s="1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27"/>
      <c r="HWN21" s="31"/>
      <c r="HWO21" s="4"/>
      <c r="HWP21" s="1"/>
      <c r="HWQ21" s="1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27"/>
      <c r="HXO21" s="31"/>
      <c r="HXP21" s="4"/>
      <c r="HXQ21" s="1"/>
      <c r="HXR21" s="1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27"/>
      <c r="HYP21" s="31"/>
      <c r="HYQ21" s="4"/>
      <c r="HYR21" s="1"/>
      <c r="HYS21" s="1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27"/>
      <c r="HZQ21" s="31"/>
      <c r="HZR21" s="4"/>
      <c r="HZS21" s="1"/>
      <c r="HZT21" s="1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27"/>
      <c r="IAR21" s="31"/>
      <c r="IAS21" s="4"/>
      <c r="IAT21" s="1"/>
      <c r="IAU21" s="1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27"/>
      <c r="IBS21" s="31"/>
      <c r="IBT21" s="4"/>
      <c r="IBU21" s="1"/>
      <c r="IBV21" s="1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27"/>
      <c r="ICT21" s="31"/>
      <c r="ICU21" s="4"/>
      <c r="ICV21" s="1"/>
      <c r="ICW21" s="1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27"/>
      <c r="IDU21" s="31"/>
      <c r="IDV21" s="4"/>
      <c r="IDW21" s="1"/>
      <c r="IDX21" s="1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27"/>
      <c r="IEV21" s="31"/>
      <c r="IEW21" s="4"/>
      <c r="IEX21" s="1"/>
      <c r="IEY21" s="1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27"/>
      <c r="IFW21" s="31"/>
      <c r="IFX21" s="4"/>
      <c r="IFY21" s="1"/>
      <c r="IFZ21" s="1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27"/>
      <c r="IGX21" s="31"/>
      <c r="IGY21" s="4"/>
      <c r="IGZ21" s="1"/>
      <c r="IHA21" s="1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27"/>
      <c r="IHY21" s="31"/>
      <c r="IHZ21" s="4"/>
      <c r="IIA21" s="1"/>
      <c r="IIB21" s="1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27"/>
      <c r="IIZ21" s="31"/>
      <c r="IJA21" s="4"/>
      <c r="IJB21" s="1"/>
      <c r="IJC21" s="1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27"/>
      <c r="IKA21" s="31"/>
      <c r="IKB21" s="4"/>
      <c r="IKC21" s="1"/>
      <c r="IKD21" s="1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27"/>
      <c r="ILB21" s="31"/>
      <c r="ILC21" s="4"/>
      <c r="ILD21" s="1"/>
      <c r="ILE21" s="1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27"/>
      <c r="IMC21" s="31"/>
      <c r="IMD21" s="4"/>
      <c r="IME21" s="1"/>
      <c r="IMF21" s="1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27"/>
      <c r="IND21" s="31"/>
      <c r="INE21" s="4"/>
      <c r="INF21" s="1"/>
      <c r="ING21" s="1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27"/>
      <c r="IOE21" s="31"/>
      <c r="IOF21" s="4"/>
      <c r="IOG21" s="1"/>
      <c r="IOH21" s="1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27"/>
      <c r="IPF21" s="31"/>
      <c r="IPG21" s="4"/>
      <c r="IPH21" s="1"/>
      <c r="IPI21" s="1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27"/>
      <c r="IQG21" s="31"/>
      <c r="IQH21" s="4"/>
      <c r="IQI21" s="1"/>
      <c r="IQJ21" s="1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27"/>
      <c r="IRH21" s="31"/>
      <c r="IRI21" s="4"/>
      <c r="IRJ21" s="1"/>
      <c r="IRK21" s="1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27"/>
      <c r="ISI21" s="31"/>
      <c r="ISJ21" s="4"/>
      <c r="ISK21" s="1"/>
      <c r="ISL21" s="1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27"/>
      <c r="ITJ21" s="31"/>
      <c r="ITK21" s="4"/>
      <c r="ITL21" s="1"/>
      <c r="ITM21" s="1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27"/>
      <c r="IUK21" s="31"/>
      <c r="IUL21" s="4"/>
      <c r="IUM21" s="1"/>
      <c r="IUN21" s="1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27"/>
      <c r="IVL21" s="31"/>
      <c r="IVM21" s="4"/>
      <c r="IVN21" s="1"/>
      <c r="IVO21" s="1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27"/>
      <c r="IWM21" s="31"/>
      <c r="IWN21" s="4"/>
      <c r="IWO21" s="1"/>
      <c r="IWP21" s="1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27"/>
      <c r="IXN21" s="31"/>
      <c r="IXO21" s="4"/>
      <c r="IXP21" s="1"/>
      <c r="IXQ21" s="1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27"/>
      <c r="IYO21" s="31"/>
      <c r="IYP21" s="4"/>
      <c r="IYQ21" s="1"/>
      <c r="IYR21" s="1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27"/>
      <c r="IZP21" s="31"/>
      <c r="IZQ21" s="4"/>
      <c r="IZR21" s="1"/>
      <c r="IZS21" s="1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27"/>
      <c r="JAQ21" s="31"/>
      <c r="JAR21" s="4"/>
      <c r="JAS21" s="1"/>
      <c r="JAT21" s="1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27"/>
      <c r="JBR21" s="31"/>
      <c r="JBS21" s="4"/>
      <c r="JBT21" s="1"/>
      <c r="JBU21" s="1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27"/>
      <c r="JCS21" s="31"/>
      <c r="JCT21" s="4"/>
      <c r="JCU21" s="1"/>
      <c r="JCV21" s="1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27"/>
      <c r="JDT21" s="31"/>
      <c r="JDU21" s="4"/>
      <c r="JDV21" s="1"/>
      <c r="JDW21" s="1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27"/>
      <c r="JEU21" s="31"/>
      <c r="JEV21" s="4"/>
      <c r="JEW21" s="1"/>
      <c r="JEX21" s="1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27"/>
      <c r="JFV21" s="31"/>
      <c r="JFW21" s="4"/>
      <c r="JFX21" s="1"/>
      <c r="JFY21" s="1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27"/>
      <c r="JGW21" s="31"/>
      <c r="JGX21" s="4"/>
      <c r="JGY21" s="1"/>
      <c r="JGZ21" s="1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27"/>
      <c r="JHX21" s="31"/>
      <c r="JHY21" s="4"/>
      <c r="JHZ21" s="1"/>
      <c r="JIA21" s="1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27"/>
      <c r="JIY21" s="31"/>
      <c r="JIZ21" s="4"/>
      <c r="JJA21" s="1"/>
      <c r="JJB21" s="1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27"/>
      <c r="JJZ21" s="31"/>
      <c r="JKA21" s="4"/>
      <c r="JKB21" s="1"/>
      <c r="JKC21" s="1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27"/>
      <c r="JLA21" s="31"/>
      <c r="JLB21" s="4"/>
      <c r="JLC21" s="1"/>
      <c r="JLD21" s="1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27"/>
      <c r="JMB21" s="31"/>
      <c r="JMC21" s="4"/>
      <c r="JMD21" s="1"/>
      <c r="JME21" s="1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27"/>
      <c r="JNC21" s="31"/>
      <c r="JND21" s="4"/>
      <c r="JNE21" s="1"/>
      <c r="JNF21" s="1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27"/>
      <c r="JOD21" s="31"/>
      <c r="JOE21" s="4"/>
      <c r="JOF21" s="1"/>
      <c r="JOG21" s="1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27"/>
      <c r="JPE21" s="31"/>
      <c r="JPF21" s="4"/>
      <c r="JPG21" s="1"/>
      <c r="JPH21" s="1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27"/>
      <c r="JQF21" s="31"/>
      <c r="JQG21" s="4"/>
      <c r="JQH21" s="1"/>
      <c r="JQI21" s="1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27"/>
      <c r="JRG21" s="31"/>
      <c r="JRH21" s="4"/>
      <c r="JRI21" s="1"/>
      <c r="JRJ21" s="1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27"/>
      <c r="JSH21" s="31"/>
      <c r="JSI21" s="4"/>
      <c r="JSJ21" s="1"/>
      <c r="JSK21" s="1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27"/>
      <c r="JTI21" s="31"/>
      <c r="JTJ21" s="4"/>
      <c r="JTK21" s="1"/>
      <c r="JTL21" s="1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27"/>
      <c r="JUJ21" s="31"/>
      <c r="JUK21" s="4"/>
      <c r="JUL21" s="1"/>
      <c r="JUM21" s="1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27"/>
      <c r="JVK21" s="31"/>
      <c r="JVL21" s="4"/>
      <c r="JVM21" s="1"/>
      <c r="JVN21" s="1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27"/>
      <c r="JWL21" s="31"/>
      <c r="JWM21" s="4"/>
      <c r="JWN21" s="1"/>
      <c r="JWO21" s="1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27"/>
      <c r="JXM21" s="31"/>
      <c r="JXN21" s="4"/>
      <c r="JXO21" s="1"/>
      <c r="JXP21" s="1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27"/>
      <c r="JYN21" s="31"/>
      <c r="JYO21" s="4"/>
      <c r="JYP21" s="1"/>
      <c r="JYQ21" s="1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27"/>
      <c r="JZO21" s="31"/>
      <c r="JZP21" s="4"/>
      <c r="JZQ21" s="1"/>
      <c r="JZR21" s="1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27"/>
      <c r="KAP21" s="31"/>
      <c r="KAQ21" s="4"/>
      <c r="KAR21" s="1"/>
      <c r="KAS21" s="1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27"/>
      <c r="KBQ21" s="31"/>
      <c r="KBR21" s="4"/>
      <c r="KBS21" s="1"/>
      <c r="KBT21" s="1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27"/>
      <c r="KCR21" s="31"/>
      <c r="KCS21" s="4"/>
      <c r="KCT21" s="1"/>
      <c r="KCU21" s="1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27"/>
      <c r="KDS21" s="31"/>
      <c r="KDT21" s="4"/>
      <c r="KDU21" s="1"/>
      <c r="KDV21" s="1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27"/>
      <c r="KET21" s="31"/>
      <c r="KEU21" s="4"/>
      <c r="KEV21" s="1"/>
      <c r="KEW21" s="1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27"/>
      <c r="KFU21" s="31"/>
      <c r="KFV21" s="4"/>
      <c r="KFW21" s="1"/>
      <c r="KFX21" s="1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27"/>
      <c r="KGV21" s="31"/>
      <c r="KGW21" s="4"/>
      <c r="KGX21" s="1"/>
      <c r="KGY21" s="1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27"/>
      <c r="KHW21" s="31"/>
      <c r="KHX21" s="4"/>
      <c r="KHY21" s="1"/>
      <c r="KHZ21" s="1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27"/>
      <c r="KIX21" s="31"/>
      <c r="KIY21" s="4"/>
      <c r="KIZ21" s="1"/>
      <c r="KJA21" s="1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27"/>
      <c r="KJY21" s="31"/>
      <c r="KJZ21" s="4"/>
      <c r="KKA21" s="1"/>
      <c r="KKB21" s="1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27"/>
      <c r="KKZ21" s="31"/>
      <c r="KLA21" s="4"/>
      <c r="KLB21" s="1"/>
      <c r="KLC21" s="1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27"/>
      <c r="KMA21" s="31"/>
      <c r="KMB21" s="4"/>
      <c r="KMC21" s="1"/>
      <c r="KMD21" s="1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27"/>
      <c r="KNB21" s="31"/>
      <c r="KNC21" s="4"/>
      <c r="KND21" s="1"/>
      <c r="KNE21" s="1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27"/>
      <c r="KOC21" s="31"/>
      <c r="KOD21" s="4"/>
      <c r="KOE21" s="1"/>
      <c r="KOF21" s="1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27"/>
      <c r="KPD21" s="31"/>
      <c r="KPE21" s="4"/>
      <c r="KPF21" s="1"/>
      <c r="KPG21" s="1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27"/>
      <c r="KQE21" s="31"/>
      <c r="KQF21" s="4"/>
      <c r="KQG21" s="1"/>
      <c r="KQH21" s="1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27"/>
      <c r="KRF21" s="31"/>
      <c r="KRG21" s="4"/>
      <c r="KRH21" s="1"/>
      <c r="KRI21" s="1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27"/>
      <c r="KSG21" s="31"/>
      <c r="KSH21" s="4"/>
      <c r="KSI21" s="1"/>
      <c r="KSJ21" s="1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27"/>
      <c r="KTH21" s="31"/>
      <c r="KTI21" s="4"/>
      <c r="KTJ21" s="1"/>
      <c r="KTK21" s="1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27"/>
      <c r="KUI21" s="31"/>
      <c r="KUJ21" s="4"/>
      <c r="KUK21" s="1"/>
      <c r="KUL21" s="1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27"/>
      <c r="KVJ21" s="31"/>
      <c r="KVK21" s="4"/>
      <c r="KVL21" s="1"/>
      <c r="KVM21" s="1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27"/>
      <c r="KWK21" s="31"/>
      <c r="KWL21" s="4"/>
      <c r="KWM21" s="1"/>
      <c r="KWN21" s="1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27"/>
      <c r="KXL21" s="31"/>
      <c r="KXM21" s="4"/>
      <c r="KXN21" s="1"/>
      <c r="KXO21" s="1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27"/>
      <c r="KYM21" s="31"/>
      <c r="KYN21" s="4"/>
      <c r="KYO21" s="1"/>
      <c r="KYP21" s="1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27"/>
      <c r="KZN21" s="31"/>
      <c r="KZO21" s="4"/>
      <c r="KZP21" s="1"/>
      <c r="KZQ21" s="1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27"/>
      <c r="LAO21" s="31"/>
      <c r="LAP21" s="4"/>
      <c r="LAQ21" s="1"/>
      <c r="LAR21" s="1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27"/>
      <c r="LBP21" s="31"/>
      <c r="LBQ21" s="4"/>
      <c r="LBR21" s="1"/>
      <c r="LBS21" s="1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27"/>
      <c r="LCQ21" s="31"/>
      <c r="LCR21" s="4"/>
      <c r="LCS21" s="1"/>
      <c r="LCT21" s="1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27"/>
      <c r="LDR21" s="31"/>
      <c r="LDS21" s="4"/>
      <c r="LDT21" s="1"/>
      <c r="LDU21" s="1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27"/>
      <c r="LES21" s="31"/>
      <c r="LET21" s="4"/>
      <c r="LEU21" s="1"/>
      <c r="LEV21" s="1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27"/>
      <c r="LFT21" s="31"/>
      <c r="LFU21" s="4"/>
      <c r="LFV21" s="1"/>
      <c r="LFW21" s="1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27"/>
      <c r="LGU21" s="31"/>
      <c r="LGV21" s="4"/>
      <c r="LGW21" s="1"/>
      <c r="LGX21" s="1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27"/>
      <c r="LHV21" s="31"/>
      <c r="LHW21" s="4"/>
      <c r="LHX21" s="1"/>
      <c r="LHY21" s="1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27"/>
      <c r="LIW21" s="31"/>
      <c r="LIX21" s="4"/>
      <c r="LIY21" s="1"/>
      <c r="LIZ21" s="1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27"/>
      <c r="LJX21" s="31"/>
      <c r="LJY21" s="4"/>
      <c r="LJZ21" s="1"/>
      <c r="LKA21" s="1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27"/>
      <c r="LKY21" s="31"/>
      <c r="LKZ21" s="4"/>
      <c r="LLA21" s="1"/>
      <c r="LLB21" s="1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27"/>
      <c r="LLZ21" s="31"/>
      <c r="LMA21" s="4"/>
      <c r="LMB21" s="1"/>
      <c r="LMC21" s="1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27"/>
      <c r="LNA21" s="31"/>
      <c r="LNB21" s="4"/>
      <c r="LNC21" s="1"/>
      <c r="LND21" s="1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27"/>
      <c r="LOB21" s="31"/>
      <c r="LOC21" s="4"/>
      <c r="LOD21" s="1"/>
      <c r="LOE21" s="1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27"/>
      <c r="LPC21" s="31"/>
      <c r="LPD21" s="4"/>
      <c r="LPE21" s="1"/>
      <c r="LPF21" s="1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27"/>
      <c r="LQD21" s="31"/>
      <c r="LQE21" s="4"/>
      <c r="LQF21" s="1"/>
      <c r="LQG21" s="1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27"/>
      <c r="LRE21" s="31"/>
      <c r="LRF21" s="4"/>
      <c r="LRG21" s="1"/>
      <c r="LRH21" s="1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27"/>
      <c r="LSF21" s="31"/>
      <c r="LSG21" s="4"/>
      <c r="LSH21" s="1"/>
      <c r="LSI21" s="1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27"/>
      <c r="LTG21" s="31"/>
      <c r="LTH21" s="4"/>
      <c r="LTI21" s="1"/>
      <c r="LTJ21" s="1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27"/>
      <c r="LUH21" s="31"/>
      <c r="LUI21" s="4"/>
      <c r="LUJ21" s="1"/>
      <c r="LUK21" s="1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27"/>
      <c r="LVI21" s="31"/>
      <c r="LVJ21" s="4"/>
      <c r="LVK21" s="1"/>
      <c r="LVL21" s="1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27"/>
      <c r="LWJ21" s="31"/>
      <c r="LWK21" s="4"/>
      <c r="LWL21" s="1"/>
      <c r="LWM21" s="1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27"/>
      <c r="LXK21" s="31"/>
      <c r="LXL21" s="4"/>
      <c r="LXM21" s="1"/>
      <c r="LXN21" s="1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27"/>
      <c r="LYL21" s="31"/>
      <c r="LYM21" s="4"/>
      <c r="LYN21" s="1"/>
      <c r="LYO21" s="1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27"/>
      <c r="LZM21" s="31"/>
      <c r="LZN21" s="4"/>
      <c r="LZO21" s="1"/>
      <c r="LZP21" s="1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27"/>
      <c r="MAN21" s="31"/>
      <c r="MAO21" s="4"/>
      <c r="MAP21" s="1"/>
      <c r="MAQ21" s="1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27"/>
      <c r="MBO21" s="31"/>
      <c r="MBP21" s="4"/>
      <c r="MBQ21" s="1"/>
      <c r="MBR21" s="1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27"/>
      <c r="MCP21" s="31"/>
      <c r="MCQ21" s="4"/>
      <c r="MCR21" s="1"/>
      <c r="MCS21" s="1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27"/>
      <c r="MDQ21" s="31"/>
      <c r="MDR21" s="4"/>
      <c r="MDS21" s="1"/>
      <c r="MDT21" s="1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27"/>
      <c r="MER21" s="31"/>
      <c r="MES21" s="4"/>
      <c r="MET21" s="1"/>
      <c r="MEU21" s="1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27"/>
      <c r="MFS21" s="31"/>
      <c r="MFT21" s="4"/>
      <c r="MFU21" s="1"/>
      <c r="MFV21" s="1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27"/>
      <c r="MGT21" s="31"/>
      <c r="MGU21" s="4"/>
      <c r="MGV21" s="1"/>
      <c r="MGW21" s="1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27"/>
      <c r="MHU21" s="31"/>
      <c r="MHV21" s="4"/>
      <c r="MHW21" s="1"/>
      <c r="MHX21" s="1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27"/>
      <c r="MIV21" s="31"/>
      <c r="MIW21" s="4"/>
      <c r="MIX21" s="1"/>
      <c r="MIY21" s="1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27"/>
      <c r="MJW21" s="31"/>
      <c r="MJX21" s="4"/>
      <c r="MJY21" s="1"/>
      <c r="MJZ21" s="1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27"/>
      <c r="MKX21" s="31"/>
      <c r="MKY21" s="4"/>
      <c r="MKZ21" s="1"/>
      <c r="MLA21" s="1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27"/>
      <c r="MLY21" s="31"/>
      <c r="MLZ21" s="4"/>
      <c r="MMA21" s="1"/>
      <c r="MMB21" s="1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27"/>
      <c r="MMZ21" s="31"/>
      <c r="MNA21" s="4"/>
      <c r="MNB21" s="1"/>
      <c r="MNC21" s="1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27"/>
      <c r="MOA21" s="31"/>
      <c r="MOB21" s="4"/>
      <c r="MOC21" s="1"/>
      <c r="MOD21" s="1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27"/>
      <c r="MPB21" s="31"/>
      <c r="MPC21" s="4"/>
      <c r="MPD21" s="1"/>
      <c r="MPE21" s="1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27"/>
      <c r="MQC21" s="31"/>
      <c r="MQD21" s="4"/>
      <c r="MQE21" s="1"/>
      <c r="MQF21" s="1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27"/>
      <c r="MRD21" s="31"/>
      <c r="MRE21" s="4"/>
      <c r="MRF21" s="1"/>
      <c r="MRG21" s="1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27"/>
      <c r="MSE21" s="31"/>
      <c r="MSF21" s="4"/>
      <c r="MSG21" s="1"/>
      <c r="MSH21" s="1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27"/>
      <c r="MTF21" s="31"/>
      <c r="MTG21" s="4"/>
      <c r="MTH21" s="1"/>
      <c r="MTI21" s="1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27"/>
      <c r="MUG21" s="31"/>
      <c r="MUH21" s="4"/>
      <c r="MUI21" s="1"/>
      <c r="MUJ21" s="1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27"/>
      <c r="MVH21" s="31"/>
      <c r="MVI21" s="4"/>
      <c r="MVJ21" s="1"/>
      <c r="MVK21" s="1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27"/>
      <c r="MWI21" s="31"/>
      <c r="MWJ21" s="4"/>
      <c r="MWK21" s="1"/>
      <c r="MWL21" s="1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27"/>
      <c r="MXJ21" s="31"/>
      <c r="MXK21" s="4"/>
      <c r="MXL21" s="1"/>
      <c r="MXM21" s="1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27"/>
      <c r="MYK21" s="31"/>
      <c r="MYL21" s="4"/>
      <c r="MYM21" s="1"/>
      <c r="MYN21" s="1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27"/>
      <c r="MZL21" s="31"/>
      <c r="MZM21" s="4"/>
      <c r="MZN21" s="1"/>
      <c r="MZO21" s="1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27"/>
      <c r="NAM21" s="31"/>
      <c r="NAN21" s="4"/>
      <c r="NAO21" s="1"/>
      <c r="NAP21" s="1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27"/>
      <c r="NBN21" s="31"/>
      <c r="NBO21" s="4"/>
      <c r="NBP21" s="1"/>
      <c r="NBQ21" s="1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27"/>
      <c r="NCO21" s="31"/>
      <c r="NCP21" s="4"/>
      <c r="NCQ21" s="1"/>
      <c r="NCR21" s="1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27"/>
      <c r="NDP21" s="31"/>
      <c r="NDQ21" s="4"/>
      <c r="NDR21" s="1"/>
      <c r="NDS21" s="1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27"/>
      <c r="NEQ21" s="31"/>
      <c r="NER21" s="4"/>
      <c r="NES21" s="1"/>
      <c r="NET21" s="1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27"/>
      <c r="NFR21" s="31"/>
      <c r="NFS21" s="4"/>
      <c r="NFT21" s="1"/>
      <c r="NFU21" s="1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27"/>
      <c r="NGS21" s="31"/>
      <c r="NGT21" s="4"/>
      <c r="NGU21" s="1"/>
      <c r="NGV21" s="1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27"/>
      <c r="NHT21" s="31"/>
      <c r="NHU21" s="4"/>
      <c r="NHV21" s="1"/>
      <c r="NHW21" s="1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27"/>
      <c r="NIU21" s="31"/>
      <c r="NIV21" s="4"/>
      <c r="NIW21" s="1"/>
      <c r="NIX21" s="1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27"/>
      <c r="NJV21" s="31"/>
      <c r="NJW21" s="4"/>
      <c r="NJX21" s="1"/>
      <c r="NJY21" s="1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27"/>
      <c r="NKW21" s="31"/>
      <c r="NKX21" s="4"/>
      <c r="NKY21" s="1"/>
      <c r="NKZ21" s="1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27"/>
      <c r="NLX21" s="31"/>
      <c r="NLY21" s="4"/>
      <c r="NLZ21" s="1"/>
      <c r="NMA21" s="1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27"/>
      <c r="NMY21" s="31"/>
      <c r="NMZ21" s="4"/>
      <c r="NNA21" s="1"/>
      <c r="NNB21" s="1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27"/>
      <c r="NNZ21" s="31"/>
      <c r="NOA21" s="4"/>
      <c r="NOB21" s="1"/>
      <c r="NOC21" s="1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27"/>
      <c r="NPA21" s="31"/>
      <c r="NPB21" s="4"/>
      <c r="NPC21" s="1"/>
      <c r="NPD21" s="1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27"/>
      <c r="NQB21" s="31"/>
      <c r="NQC21" s="4"/>
      <c r="NQD21" s="1"/>
      <c r="NQE21" s="1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27"/>
      <c r="NRC21" s="31"/>
      <c r="NRD21" s="4"/>
      <c r="NRE21" s="1"/>
      <c r="NRF21" s="1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27"/>
      <c r="NSD21" s="31"/>
      <c r="NSE21" s="4"/>
      <c r="NSF21" s="1"/>
      <c r="NSG21" s="1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27"/>
      <c r="NTE21" s="31"/>
      <c r="NTF21" s="4"/>
      <c r="NTG21" s="1"/>
      <c r="NTH21" s="1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27"/>
      <c r="NUF21" s="31"/>
      <c r="NUG21" s="4"/>
      <c r="NUH21" s="1"/>
      <c r="NUI21" s="1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27"/>
      <c r="NVG21" s="31"/>
      <c r="NVH21" s="4"/>
      <c r="NVI21" s="1"/>
      <c r="NVJ21" s="1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27"/>
      <c r="NWH21" s="31"/>
      <c r="NWI21" s="4"/>
      <c r="NWJ21" s="1"/>
      <c r="NWK21" s="1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27"/>
      <c r="NXI21" s="31"/>
      <c r="NXJ21" s="4"/>
      <c r="NXK21" s="1"/>
      <c r="NXL21" s="1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27"/>
      <c r="NYJ21" s="31"/>
      <c r="NYK21" s="4"/>
      <c r="NYL21" s="1"/>
      <c r="NYM21" s="1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27"/>
      <c r="NZK21" s="31"/>
      <c r="NZL21" s="4"/>
      <c r="NZM21" s="1"/>
      <c r="NZN21" s="1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27"/>
      <c r="OAL21" s="31"/>
      <c r="OAM21" s="4"/>
      <c r="OAN21" s="1"/>
      <c r="OAO21" s="1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27"/>
      <c r="OBM21" s="31"/>
      <c r="OBN21" s="4"/>
      <c r="OBO21" s="1"/>
      <c r="OBP21" s="1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27"/>
      <c r="OCN21" s="31"/>
      <c r="OCO21" s="4"/>
      <c r="OCP21" s="1"/>
      <c r="OCQ21" s="1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27"/>
      <c r="ODO21" s="31"/>
      <c r="ODP21" s="4"/>
      <c r="ODQ21" s="1"/>
      <c r="ODR21" s="1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27"/>
      <c r="OEP21" s="31"/>
      <c r="OEQ21" s="4"/>
      <c r="OER21" s="1"/>
      <c r="OES21" s="1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27"/>
      <c r="OFQ21" s="31"/>
      <c r="OFR21" s="4"/>
      <c r="OFS21" s="1"/>
      <c r="OFT21" s="1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27"/>
      <c r="OGR21" s="31"/>
      <c r="OGS21" s="4"/>
      <c r="OGT21" s="1"/>
      <c r="OGU21" s="1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27"/>
      <c r="OHS21" s="31"/>
      <c r="OHT21" s="4"/>
      <c r="OHU21" s="1"/>
      <c r="OHV21" s="1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27"/>
      <c r="OIT21" s="31"/>
      <c r="OIU21" s="4"/>
      <c r="OIV21" s="1"/>
      <c r="OIW21" s="1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27"/>
      <c r="OJU21" s="31"/>
      <c r="OJV21" s="4"/>
      <c r="OJW21" s="1"/>
      <c r="OJX21" s="1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27"/>
      <c r="OKV21" s="31"/>
      <c r="OKW21" s="4"/>
      <c r="OKX21" s="1"/>
      <c r="OKY21" s="1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27"/>
      <c r="OLW21" s="31"/>
      <c r="OLX21" s="4"/>
      <c r="OLY21" s="1"/>
      <c r="OLZ21" s="1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27"/>
      <c r="OMX21" s="31"/>
      <c r="OMY21" s="4"/>
      <c r="OMZ21" s="1"/>
      <c r="ONA21" s="1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27"/>
      <c r="ONY21" s="31"/>
      <c r="ONZ21" s="4"/>
      <c r="OOA21" s="1"/>
      <c r="OOB21" s="1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27"/>
      <c r="OOZ21" s="31"/>
      <c r="OPA21" s="4"/>
      <c r="OPB21" s="1"/>
      <c r="OPC21" s="1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27"/>
      <c r="OQA21" s="31"/>
      <c r="OQB21" s="4"/>
      <c r="OQC21" s="1"/>
      <c r="OQD21" s="1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27"/>
      <c r="ORB21" s="31"/>
      <c r="ORC21" s="4"/>
      <c r="ORD21" s="1"/>
      <c r="ORE21" s="1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27"/>
      <c r="OSC21" s="31"/>
      <c r="OSD21" s="4"/>
      <c r="OSE21" s="1"/>
      <c r="OSF21" s="1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27"/>
      <c r="OTD21" s="31"/>
      <c r="OTE21" s="4"/>
      <c r="OTF21" s="1"/>
      <c r="OTG21" s="1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27"/>
      <c r="OUE21" s="31"/>
      <c r="OUF21" s="4"/>
      <c r="OUG21" s="1"/>
      <c r="OUH21" s="1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27"/>
      <c r="OVF21" s="31"/>
      <c r="OVG21" s="4"/>
      <c r="OVH21" s="1"/>
      <c r="OVI21" s="1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27"/>
      <c r="OWG21" s="31"/>
      <c r="OWH21" s="4"/>
      <c r="OWI21" s="1"/>
      <c r="OWJ21" s="1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27"/>
      <c r="OXH21" s="31"/>
      <c r="OXI21" s="4"/>
      <c r="OXJ21" s="1"/>
      <c r="OXK21" s="1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27"/>
      <c r="OYI21" s="31"/>
      <c r="OYJ21" s="4"/>
      <c r="OYK21" s="1"/>
      <c r="OYL21" s="1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27"/>
      <c r="OZJ21" s="31"/>
      <c r="OZK21" s="4"/>
      <c r="OZL21" s="1"/>
      <c r="OZM21" s="1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27"/>
      <c r="PAK21" s="31"/>
      <c r="PAL21" s="4"/>
      <c r="PAM21" s="1"/>
      <c r="PAN21" s="1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27"/>
      <c r="PBL21" s="31"/>
      <c r="PBM21" s="4"/>
      <c r="PBN21" s="1"/>
      <c r="PBO21" s="1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27"/>
      <c r="PCM21" s="31"/>
      <c r="PCN21" s="4"/>
      <c r="PCO21" s="1"/>
      <c r="PCP21" s="1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27"/>
      <c r="PDN21" s="31"/>
      <c r="PDO21" s="4"/>
      <c r="PDP21" s="1"/>
      <c r="PDQ21" s="1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27"/>
      <c r="PEO21" s="31"/>
      <c r="PEP21" s="4"/>
      <c r="PEQ21" s="1"/>
      <c r="PER21" s="1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27"/>
      <c r="PFP21" s="31"/>
      <c r="PFQ21" s="4"/>
      <c r="PFR21" s="1"/>
      <c r="PFS21" s="1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27"/>
      <c r="PGQ21" s="31"/>
      <c r="PGR21" s="4"/>
      <c r="PGS21" s="1"/>
      <c r="PGT21" s="1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27"/>
      <c r="PHR21" s="31"/>
      <c r="PHS21" s="4"/>
      <c r="PHT21" s="1"/>
      <c r="PHU21" s="1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27"/>
      <c r="PIS21" s="31"/>
      <c r="PIT21" s="4"/>
      <c r="PIU21" s="1"/>
      <c r="PIV21" s="1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27"/>
      <c r="PJT21" s="31"/>
      <c r="PJU21" s="4"/>
      <c r="PJV21" s="1"/>
      <c r="PJW21" s="1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27"/>
      <c r="PKU21" s="31"/>
      <c r="PKV21" s="4"/>
      <c r="PKW21" s="1"/>
      <c r="PKX21" s="1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27"/>
      <c r="PLV21" s="31"/>
      <c r="PLW21" s="4"/>
      <c r="PLX21" s="1"/>
      <c r="PLY21" s="1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27"/>
      <c r="PMW21" s="31"/>
      <c r="PMX21" s="4"/>
      <c r="PMY21" s="1"/>
      <c r="PMZ21" s="1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27"/>
      <c r="PNX21" s="31"/>
      <c r="PNY21" s="4"/>
      <c r="PNZ21" s="1"/>
      <c r="POA21" s="1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27"/>
      <c r="POY21" s="31"/>
      <c r="POZ21" s="4"/>
      <c r="PPA21" s="1"/>
      <c r="PPB21" s="1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27"/>
      <c r="PPZ21" s="31"/>
      <c r="PQA21" s="4"/>
      <c r="PQB21" s="1"/>
      <c r="PQC21" s="1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27"/>
      <c r="PRA21" s="31"/>
      <c r="PRB21" s="4"/>
      <c r="PRC21" s="1"/>
      <c r="PRD21" s="1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27"/>
      <c r="PSB21" s="31"/>
      <c r="PSC21" s="4"/>
      <c r="PSD21" s="1"/>
      <c r="PSE21" s="1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27"/>
      <c r="PTC21" s="31"/>
      <c r="PTD21" s="4"/>
      <c r="PTE21" s="1"/>
      <c r="PTF21" s="1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27"/>
      <c r="PUD21" s="31"/>
      <c r="PUE21" s="4"/>
      <c r="PUF21" s="1"/>
      <c r="PUG21" s="1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27"/>
      <c r="PVE21" s="31"/>
      <c r="PVF21" s="4"/>
      <c r="PVG21" s="1"/>
      <c r="PVH21" s="1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27"/>
      <c r="PWF21" s="31"/>
      <c r="PWG21" s="4"/>
      <c r="PWH21" s="1"/>
      <c r="PWI21" s="1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27"/>
      <c r="PXG21" s="31"/>
      <c r="PXH21" s="4"/>
      <c r="PXI21" s="1"/>
      <c r="PXJ21" s="1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27"/>
      <c r="PYH21" s="31"/>
      <c r="PYI21" s="4"/>
      <c r="PYJ21" s="1"/>
      <c r="PYK21" s="1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27"/>
      <c r="PZI21" s="31"/>
      <c r="PZJ21" s="4"/>
      <c r="PZK21" s="1"/>
      <c r="PZL21" s="1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27"/>
      <c r="QAJ21" s="31"/>
      <c r="QAK21" s="4"/>
      <c r="QAL21" s="1"/>
      <c r="QAM21" s="1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27"/>
      <c r="QBK21" s="31"/>
      <c r="QBL21" s="4"/>
      <c r="QBM21" s="1"/>
      <c r="QBN21" s="1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27"/>
      <c r="QCL21" s="31"/>
      <c r="QCM21" s="4"/>
      <c r="QCN21" s="1"/>
      <c r="QCO21" s="1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27"/>
      <c r="QDM21" s="31"/>
      <c r="QDN21" s="4"/>
      <c r="QDO21" s="1"/>
      <c r="QDP21" s="1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27"/>
      <c r="QEN21" s="31"/>
      <c r="QEO21" s="4"/>
      <c r="QEP21" s="1"/>
      <c r="QEQ21" s="1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27"/>
      <c r="QFO21" s="31"/>
      <c r="QFP21" s="4"/>
      <c r="QFQ21" s="1"/>
      <c r="QFR21" s="1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27"/>
      <c r="QGP21" s="31"/>
      <c r="QGQ21" s="4"/>
      <c r="QGR21" s="1"/>
      <c r="QGS21" s="1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27"/>
      <c r="QHQ21" s="31"/>
      <c r="QHR21" s="4"/>
      <c r="QHS21" s="1"/>
      <c r="QHT21" s="1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27"/>
      <c r="QIR21" s="31"/>
      <c r="QIS21" s="4"/>
      <c r="QIT21" s="1"/>
      <c r="QIU21" s="1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27"/>
      <c r="QJS21" s="31"/>
      <c r="QJT21" s="4"/>
      <c r="QJU21" s="1"/>
      <c r="QJV21" s="1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27"/>
      <c r="QKT21" s="31"/>
      <c r="QKU21" s="4"/>
      <c r="QKV21" s="1"/>
      <c r="QKW21" s="1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27"/>
      <c r="QLU21" s="31"/>
      <c r="QLV21" s="4"/>
      <c r="QLW21" s="1"/>
      <c r="QLX21" s="1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27"/>
      <c r="QMV21" s="31"/>
      <c r="QMW21" s="4"/>
      <c r="QMX21" s="1"/>
      <c r="QMY21" s="1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27"/>
      <c r="QNW21" s="31"/>
      <c r="QNX21" s="4"/>
      <c r="QNY21" s="1"/>
      <c r="QNZ21" s="1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27"/>
      <c r="QOX21" s="31"/>
      <c r="QOY21" s="4"/>
      <c r="QOZ21" s="1"/>
      <c r="QPA21" s="1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27"/>
      <c r="QPY21" s="31"/>
      <c r="QPZ21" s="4"/>
      <c r="QQA21" s="1"/>
      <c r="QQB21" s="1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27"/>
      <c r="QQZ21" s="31"/>
      <c r="QRA21" s="4"/>
      <c r="QRB21" s="1"/>
      <c r="QRC21" s="1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27"/>
      <c r="QSA21" s="31"/>
      <c r="QSB21" s="4"/>
      <c r="QSC21" s="1"/>
      <c r="QSD21" s="1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27"/>
      <c r="QTB21" s="31"/>
      <c r="QTC21" s="4"/>
      <c r="QTD21" s="1"/>
      <c r="QTE21" s="1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27"/>
      <c r="QUC21" s="31"/>
      <c r="QUD21" s="4"/>
      <c r="QUE21" s="1"/>
      <c r="QUF21" s="1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27"/>
      <c r="QVD21" s="31"/>
      <c r="QVE21" s="4"/>
      <c r="QVF21" s="1"/>
      <c r="QVG21" s="1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27"/>
      <c r="QWE21" s="31"/>
      <c r="QWF21" s="4"/>
      <c r="QWG21" s="1"/>
      <c r="QWH21" s="1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27"/>
      <c r="QXF21" s="31"/>
      <c r="QXG21" s="4"/>
      <c r="QXH21" s="1"/>
      <c r="QXI21" s="1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27"/>
      <c r="QYG21" s="31"/>
      <c r="QYH21" s="4"/>
      <c r="QYI21" s="1"/>
      <c r="QYJ21" s="1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27"/>
      <c r="QZH21" s="31"/>
      <c r="QZI21" s="4"/>
      <c r="QZJ21" s="1"/>
      <c r="QZK21" s="1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27"/>
      <c r="RAI21" s="31"/>
      <c r="RAJ21" s="4"/>
      <c r="RAK21" s="1"/>
      <c r="RAL21" s="1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27"/>
      <c r="RBJ21" s="31"/>
      <c r="RBK21" s="4"/>
      <c r="RBL21" s="1"/>
      <c r="RBM21" s="1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27"/>
      <c r="RCK21" s="31"/>
      <c r="RCL21" s="4"/>
      <c r="RCM21" s="1"/>
      <c r="RCN21" s="1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27"/>
      <c r="RDL21" s="31"/>
      <c r="RDM21" s="4"/>
      <c r="RDN21" s="1"/>
      <c r="RDO21" s="1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27"/>
      <c r="REM21" s="31"/>
      <c r="REN21" s="4"/>
      <c r="REO21" s="1"/>
      <c r="REP21" s="1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27"/>
      <c r="RFN21" s="31"/>
      <c r="RFO21" s="4"/>
      <c r="RFP21" s="1"/>
      <c r="RFQ21" s="1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27"/>
      <c r="RGO21" s="31"/>
      <c r="RGP21" s="4"/>
      <c r="RGQ21" s="1"/>
      <c r="RGR21" s="1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27"/>
      <c r="RHP21" s="31"/>
      <c r="RHQ21" s="4"/>
      <c r="RHR21" s="1"/>
      <c r="RHS21" s="1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27"/>
      <c r="RIQ21" s="31"/>
      <c r="RIR21" s="4"/>
      <c r="RIS21" s="1"/>
      <c r="RIT21" s="1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27"/>
      <c r="RJR21" s="31"/>
      <c r="RJS21" s="4"/>
      <c r="RJT21" s="1"/>
      <c r="RJU21" s="1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27"/>
      <c r="RKS21" s="31"/>
      <c r="RKT21" s="4"/>
      <c r="RKU21" s="1"/>
      <c r="RKV21" s="1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27"/>
      <c r="RLT21" s="31"/>
      <c r="RLU21" s="4"/>
      <c r="RLV21" s="1"/>
      <c r="RLW21" s="1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27"/>
      <c r="RMU21" s="31"/>
      <c r="RMV21" s="4"/>
      <c r="RMW21" s="1"/>
      <c r="RMX21" s="1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27"/>
      <c r="RNV21" s="31"/>
      <c r="RNW21" s="4"/>
      <c r="RNX21" s="1"/>
      <c r="RNY21" s="1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27"/>
      <c r="ROW21" s="31"/>
      <c r="ROX21" s="4"/>
      <c r="ROY21" s="1"/>
      <c r="ROZ21" s="1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27"/>
      <c r="RPX21" s="31"/>
      <c r="RPY21" s="4"/>
      <c r="RPZ21" s="1"/>
      <c r="RQA21" s="1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27"/>
      <c r="RQY21" s="31"/>
      <c r="RQZ21" s="4"/>
      <c r="RRA21" s="1"/>
      <c r="RRB21" s="1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27"/>
      <c r="RRZ21" s="31"/>
      <c r="RSA21" s="4"/>
      <c r="RSB21" s="1"/>
      <c r="RSC21" s="1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27"/>
      <c r="RTA21" s="31"/>
      <c r="RTB21" s="4"/>
      <c r="RTC21" s="1"/>
      <c r="RTD21" s="1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27"/>
      <c r="RUB21" s="31"/>
      <c r="RUC21" s="4"/>
      <c r="RUD21" s="1"/>
      <c r="RUE21" s="1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27"/>
      <c r="RVC21" s="31"/>
      <c r="RVD21" s="4"/>
      <c r="RVE21" s="1"/>
      <c r="RVF21" s="1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27"/>
      <c r="RWD21" s="31"/>
      <c r="RWE21" s="4"/>
      <c r="RWF21" s="1"/>
      <c r="RWG21" s="1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27"/>
      <c r="RXE21" s="31"/>
      <c r="RXF21" s="4"/>
      <c r="RXG21" s="1"/>
      <c r="RXH21" s="1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27"/>
      <c r="RYF21" s="31"/>
      <c r="RYG21" s="4"/>
      <c r="RYH21" s="1"/>
      <c r="RYI21" s="1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27"/>
      <c r="RZG21" s="31"/>
      <c r="RZH21" s="4"/>
      <c r="RZI21" s="1"/>
      <c r="RZJ21" s="1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27"/>
      <c r="SAH21" s="31"/>
      <c r="SAI21" s="4"/>
      <c r="SAJ21" s="1"/>
      <c r="SAK21" s="1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27"/>
      <c r="SBI21" s="31"/>
      <c r="SBJ21" s="4"/>
      <c r="SBK21" s="1"/>
      <c r="SBL21" s="1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27"/>
      <c r="SCJ21" s="31"/>
      <c r="SCK21" s="4"/>
      <c r="SCL21" s="1"/>
      <c r="SCM21" s="1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27"/>
      <c r="SDK21" s="31"/>
      <c r="SDL21" s="4"/>
      <c r="SDM21" s="1"/>
      <c r="SDN21" s="1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27"/>
      <c r="SEL21" s="31"/>
      <c r="SEM21" s="4"/>
      <c r="SEN21" s="1"/>
      <c r="SEO21" s="1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27"/>
      <c r="SFM21" s="31"/>
      <c r="SFN21" s="4"/>
      <c r="SFO21" s="1"/>
      <c r="SFP21" s="1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27"/>
      <c r="SGN21" s="31"/>
      <c r="SGO21" s="4"/>
      <c r="SGP21" s="1"/>
      <c r="SGQ21" s="1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27"/>
      <c r="SHO21" s="31"/>
      <c r="SHP21" s="4"/>
      <c r="SHQ21" s="1"/>
      <c r="SHR21" s="1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27"/>
      <c r="SIP21" s="31"/>
      <c r="SIQ21" s="4"/>
      <c r="SIR21" s="1"/>
      <c r="SIS21" s="1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27"/>
      <c r="SJQ21" s="31"/>
      <c r="SJR21" s="4"/>
      <c r="SJS21" s="1"/>
      <c r="SJT21" s="1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27"/>
      <c r="SKR21" s="31"/>
      <c r="SKS21" s="4"/>
      <c r="SKT21" s="1"/>
      <c r="SKU21" s="1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27"/>
      <c r="SLS21" s="31"/>
      <c r="SLT21" s="4"/>
      <c r="SLU21" s="1"/>
      <c r="SLV21" s="1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27"/>
      <c r="SMT21" s="31"/>
      <c r="SMU21" s="4"/>
      <c r="SMV21" s="1"/>
      <c r="SMW21" s="1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27"/>
      <c r="SNU21" s="31"/>
      <c r="SNV21" s="4"/>
      <c r="SNW21" s="1"/>
      <c r="SNX21" s="1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27"/>
      <c r="SOV21" s="31"/>
      <c r="SOW21" s="4"/>
      <c r="SOX21" s="1"/>
      <c r="SOY21" s="1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27"/>
      <c r="SPW21" s="31"/>
      <c r="SPX21" s="4"/>
      <c r="SPY21" s="1"/>
      <c r="SPZ21" s="1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27"/>
      <c r="SQX21" s="31"/>
      <c r="SQY21" s="4"/>
      <c r="SQZ21" s="1"/>
      <c r="SRA21" s="1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27"/>
      <c r="SRY21" s="31"/>
      <c r="SRZ21" s="4"/>
      <c r="SSA21" s="1"/>
      <c r="SSB21" s="1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27"/>
      <c r="SSZ21" s="31"/>
      <c r="STA21" s="4"/>
      <c r="STB21" s="1"/>
      <c r="STC21" s="1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27"/>
      <c r="SUA21" s="31"/>
      <c r="SUB21" s="4"/>
      <c r="SUC21" s="1"/>
      <c r="SUD21" s="1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27"/>
      <c r="SVB21" s="31"/>
      <c r="SVC21" s="4"/>
      <c r="SVD21" s="1"/>
      <c r="SVE21" s="1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27"/>
      <c r="SWC21" s="31"/>
      <c r="SWD21" s="4"/>
      <c r="SWE21" s="1"/>
      <c r="SWF21" s="1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27"/>
      <c r="SXD21" s="31"/>
      <c r="SXE21" s="4"/>
      <c r="SXF21" s="1"/>
      <c r="SXG21" s="1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27"/>
      <c r="SYE21" s="31"/>
      <c r="SYF21" s="4"/>
      <c r="SYG21" s="1"/>
      <c r="SYH21" s="1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27"/>
      <c r="SZF21" s="31"/>
      <c r="SZG21" s="4"/>
      <c r="SZH21" s="1"/>
      <c r="SZI21" s="1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27"/>
      <c r="TAG21" s="31"/>
      <c r="TAH21" s="4"/>
      <c r="TAI21" s="1"/>
      <c r="TAJ21" s="1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27"/>
      <c r="TBH21" s="31"/>
      <c r="TBI21" s="4"/>
      <c r="TBJ21" s="1"/>
      <c r="TBK21" s="1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27"/>
      <c r="TCI21" s="31"/>
      <c r="TCJ21" s="4"/>
      <c r="TCK21" s="1"/>
      <c r="TCL21" s="1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27"/>
      <c r="TDJ21" s="31"/>
      <c r="TDK21" s="4"/>
      <c r="TDL21" s="1"/>
      <c r="TDM21" s="1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27"/>
      <c r="TEK21" s="31"/>
      <c r="TEL21" s="4"/>
      <c r="TEM21" s="1"/>
      <c r="TEN21" s="1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27"/>
      <c r="TFL21" s="31"/>
      <c r="TFM21" s="4"/>
      <c r="TFN21" s="1"/>
      <c r="TFO21" s="1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27"/>
      <c r="TGM21" s="31"/>
      <c r="TGN21" s="4"/>
      <c r="TGO21" s="1"/>
      <c r="TGP21" s="1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27"/>
      <c r="THN21" s="31"/>
      <c r="THO21" s="4"/>
      <c r="THP21" s="1"/>
      <c r="THQ21" s="1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27"/>
      <c r="TIO21" s="31"/>
      <c r="TIP21" s="4"/>
      <c r="TIQ21" s="1"/>
      <c r="TIR21" s="1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27"/>
      <c r="TJP21" s="31"/>
      <c r="TJQ21" s="4"/>
      <c r="TJR21" s="1"/>
      <c r="TJS21" s="1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27"/>
      <c r="TKQ21" s="31"/>
      <c r="TKR21" s="4"/>
      <c r="TKS21" s="1"/>
      <c r="TKT21" s="1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27"/>
      <c r="TLR21" s="31"/>
      <c r="TLS21" s="4"/>
      <c r="TLT21" s="1"/>
      <c r="TLU21" s="1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27"/>
      <c r="TMS21" s="31"/>
      <c r="TMT21" s="4"/>
      <c r="TMU21" s="1"/>
      <c r="TMV21" s="1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27"/>
      <c r="TNT21" s="31"/>
      <c r="TNU21" s="4"/>
      <c r="TNV21" s="1"/>
      <c r="TNW21" s="1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27"/>
      <c r="TOU21" s="31"/>
      <c r="TOV21" s="4"/>
      <c r="TOW21" s="1"/>
      <c r="TOX21" s="1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27"/>
      <c r="TPV21" s="31"/>
      <c r="TPW21" s="4"/>
      <c r="TPX21" s="1"/>
      <c r="TPY21" s="1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27"/>
      <c r="TQW21" s="31"/>
      <c r="TQX21" s="4"/>
      <c r="TQY21" s="1"/>
      <c r="TQZ21" s="1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27"/>
      <c r="TRX21" s="31"/>
      <c r="TRY21" s="4"/>
      <c r="TRZ21" s="1"/>
      <c r="TSA21" s="1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27"/>
      <c r="TSY21" s="31"/>
      <c r="TSZ21" s="4"/>
      <c r="TTA21" s="1"/>
      <c r="TTB21" s="1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27"/>
      <c r="TTZ21" s="31"/>
      <c r="TUA21" s="4"/>
      <c r="TUB21" s="1"/>
      <c r="TUC21" s="1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27"/>
      <c r="TVA21" s="31"/>
      <c r="TVB21" s="4"/>
      <c r="TVC21" s="1"/>
      <c r="TVD21" s="1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27"/>
      <c r="TWB21" s="31"/>
      <c r="TWC21" s="4"/>
      <c r="TWD21" s="1"/>
      <c r="TWE21" s="1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27"/>
      <c r="TXC21" s="31"/>
      <c r="TXD21" s="4"/>
      <c r="TXE21" s="1"/>
      <c r="TXF21" s="1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27"/>
      <c r="TYD21" s="31"/>
      <c r="TYE21" s="4"/>
      <c r="TYF21" s="1"/>
      <c r="TYG21" s="1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27"/>
      <c r="TZE21" s="31"/>
      <c r="TZF21" s="4"/>
      <c r="TZG21" s="1"/>
      <c r="TZH21" s="1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27"/>
      <c r="UAF21" s="31"/>
      <c r="UAG21" s="4"/>
      <c r="UAH21" s="1"/>
      <c r="UAI21" s="1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27"/>
      <c r="UBG21" s="31"/>
      <c r="UBH21" s="4"/>
      <c r="UBI21" s="1"/>
      <c r="UBJ21" s="1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27"/>
      <c r="UCH21" s="31"/>
      <c r="UCI21" s="4"/>
      <c r="UCJ21" s="1"/>
      <c r="UCK21" s="1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27"/>
      <c r="UDI21" s="31"/>
      <c r="UDJ21" s="4"/>
      <c r="UDK21" s="1"/>
      <c r="UDL21" s="1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27"/>
      <c r="UEJ21" s="31"/>
      <c r="UEK21" s="4"/>
      <c r="UEL21" s="1"/>
      <c r="UEM21" s="1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27"/>
      <c r="UFK21" s="31"/>
      <c r="UFL21" s="4"/>
      <c r="UFM21" s="1"/>
      <c r="UFN21" s="1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27"/>
      <c r="UGL21" s="31"/>
      <c r="UGM21" s="4"/>
      <c r="UGN21" s="1"/>
      <c r="UGO21" s="1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27"/>
      <c r="UHM21" s="31"/>
      <c r="UHN21" s="4"/>
      <c r="UHO21" s="1"/>
      <c r="UHP21" s="1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27"/>
      <c r="UIN21" s="31"/>
      <c r="UIO21" s="4"/>
      <c r="UIP21" s="1"/>
      <c r="UIQ21" s="1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27"/>
      <c r="UJO21" s="31"/>
      <c r="UJP21" s="4"/>
      <c r="UJQ21" s="1"/>
      <c r="UJR21" s="1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27"/>
      <c r="UKP21" s="31"/>
      <c r="UKQ21" s="4"/>
      <c r="UKR21" s="1"/>
      <c r="UKS21" s="1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27"/>
      <c r="ULQ21" s="31"/>
      <c r="ULR21" s="4"/>
      <c r="ULS21" s="1"/>
      <c r="ULT21" s="1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27"/>
      <c r="UMR21" s="31"/>
      <c r="UMS21" s="4"/>
      <c r="UMT21" s="1"/>
      <c r="UMU21" s="1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27"/>
      <c r="UNS21" s="31"/>
      <c r="UNT21" s="4"/>
      <c r="UNU21" s="1"/>
      <c r="UNV21" s="1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27"/>
      <c r="UOT21" s="31"/>
      <c r="UOU21" s="4"/>
      <c r="UOV21" s="1"/>
      <c r="UOW21" s="1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27"/>
      <c r="UPU21" s="31"/>
      <c r="UPV21" s="4"/>
      <c r="UPW21" s="1"/>
      <c r="UPX21" s="1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27"/>
      <c r="UQV21" s="31"/>
      <c r="UQW21" s="4"/>
      <c r="UQX21" s="1"/>
      <c r="UQY21" s="1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27"/>
      <c r="URW21" s="31"/>
      <c r="URX21" s="4"/>
      <c r="URY21" s="1"/>
      <c r="URZ21" s="1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27"/>
      <c r="USX21" s="31"/>
      <c r="USY21" s="4"/>
      <c r="USZ21" s="1"/>
      <c r="UTA21" s="1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27"/>
      <c r="UTY21" s="31"/>
      <c r="UTZ21" s="4"/>
      <c r="UUA21" s="1"/>
      <c r="UUB21" s="1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27"/>
      <c r="UUZ21" s="31"/>
      <c r="UVA21" s="4"/>
      <c r="UVB21" s="1"/>
      <c r="UVC21" s="1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27"/>
      <c r="UWA21" s="31"/>
      <c r="UWB21" s="4"/>
      <c r="UWC21" s="1"/>
      <c r="UWD21" s="1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27"/>
      <c r="UXB21" s="31"/>
      <c r="UXC21" s="4"/>
      <c r="UXD21" s="1"/>
      <c r="UXE21" s="1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27"/>
      <c r="UYC21" s="31"/>
      <c r="UYD21" s="4"/>
      <c r="UYE21" s="1"/>
      <c r="UYF21" s="1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27"/>
      <c r="UZD21" s="31"/>
      <c r="UZE21" s="4"/>
      <c r="UZF21" s="1"/>
      <c r="UZG21" s="1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27"/>
      <c r="VAE21" s="31"/>
      <c r="VAF21" s="4"/>
      <c r="VAG21" s="1"/>
      <c r="VAH21" s="1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27"/>
      <c r="VBF21" s="31"/>
      <c r="VBG21" s="4"/>
      <c r="VBH21" s="1"/>
      <c r="VBI21" s="1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27"/>
      <c r="VCG21" s="31"/>
      <c r="VCH21" s="4"/>
      <c r="VCI21" s="1"/>
      <c r="VCJ21" s="1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27"/>
      <c r="VDH21" s="31"/>
      <c r="VDI21" s="4"/>
      <c r="VDJ21" s="1"/>
      <c r="VDK21" s="1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27"/>
      <c r="VEI21" s="31"/>
      <c r="VEJ21" s="4"/>
      <c r="VEK21" s="1"/>
      <c r="VEL21" s="1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27"/>
      <c r="VFJ21" s="31"/>
      <c r="VFK21" s="4"/>
      <c r="VFL21" s="1"/>
      <c r="VFM21" s="1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27"/>
      <c r="VGK21" s="31"/>
      <c r="VGL21" s="4"/>
      <c r="VGM21" s="1"/>
      <c r="VGN21" s="1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27"/>
      <c r="VHL21" s="31"/>
      <c r="VHM21" s="4"/>
      <c r="VHN21" s="1"/>
      <c r="VHO21" s="1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27"/>
      <c r="VIM21" s="31"/>
      <c r="VIN21" s="4"/>
      <c r="VIO21" s="1"/>
      <c r="VIP21" s="1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27"/>
      <c r="VJN21" s="31"/>
      <c r="VJO21" s="4"/>
      <c r="VJP21" s="1"/>
      <c r="VJQ21" s="1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27"/>
      <c r="VKO21" s="31"/>
      <c r="VKP21" s="4"/>
      <c r="VKQ21" s="1"/>
      <c r="VKR21" s="1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27"/>
      <c r="VLP21" s="31"/>
      <c r="VLQ21" s="4"/>
      <c r="VLR21" s="1"/>
      <c r="VLS21" s="1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27"/>
      <c r="VMQ21" s="31"/>
      <c r="VMR21" s="4"/>
      <c r="VMS21" s="1"/>
      <c r="VMT21" s="1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27"/>
      <c r="VNR21" s="31"/>
      <c r="VNS21" s="4"/>
      <c r="VNT21" s="1"/>
      <c r="VNU21" s="1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27"/>
      <c r="VOS21" s="31"/>
      <c r="VOT21" s="4"/>
      <c r="VOU21" s="1"/>
      <c r="VOV21" s="1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27"/>
      <c r="VPT21" s="31"/>
      <c r="VPU21" s="4"/>
      <c r="VPV21" s="1"/>
      <c r="VPW21" s="1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27"/>
      <c r="VQU21" s="31"/>
      <c r="VQV21" s="4"/>
      <c r="VQW21" s="1"/>
      <c r="VQX21" s="1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27"/>
      <c r="VRV21" s="31"/>
      <c r="VRW21" s="4"/>
      <c r="VRX21" s="1"/>
      <c r="VRY21" s="1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27"/>
      <c r="VSW21" s="31"/>
      <c r="VSX21" s="4"/>
      <c r="VSY21" s="1"/>
      <c r="VSZ21" s="1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27"/>
      <c r="VTX21" s="31"/>
      <c r="VTY21" s="4"/>
      <c r="VTZ21" s="1"/>
      <c r="VUA21" s="1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27"/>
      <c r="VUY21" s="31"/>
      <c r="VUZ21" s="4"/>
      <c r="VVA21" s="1"/>
      <c r="VVB21" s="1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27"/>
      <c r="VVZ21" s="31"/>
      <c r="VWA21" s="4"/>
      <c r="VWB21" s="1"/>
      <c r="VWC21" s="1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27"/>
      <c r="VXA21" s="31"/>
      <c r="VXB21" s="4"/>
      <c r="VXC21" s="1"/>
      <c r="VXD21" s="1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27"/>
      <c r="VYB21" s="31"/>
      <c r="VYC21" s="4"/>
      <c r="VYD21" s="1"/>
      <c r="VYE21" s="1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27"/>
      <c r="VZC21" s="31"/>
      <c r="VZD21" s="4"/>
      <c r="VZE21" s="1"/>
      <c r="VZF21" s="1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27"/>
      <c r="WAD21" s="31"/>
      <c r="WAE21" s="4"/>
      <c r="WAF21" s="1"/>
      <c r="WAG21" s="1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27"/>
      <c r="WBE21" s="31"/>
      <c r="WBF21" s="4"/>
      <c r="WBG21" s="1"/>
      <c r="WBH21" s="1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27"/>
      <c r="WCF21" s="31"/>
      <c r="WCG21" s="4"/>
      <c r="WCH21" s="1"/>
      <c r="WCI21" s="1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27"/>
      <c r="WDG21" s="31"/>
      <c r="WDH21" s="4"/>
      <c r="WDI21" s="1"/>
      <c r="WDJ21" s="1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27"/>
      <c r="WEH21" s="31"/>
      <c r="WEI21" s="4"/>
      <c r="WEJ21" s="1"/>
      <c r="WEK21" s="1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27"/>
      <c r="WFI21" s="31"/>
      <c r="WFJ21" s="4"/>
      <c r="WFK21" s="1"/>
      <c r="WFL21" s="1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27"/>
      <c r="WGJ21" s="31"/>
      <c r="WGK21" s="4"/>
      <c r="WGL21" s="1"/>
      <c r="WGM21" s="1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27"/>
      <c r="WHK21" s="31"/>
      <c r="WHL21" s="4"/>
      <c r="WHM21" s="1"/>
      <c r="WHN21" s="1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27"/>
      <c r="WIL21" s="31"/>
      <c r="WIM21" s="4"/>
      <c r="WIN21" s="1"/>
      <c r="WIO21" s="1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27"/>
      <c r="WJM21" s="31"/>
      <c r="WJN21" s="4"/>
      <c r="WJO21" s="1"/>
      <c r="WJP21" s="1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27"/>
      <c r="WKN21" s="31"/>
      <c r="WKO21" s="4"/>
      <c r="WKP21" s="1"/>
      <c r="WKQ21" s="1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27"/>
      <c r="WLO21" s="31"/>
      <c r="WLP21" s="4"/>
      <c r="WLQ21" s="1"/>
      <c r="WLR21" s="1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27"/>
      <c r="WMP21" s="31"/>
      <c r="WMQ21" s="4"/>
      <c r="WMR21" s="1"/>
      <c r="WMS21" s="1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27"/>
      <c r="WNQ21" s="31"/>
      <c r="WNR21" s="4"/>
      <c r="WNS21" s="1"/>
      <c r="WNT21" s="1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27"/>
      <c r="WOR21" s="31"/>
      <c r="WOS21" s="4"/>
      <c r="WOT21" s="1"/>
      <c r="WOU21" s="1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27"/>
      <c r="WPS21" s="31"/>
      <c r="WPT21" s="4"/>
      <c r="WPU21" s="1"/>
      <c r="WPV21" s="1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27"/>
      <c r="WQT21" s="31"/>
      <c r="WQU21" s="4"/>
      <c r="WQV21" s="1"/>
      <c r="WQW21" s="1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27"/>
      <c r="WRU21" s="31"/>
      <c r="WRV21" s="4"/>
      <c r="WRW21" s="1"/>
      <c r="WRX21" s="1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27"/>
      <c r="WSV21" s="31"/>
      <c r="WSW21" s="4"/>
      <c r="WSX21" s="1"/>
      <c r="WSY21" s="1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27"/>
      <c r="WTW21" s="31"/>
      <c r="WTX21" s="4"/>
      <c r="WTY21" s="1"/>
      <c r="WTZ21" s="1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27"/>
      <c r="WUX21" s="31"/>
      <c r="WUY21" s="4"/>
      <c r="WUZ21" s="1"/>
      <c r="WVA21" s="1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27"/>
      <c r="WVY21" s="31"/>
      <c r="WVZ21" s="4"/>
      <c r="WWA21" s="1"/>
      <c r="WWB21" s="1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27"/>
      <c r="WWZ21" s="31"/>
      <c r="WXA21" s="4"/>
      <c r="WXB21" s="1"/>
      <c r="WXC21" s="1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27"/>
      <c r="WYA21" s="31"/>
      <c r="WYB21" s="4"/>
      <c r="WYC21" s="1"/>
      <c r="WYD21" s="1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27"/>
      <c r="WZB21" s="31"/>
      <c r="WZC21" s="4"/>
      <c r="WZD21" s="1"/>
      <c r="WZE21" s="1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27"/>
      <c r="XAC21" s="31"/>
      <c r="XAD21" s="4"/>
      <c r="XAE21" s="1"/>
      <c r="XAF21" s="1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27"/>
      <c r="XBD21" s="31"/>
      <c r="XBE21" s="4"/>
      <c r="XBF21" s="1"/>
      <c r="XBG21" s="1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27"/>
      <c r="XCE21" s="31"/>
      <c r="XCF21" s="4"/>
      <c r="XCG21" s="1"/>
      <c r="XCH21" s="1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27"/>
      <c r="XDF21" s="31"/>
      <c r="XDG21" s="4"/>
      <c r="XDH21" s="1"/>
      <c r="XDI21" s="1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27"/>
      <c r="XEG21" s="31"/>
      <c r="XEH21" s="4"/>
      <c r="XEI21" s="1"/>
      <c r="XEJ21" s="1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</row>
    <row r="22" spans="1:16376" ht="15.75" x14ac:dyDescent="0.25">
      <c r="A22" s="2"/>
      <c r="B22" s="31"/>
      <c r="C22" s="4"/>
      <c r="D22" s="1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82"/>
      <c r="V22" s="7"/>
      <c r="W22" s="7"/>
      <c r="X22" s="7"/>
      <c r="Y22" s="27"/>
      <c r="Z22" s="31"/>
      <c r="AA22" s="4"/>
      <c r="AB22" s="1"/>
      <c r="AC22" s="1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27"/>
      <c r="BA22" s="31"/>
      <c r="BB22" s="4"/>
      <c r="BC22" s="1"/>
      <c r="BD22" s="1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27"/>
      <c r="CB22" s="31"/>
      <c r="CC22" s="4"/>
      <c r="CD22" s="1"/>
      <c r="CE22" s="1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27"/>
      <c r="DC22" s="31"/>
      <c r="DD22" s="4"/>
      <c r="DE22" s="1"/>
      <c r="DF22" s="1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27"/>
      <c r="ED22" s="31"/>
      <c r="EE22" s="4"/>
      <c r="EF22" s="1"/>
      <c r="EG22" s="1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27"/>
      <c r="FE22" s="31"/>
      <c r="FF22" s="4"/>
      <c r="FG22" s="1"/>
      <c r="FH22" s="1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27"/>
      <c r="GF22" s="31"/>
      <c r="GG22" s="4"/>
      <c r="GH22" s="1"/>
      <c r="GI22" s="1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27"/>
      <c r="HG22" s="31"/>
      <c r="HH22" s="4"/>
      <c r="HI22" s="1"/>
      <c r="HJ22" s="1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27"/>
      <c r="IH22" s="31"/>
      <c r="II22" s="4"/>
      <c r="IJ22" s="1"/>
      <c r="IK22" s="1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27"/>
      <c r="JI22" s="31"/>
      <c r="JJ22" s="4"/>
      <c r="JK22" s="1"/>
      <c r="JL22" s="1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27"/>
      <c r="KJ22" s="31"/>
      <c r="KK22" s="4"/>
      <c r="KL22" s="1"/>
      <c r="KM22" s="1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27"/>
      <c r="LK22" s="31"/>
      <c r="LL22" s="4"/>
      <c r="LM22" s="1"/>
      <c r="LN22" s="1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27"/>
      <c r="ML22" s="31"/>
      <c r="MM22" s="4"/>
      <c r="MN22" s="1"/>
      <c r="MO22" s="1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27"/>
      <c r="NM22" s="31"/>
      <c r="NN22" s="4"/>
      <c r="NO22" s="1"/>
      <c r="NP22" s="1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27"/>
      <c r="ON22" s="31"/>
      <c r="OO22" s="4"/>
      <c r="OP22" s="1"/>
      <c r="OQ22" s="1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27"/>
      <c r="PO22" s="31"/>
      <c r="PP22" s="4"/>
      <c r="PQ22" s="1"/>
      <c r="PR22" s="1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27"/>
      <c r="QP22" s="31"/>
      <c r="QQ22" s="4"/>
      <c r="QR22" s="1"/>
      <c r="QS22" s="1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27"/>
      <c r="RQ22" s="31"/>
      <c r="RR22" s="4"/>
      <c r="RS22" s="1"/>
      <c r="RT22" s="1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27"/>
      <c r="SR22" s="31"/>
      <c r="SS22" s="4"/>
      <c r="ST22" s="1"/>
      <c r="SU22" s="1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27"/>
      <c r="TS22" s="31"/>
      <c r="TT22" s="4"/>
      <c r="TU22" s="1"/>
      <c r="TV22" s="1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27"/>
      <c r="UT22" s="31"/>
      <c r="UU22" s="4"/>
      <c r="UV22" s="1"/>
      <c r="UW22" s="1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27"/>
      <c r="VU22" s="31"/>
      <c r="VV22" s="4"/>
      <c r="VW22" s="1"/>
      <c r="VX22" s="1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27"/>
      <c r="WV22" s="31"/>
      <c r="WW22" s="4"/>
      <c r="WX22" s="1"/>
      <c r="WY22" s="1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27"/>
      <c r="XW22" s="31"/>
      <c r="XX22" s="4"/>
      <c r="XY22" s="1"/>
      <c r="XZ22" s="1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27"/>
      <c r="YX22" s="31"/>
      <c r="YY22" s="4"/>
      <c r="YZ22" s="1"/>
      <c r="ZA22" s="1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27"/>
      <c r="ZY22" s="31"/>
      <c r="ZZ22" s="4"/>
      <c r="AAA22" s="1"/>
      <c r="AAB22" s="1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27"/>
      <c r="AAZ22" s="31"/>
      <c r="ABA22" s="4"/>
      <c r="ABB22" s="1"/>
      <c r="ABC22" s="1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27"/>
      <c r="ACA22" s="31"/>
      <c r="ACB22" s="4"/>
      <c r="ACC22" s="1"/>
      <c r="ACD22" s="1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27"/>
      <c r="ADB22" s="31"/>
      <c r="ADC22" s="4"/>
      <c r="ADD22" s="1"/>
      <c r="ADE22" s="1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27"/>
      <c r="AEC22" s="31"/>
      <c r="AED22" s="4"/>
      <c r="AEE22" s="1"/>
      <c r="AEF22" s="1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27"/>
      <c r="AFD22" s="31"/>
      <c r="AFE22" s="4"/>
      <c r="AFF22" s="1"/>
      <c r="AFG22" s="1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27"/>
      <c r="AGE22" s="31"/>
      <c r="AGF22" s="4"/>
      <c r="AGG22" s="1"/>
      <c r="AGH22" s="1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27"/>
      <c r="AHF22" s="31"/>
      <c r="AHG22" s="4"/>
      <c r="AHH22" s="1"/>
      <c r="AHI22" s="1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27"/>
      <c r="AIG22" s="31"/>
      <c r="AIH22" s="4"/>
      <c r="AII22" s="1"/>
      <c r="AIJ22" s="1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27"/>
      <c r="AJH22" s="31"/>
      <c r="AJI22" s="4"/>
      <c r="AJJ22" s="1"/>
      <c r="AJK22" s="1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27"/>
      <c r="AKI22" s="31"/>
      <c r="AKJ22" s="4"/>
      <c r="AKK22" s="1"/>
      <c r="AKL22" s="1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27"/>
      <c r="ALJ22" s="31"/>
      <c r="ALK22" s="4"/>
      <c r="ALL22" s="1"/>
      <c r="ALM22" s="1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27"/>
      <c r="AMK22" s="31"/>
      <c r="AML22" s="4"/>
      <c r="AMM22" s="1"/>
      <c r="AMN22" s="1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27"/>
      <c r="ANL22" s="31"/>
      <c r="ANM22" s="4"/>
      <c r="ANN22" s="1"/>
      <c r="ANO22" s="1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27"/>
      <c r="AOM22" s="31"/>
      <c r="AON22" s="4"/>
      <c r="AOO22" s="1"/>
      <c r="AOP22" s="1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27"/>
      <c r="APN22" s="31"/>
      <c r="APO22" s="4"/>
      <c r="APP22" s="1"/>
      <c r="APQ22" s="1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27"/>
      <c r="AQO22" s="31"/>
      <c r="AQP22" s="4"/>
      <c r="AQQ22" s="1"/>
      <c r="AQR22" s="1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27"/>
      <c r="ARP22" s="31"/>
      <c r="ARQ22" s="4"/>
      <c r="ARR22" s="1"/>
      <c r="ARS22" s="1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27"/>
      <c r="ASQ22" s="31"/>
      <c r="ASR22" s="4"/>
      <c r="ASS22" s="1"/>
      <c r="AST22" s="1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27"/>
      <c r="ATR22" s="31"/>
      <c r="ATS22" s="4"/>
      <c r="ATT22" s="1"/>
      <c r="ATU22" s="1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27"/>
      <c r="AUS22" s="31"/>
      <c r="AUT22" s="4"/>
      <c r="AUU22" s="1"/>
      <c r="AUV22" s="1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27"/>
      <c r="AVT22" s="31"/>
      <c r="AVU22" s="4"/>
      <c r="AVV22" s="1"/>
      <c r="AVW22" s="1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27"/>
      <c r="AWU22" s="31"/>
      <c r="AWV22" s="4"/>
      <c r="AWW22" s="1"/>
      <c r="AWX22" s="1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27"/>
      <c r="AXV22" s="31"/>
      <c r="AXW22" s="4"/>
      <c r="AXX22" s="1"/>
      <c r="AXY22" s="1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27"/>
      <c r="AYW22" s="31"/>
      <c r="AYX22" s="4"/>
      <c r="AYY22" s="1"/>
      <c r="AYZ22" s="1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27"/>
      <c r="AZX22" s="31"/>
      <c r="AZY22" s="4"/>
      <c r="AZZ22" s="1"/>
      <c r="BAA22" s="1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27"/>
      <c r="BAY22" s="31"/>
      <c r="BAZ22" s="4"/>
      <c r="BBA22" s="1"/>
      <c r="BBB22" s="1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27"/>
      <c r="BBZ22" s="31"/>
      <c r="BCA22" s="4"/>
      <c r="BCB22" s="1"/>
      <c r="BCC22" s="1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27"/>
      <c r="BDA22" s="31"/>
      <c r="BDB22" s="4"/>
      <c r="BDC22" s="1"/>
      <c r="BDD22" s="1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27"/>
      <c r="BEB22" s="31"/>
      <c r="BEC22" s="4"/>
      <c r="BED22" s="1"/>
      <c r="BEE22" s="1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27"/>
      <c r="BFC22" s="31"/>
      <c r="BFD22" s="4"/>
      <c r="BFE22" s="1"/>
      <c r="BFF22" s="1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27"/>
      <c r="BGD22" s="31"/>
      <c r="BGE22" s="4"/>
      <c r="BGF22" s="1"/>
      <c r="BGG22" s="1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27"/>
      <c r="BHE22" s="31"/>
      <c r="BHF22" s="4"/>
      <c r="BHG22" s="1"/>
      <c r="BHH22" s="1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27"/>
      <c r="BIF22" s="31"/>
      <c r="BIG22" s="4"/>
      <c r="BIH22" s="1"/>
      <c r="BII22" s="1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27"/>
      <c r="BJG22" s="31"/>
      <c r="BJH22" s="4"/>
      <c r="BJI22" s="1"/>
      <c r="BJJ22" s="1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27"/>
      <c r="BKH22" s="31"/>
      <c r="BKI22" s="4"/>
      <c r="BKJ22" s="1"/>
      <c r="BKK22" s="1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27"/>
      <c r="BLI22" s="31"/>
      <c r="BLJ22" s="4"/>
      <c r="BLK22" s="1"/>
      <c r="BLL22" s="1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27"/>
      <c r="BMJ22" s="31"/>
      <c r="BMK22" s="4"/>
      <c r="BML22" s="1"/>
      <c r="BMM22" s="1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27"/>
      <c r="BNK22" s="31"/>
      <c r="BNL22" s="4"/>
      <c r="BNM22" s="1"/>
      <c r="BNN22" s="1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27"/>
      <c r="BOL22" s="31"/>
      <c r="BOM22" s="4"/>
      <c r="BON22" s="1"/>
      <c r="BOO22" s="1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27"/>
      <c r="BPM22" s="31"/>
      <c r="BPN22" s="4"/>
      <c r="BPO22" s="1"/>
      <c r="BPP22" s="1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27"/>
      <c r="BQN22" s="31"/>
      <c r="BQO22" s="4"/>
      <c r="BQP22" s="1"/>
      <c r="BQQ22" s="1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27"/>
      <c r="BRO22" s="31"/>
      <c r="BRP22" s="4"/>
      <c r="BRQ22" s="1"/>
      <c r="BRR22" s="1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27"/>
      <c r="BSP22" s="31"/>
      <c r="BSQ22" s="4"/>
      <c r="BSR22" s="1"/>
      <c r="BSS22" s="1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27"/>
      <c r="BTQ22" s="31"/>
      <c r="BTR22" s="4"/>
      <c r="BTS22" s="1"/>
      <c r="BTT22" s="1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27"/>
      <c r="BUR22" s="31"/>
      <c r="BUS22" s="4"/>
      <c r="BUT22" s="1"/>
      <c r="BUU22" s="1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27"/>
      <c r="BVS22" s="31"/>
      <c r="BVT22" s="4"/>
      <c r="BVU22" s="1"/>
      <c r="BVV22" s="1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27"/>
      <c r="BWT22" s="31"/>
      <c r="BWU22" s="4"/>
      <c r="BWV22" s="1"/>
      <c r="BWW22" s="1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27"/>
      <c r="BXU22" s="31"/>
      <c r="BXV22" s="4"/>
      <c r="BXW22" s="1"/>
      <c r="BXX22" s="1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27"/>
      <c r="BYV22" s="31"/>
      <c r="BYW22" s="4"/>
      <c r="BYX22" s="1"/>
      <c r="BYY22" s="1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27"/>
      <c r="BZW22" s="31"/>
      <c r="BZX22" s="4"/>
      <c r="BZY22" s="1"/>
      <c r="BZZ22" s="1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27"/>
      <c r="CAX22" s="31"/>
      <c r="CAY22" s="4"/>
      <c r="CAZ22" s="1"/>
      <c r="CBA22" s="1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27"/>
      <c r="CBY22" s="31"/>
      <c r="CBZ22" s="4"/>
      <c r="CCA22" s="1"/>
      <c r="CCB22" s="1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27"/>
      <c r="CCZ22" s="31"/>
      <c r="CDA22" s="4"/>
      <c r="CDB22" s="1"/>
      <c r="CDC22" s="1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27"/>
      <c r="CEA22" s="31"/>
      <c r="CEB22" s="4"/>
      <c r="CEC22" s="1"/>
      <c r="CED22" s="1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27"/>
      <c r="CFB22" s="31"/>
      <c r="CFC22" s="4"/>
      <c r="CFD22" s="1"/>
      <c r="CFE22" s="1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27"/>
      <c r="CGC22" s="31"/>
      <c r="CGD22" s="4"/>
      <c r="CGE22" s="1"/>
      <c r="CGF22" s="1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27"/>
      <c r="CHD22" s="31"/>
      <c r="CHE22" s="4"/>
      <c r="CHF22" s="1"/>
      <c r="CHG22" s="1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27"/>
      <c r="CIE22" s="31"/>
      <c r="CIF22" s="4"/>
      <c r="CIG22" s="1"/>
      <c r="CIH22" s="1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27"/>
      <c r="CJF22" s="31"/>
      <c r="CJG22" s="4"/>
      <c r="CJH22" s="1"/>
      <c r="CJI22" s="1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27"/>
      <c r="CKG22" s="31"/>
      <c r="CKH22" s="4"/>
      <c r="CKI22" s="1"/>
      <c r="CKJ22" s="1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27"/>
      <c r="CLH22" s="31"/>
      <c r="CLI22" s="4"/>
      <c r="CLJ22" s="1"/>
      <c r="CLK22" s="1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27"/>
      <c r="CMI22" s="31"/>
      <c r="CMJ22" s="4"/>
      <c r="CMK22" s="1"/>
      <c r="CML22" s="1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27"/>
      <c r="CNJ22" s="31"/>
      <c r="CNK22" s="4"/>
      <c r="CNL22" s="1"/>
      <c r="CNM22" s="1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27"/>
      <c r="COK22" s="31"/>
      <c r="COL22" s="4"/>
      <c r="COM22" s="1"/>
      <c r="CON22" s="1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27"/>
      <c r="CPL22" s="31"/>
      <c r="CPM22" s="4"/>
      <c r="CPN22" s="1"/>
      <c r="CPO22" s="1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27"/>
      <c r="CQM22" s="31"/>
      <c r="CQN22" s="4"/>
      <c r="CQO22" s="1"/>
      <c r="CQP22" s="1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27"/>
      <c r="CRN22" s="31"/>
      <c r="CRO22" s="4"/>
      <c r="CRP22" s="1"/>
      <c r="CRQ22" s="1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27"/>
      <c r="CSO22" s="31"/>
      <c r="CSP22" s="4"/>
      <c r="CSQ22" s="1"/>
      <c r="CSR22" s="1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27"/>
      <c r="CTP22" s="31"/>
      <c r="CTQ22" s="4"/>
      <c r="CTR22" s="1"/>
      <c r="CTS22" s="1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27"/>
      <c r="CUQ22" s="31"/>
      <c r="CUR22" s="4"/>
      <c r="CUS22" s="1"/>
      <c r="CUT22" s="1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27"/>
      <c r="CVR22" s="31"/>
      <c r="CVS22" s="4"/>
      <c r="CVT22" s="1"/>
      <c r="CVU22" s="1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27"/>
      <c r="CWS22" s="31"/>
      <c r="CWT22" s="4"/>
      <c r="CWU22" s="1"/>
      <c r="CWV22" s="1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27"/>
      <c r="CXT22" s="31"/>
      <c r="CXU22" s="4"/>
      <c r="CXV22" s="1"/>
      <c r="CXW22" s="1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27"/>
      <c r="CYU22" s="31"/>
      <c r="CYV22" s="4"/>
      <c r="CYW22" s="1"/>
      <c r="CYX22" s="1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27"/>
      <c r="CZV22" s="31"/>
      <c r="CZW22" s="4"/>
      <c r="CZX22" s="1"/>
      <c r="CZY22" s="1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27"/>
      <c r="DAW22" s="31"/>
      <c r="DAX22" s="4"/>
      <c r="DAY22" s="1"/>
      <c r="DAZ22" s="1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27"/>
      <c r="DBX22" s="31"/>
      <c r="DBY22" s="4"/>
      <c r="DBZ22" s="1"/>
      <c r="DCA22" s="1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27"/>
      <c r="DCY22" s="31"/>
      <c r="DCZ22" s="4"/>
      <c r="DDA22" s="1"/>
      <c r="DDB22" s="1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27"/>
      <c r="DDZ22" s="31"/>
      <c r="DEA22" s="4"/>
      <c r="DEB22" s="1"/>
      <c r="DEC22" s="1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27"/>
      <c r="DFA22" s="31"/>
      <c r="DFB22" s="4"/>
      <c r="DFC22" s="1"/>
      <c r="DFD22" s="1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27"/>
      <c r="DGB22" s="31"/>
      <c r="DGC22" s="4"/>
      <c r="DGD22" s="1"/>
      <c r="DGE22" s="1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27"/>
      <c r="DHC22" s="31"/>
      <c r="DHD22" s="4"/>
      <c r="DHE22" s="1"/>
      <c r="DHF22" s="1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27"/>
      <c r="DID22" s="31"/>
      <c r="DIE22" s="4"/>
      <c r="DIF22" s="1"/>
      <c r="DIG22" s="1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27"/>
      <c r="DJE22" s="31"/>
      <c r="DJF22" s="4"/>
      <c r="DJG22" s="1"/>
      <c r="DJH22" s="1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27"/>
      <c r="DKF22" s="31"/>
      <c r="DKG22" s="4"/>
      <c r="DKH22" s="1"/>
      <c r="DKI22" s="1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27"/>
      <c r="DLG22" s="31"/>
      <c r="DLH22" s="4"/>
      <c r="DLI22" s="1"/>
      <c r="DLJ22" s="1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27"/>
      <c r="DMH22" s="31"/>
      <c r="DMI22" s="4"/>
      <c r="DMJ22" s="1"/>
      <c r="DMK22" s="1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27"/>
      <c r="DNI22" s="31"/>
      <c r="DNJ22" s="4"/>
      <c r="DNK22" s="1"/>
      <c r="DNL22" s="1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27"/>
      <c r="DOJ22" s="31"/>
      <c r="DOK22" s="4"/>
      <c r="DOL22" s="1"/>
      <c r="DOM22" s="1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27"/>
      <c r="DPK22" s="31"/>
      <c r="DPL22" s="4"/>
      <c r="DPM22" s="1"/>
      <c r="DPN22" s="1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27"/>
      <c r="DQL22" s="31"/>
      <c r="DQM22" s="4"/>
      <c r="DQN22" s="1"/>
      <c r="DQO22" s="1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27"/>
      <c r="DRM22" s="31"/>
      <c r="DRN22" s="4"/>
      <c r="DRO22" s="1"/>
      <c r="DRP22" s="1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27"/>
      <c r="DSN22" s="31"/>
      <c r="DSO22" s="4"/>
      <c r="DSP22" s="1"/>
      <c r="DSQ22" s="1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27"/>
      <c r="DTO22" s="31"/>
      <c r="DTP22" s="4"/>
      <c r="DTQ22" s="1"/>
      <c r="DTR22" s="1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27"/>
      <c r="DUP22" s="31"/>
      <c r="DUQ22" s="4"/>
      <c r="DUR22" s="1"/>
      <c r="DUS22" s="1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27"/>
      <c r="DVQ22" s="31"/>
      <c r="DVR22" s="4"/>
      <c r="DVS22" s="1"/>
      <c r="DVT22" s="1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27"/>
      <c r="DWR22" s="31"/>
      <c r="DWS22" s="4"/>
      <c r="DWT22" s="1"/>
      <c r="DWU22" s="1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27"/>
      <c r="DXS22" s="31"/>
      <c r="DXT22" s="4"/>
      <c r="DXU22" s="1"/>
      <c r="DXV22" s="1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27"/>
      <c r="DYT22" s="31"/>
      <c r="DYU22" s="4"/>
      <c r="DYV22" s="1"/>
      <c r="DYW22" s="1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27"/>
      <c r="DZU22" s="31"/>
      <c r="DZV22" s="4"/>
      <c r="DZW22" s="1"/>
      <c r="DZX22" s="1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27"/>
      <c r="EAV22" s="31"/>
      <c r="EAW22" s="4"/>
      <c r="EAX22" s="1"/>
      <c r="EAY22" s="1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27"/>
      <c r="EBW22" s="31"/>
      <c r="EBX22" s="4"/>
      <c r="EBY22" s="1"/>
      <c r="EBZ22" s="1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27"/>
      <c r="ECX22" s="31"/>
      <c r="ECY22" s="4"/>
      <c r="ECZ22" s="1"/>
      <c r="EDA22" s="1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27"/>
      <c r="EDY22" s="31"/>
      <c r="EDZ22" s="4"/>
      <c r="EEA22" s="1"/>
      <c r="EEB22" s="1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27"/>
      <c r="EEZ22" s="31"/>
      <c r="EFA22" s="4"/>
      <c r="EFB22" s="1"/>
      <c r="EFC22" s="1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27"/>
      <c r="EGA22" s="31"/>
      <c r="EGB22" s="4"/>
      <c r="EGC22" s="1"/>
      <c r="EGD22" s="1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27"/>
      <c r="EHB22" s="31"/>
      <c r="EHC22" s="4"/>
      <c r="EHD22" s="1"/>
      <c r="EHE22" s="1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27"/>
      <c r="EIC22" s="31"/>
      <c r="EID22" s="4"/>
      <c r="EIE22" s="1"/>
      <c r="EIF22" s="1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27"/>
      <c r="EJD22" s="31"/>
      <c r="EJE22" s="4"/>
      <c r="EJF22" s="1"/>
      <c r="EJG22" s="1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27"/>
      <c r="EKE22" s="31"/>
      <c r="EKF22" s="4"/>
      <c r="EKG22" s="1"/>
      <c r="EKH22" s="1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27"/>
      <c r="ELF22" s="31"/>
      <c r="ELG22" s="4"/>
      <c r="ELH22" s="1"/>
      <c r="ELI22" s="1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27"/>
      <c r="EMG22" s="31"/>
      <c r="EMH22" s="4"/>
      <c r="EMI22" s="1"/>
      <c r="EMJ22" s="1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27"/>
      <c r="ENH22" s="31"/>
      <c r="ENI22" s="4"/>
      <c r="ENJ22" s="1"/>
      <c r="ENK22" s="1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27"/>
      <c r="EOI22" s="31"/>
      <c r="EOJ22" s="4"/>
      <c r="EOK22" s="1"/>
      <c r="EOL22" s="1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27"/>
      <c r="EPJ22" s="31"/>
      <c r="EPK22" s="4"/>
      <c r="EPL22" s="1"/>
      <c r="EPM22" s="1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27"/>
      <c r="EQK22" s="31"/>
      <c r="EQL22" s="4"/>
      <c r="EQM22" s="1"/>
      <c r="EQN22" s="1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27"/>
      <c r="ERL22" s="31"/>
      <c r="ERM22" s="4"/>
      <c r="ERN22" s="1"/>
      <c r="ERO22" s="1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27"/>
      <c r="ESM22" s="31"/>
      <c r="ESN22" s="4"/>
      <c r="ESO22" s="1"/>
      <c r="ESP22" s="1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27"/>
      <c r="ETN22" s="31"/>
      <c r="ETO22" s="4"/>
      <c r="ETP22" s="1"/>
      <c r="ETQ22" s="1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27"/>
      <c r="EUO22" s="31"/>
      <c r="EUP22" s="4"/>
      <c r="EUQ22" s="1"/>
      <c r="EUR22" s="1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27"/>
      <c r="EVP22" s="31"/>
      <c r="EVQ22" s="4"/>
      <c r="EVR22" s="1"/>
      <c r="EVS22" s="1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27"/>
      <c r="EWQ22" s="31"/>
      <c r="EWR22" s="4"/>
      <c r="EWS22" s="1"/>
      <c r="EWT22" s="1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27"/>
      <c r="EXR22" s="31"/>
      <c r="EXS22" s="4"/>
      <c r="EXT22" s="1"/>
      <c r="EXU22" s="1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27"/>
      <c r="EYS22" s="31"/>
      <c r="EYT22" s="4"/>
      <c r="EYU22" s="1"/>
      <c r="EYV22" s="1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27"/>
      <c r="EZT22" s="31"/>
      <c r="EZU22" s="4"/>
      <c r="EZV22" s="1"/>
      <c r="EZW22" s="1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27"/>
      <c r="FAU22" s="31"/>
      <c r="FAV22" s="4"/>
      <c r="FAW22" s="1"/>
      <c r="FAX22" s="1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27"/>
      <c r="FBV22" s="31"/>
      <c r="FBW22" s="4"/>
      <c r="FBX22" s="1"/>
      <c r="FBY22" s="1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27"/>
      <c r="FCW22" s="31"/>
      <c r="FCX22" s="4"/>
      <c r="FCY22" s="1"/>
      <c r="FCZ22" s="1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27"/>
      <c r="FDX22" s="31"/>
      <c r="FDY22" s="4"/>
      <c r="FDZ22" s="1"/>
      <c r="FEA22" s="1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27"/>
      <c r="FEY22" s="31"/>
      <c r="FEZ22" s="4"/>
      <c r="FFA22" s="1"/>
      <c r="FFB22" s="1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27"/>
      <c r="FFZ22" s="31"/>
      <c r="FGA22" s="4"/>
      <c r="FGB22" s="1"/>
      <c r="FGC22" s="1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27"/>
      <c r="FHA22" s="31"/>
      <c r="FHB22" s="4"/>
      <c r="FHC22" s="1"/>
      <c r="FHD22" s="1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27"/>
      <c r="FIB22" s="31"/>
      <c r="FIC22" s="4"/>
      <c r="FID22" s="1"/>
      <c r="FIE22" s="1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27"/>
      <c r="FJC22" s="31"/>
      <c r="FJD22" s="4"/>
      <c r="FJE22" s="1"/>
      <c r="FJF22" s="1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27"/>
      <c r="FKD22" s="31"/>
      <c r="FKE22" s="4"/>
      <c r="FKF22" s="1"/>
      <c r="FKG22" s="1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27"/>
      <c r="FLE22" s="31"/>
      <c r="FLF22" s="4"/>
      <c r="FLG22" s="1"/>
      <c r="FLH22" s="1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27"/>
      <c r="FMF22" s="31"/>
      <c r="FMG22" s="4"/>
      <c r="FMH22" s="1"/>
      <c r="FMI22" s="1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27"/>
      <c r="FNG22" s="31"/>
      <c r="FNH22" s="4"/>
      <c r="FNI22" s="1"/>
      <c r="FNJ22" s="1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27"/>
      <c r="FOH22" s="31"/>
      <c r="FOI22" s="4"/>
      <c r="FOJ22" s="1"/>
      <c r="FOK22" s="1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27"/>
      <c r="FPI22" s="31"/>
      <c r="FPJ22" s="4"/>
      <c r="FPK22" s="1"/>
      <c r="FPL22" s="1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27"/>
      <c r="FQJ22" s="31"/>
      <c r="FQK22" s="4"/>
      <c r="FQL22" s="1"/>
      <c r="FQM22" s="1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27"/>
      <c r="FRK22" s="31"/>
      <c r="FRL22" s="4"/>
      <c r="FRM22" s="1"/>
      <c r="FRN22" s="1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27"/>
      <c r="FSL22" s="31"/>
      <c r="FSM22" s="4"/>
      <c r="FSN22" s="1"/>
      <c r="FSO22" s="1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27"/>
      <c r="FTM22" s="31"/>
      <c r="FTN22" s="4"/>
      <c r="FTO22" s="1"/>
      <c r="FTP22" s="1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27"/>
      <c r="FUN22" s="31"/>
      <c r="FUO22" s="4"/>
      <c r="FUP22" s="1"/>
      <c r="FUQ22" s="1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27"/>
      <c r="FVO22" s="31"/>
      <c r="FVP22" s="4"/>
      <c r="FVQ22" s="1"/>
      <c r="FVR22" s="1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27"/>
      <c r="FWP22" s="31"/>
      <c r="FWQ22" s="4"/>
      <c r="FWR22" s="1"/>
      <c r="FWS22" s="1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27"/>
      <c r="FXQ22" s="31"/>
      <c r="FXR22" s="4"/>
      <c r="FXS22" s="1"/>
      <c r="FXT22" s="1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27"/>
      <c r="FYR22" s="31"/>
      <c r="FYS22" s="4"/>
      <c r="FYT22" s="1"/>
      <c r="FYU22" s="1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27"/>
      <c r="FZS22" s="31"/>
      <c r="FZT22" s="4"/>
      <c r="FZU22" s="1"/>
      <c r="FZV22" s="1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27"/>
      <c r="GAT22" s="31"/>
      <c r="GAU22" s="4"/>
      <c r="GAV22" s="1"/>
      <c r="GAW22" s="1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27"/>
      <c r="GBU22" s="31"/>
      <c r="GBV22" s="4"/>
      <c r="GBW22" s="1"/>
      <c r="GBX22" s="1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27"/>
      <c r="GCV22" s="31"/>
      <c r="GCW22" s="4"/>
      <c r="GCX22" s="1"/>
      <c r="GCY22" s="1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27"/>
      <c r="GDW22" s="31"/>
      <c r="GDX22" s="4"/>
      <c r="GDY22" s="1"/>
      <c r="GDZ22" s="1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27"/>
      <c r="GEX22" s="31"/>
      <c r="GEY22" s="4"/>
      <c r="GEZ22" s="1"/>
      <c r="GFA22" s="1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27"/>
      <c r="GFY22" s="31"/>
      <c r="GFZ22" s="4"/>
      <c r="GGA22" s="1"/>
      <c r="GGB22" s="1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27"/>
      <c r="GGZ22" s="31"/>
      <c r="GHA22" s="4"/>
      <c r="GHB22" s="1"/>
      <c r="GHC22" s="1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27"/>
      <c r="GIA22" s="31"/>
      <c r="GIB22" s="4"/>
      <c r="GIC22" s="1"/>
      <c r="GID22" s="1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27"/>
      <c r="GJB22" s="31"/>
      <c r="GJC22" s="4"/>
      <c r="GJD22" s="1"/>
      <c r="GJE22" s="1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27"/>
      <c r="GKC22" s="31"/>
      <c r="GKD22" s="4"/>
      <c r="GKE22" s="1"/>
      <c r="GKF22" s="1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27"/>
      <c r="GLD22" s="31"/>
      <c r="GLE22" s="4"/>
      <c r="GLF22" s="1"/>
      <c r="GLG22" s="1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27"/>
      <c r="GME22" s="31"/>
      <c r="GMF22" s="4"/>
      <c r="GMG22" s="1"/>
      <c r="GMH22" s="1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27"/>
      <c r="GNF22" s="31"/>
      <c r="GNG22" s="4"/>
      <c r="GNH22" s="1"/>
      <c r="GNI22" s="1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27"/>
      <c r="GOG22" s="31"/>
      <c r="GOH22" s="4"/>
      <c r="GOI22" s="1"/>
      <c r="GOJ22" s="1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27"/>
      <c r="GPH22" s="31"/>
      <c r="GPI22" s="4"/>
      <c r="GPJ22" s="1"/>
      <c r="GPK22" s="1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27"/>
      <c r="GQI22" s="31"/>
      <c r="GQJ22" s="4"/>
      <c r="GQK22" s="1"/>
      <c r="GQL22" s="1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27"/>
      <c r="GRJ22" s="31"/>
      <c r="GRK22" s="4"/>
      <c r="GRL22" s="1"/>
      <c r="GRM22" s="1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27"/>
      <c r="GSK22" s="31"/>
      <c r="GSL22" s="4"/>
      <c r="GSM22" s="1"/>
      <c r="GSN22" s="1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27"/>
      <c r="GTL22" s="31"/>
      <c r="GTM22" s="4"/>
      <c r="GTN22" s="1"/>
      <c r="GTO22" s="1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27"/>
      <c r="GUM22" s="31"/>
      <c r="GUN22" s="4"/>
      <c r="GUO22" s="1"/>
      <c r="GUP22" s="1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27"/>
      <c r="GVN22" s="31"/>
      <c r="GVO22" s="4"/>
      <c r="GVP22" s="1"/>
      <c r="GVQ22" s="1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27"/>
      <c r="GWO22" s="31"/>
      <c r="GWP22" s="4"/>
      <c r="GWQ22" s="1"/>
      <c r="GWR22" s="1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27"/>
      <c r="GXP22" s="31"/>
      <c r="GXQ22" s="4"/>
      <c r="GXR22" s="1"/>
      <c r="GXS22" s="1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27"/>
      <c r="GYQ22" s="31"/>
      <c r="GYR22" s="4"/>
      <c r="GYS22" s="1"/>
      <c r="GYT22" s="1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27"/>
      <c r="GZR22" s="31"/>
      <c r="GZS22" s="4"/>
      <c r="GZT22" s="1"/>
      <c r="GZU22" s="1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27"/>
      <c r="HAS22" s="31"/>
      <c r="HAT22" s="4"/>
      <c r="HAU22" s="1"/>
      <c r="HAV22" s="1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27"/>
      <c r="HBT22" s="31"/>
      <c r="HBU22" s="4"/>
      <c r="HBV22" s="1"/>
      <c r="HBW22" s="1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27"/>
      <c r="HCU22" s="31"/>
      <c r="HCV22" s="4"/>
      <c r="HCW22" s="1"/>
      <c r="HCX22" s="1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27"/>
      <c r="HDV22" s="31"/>
      <c r="HDW22" s="4"/>
      <c r="HDX22" s="1"/>
      <c r="HDY22" s="1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27"/>
      <c r="HEW22" s="31"/>
      <c r="HEX22" s="4"/>
      <c r="HEY22" s="1"/>
      <c r="HEZ22" s="1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27"/>
      <c r="HFX22" s="31"/>
      <c r="HFY22" s="4"/>
      <c r="HFZ22" s="1"/>
      <c r="HGA22" s="1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27"/>
      <c r="HGY22" s="31"/>
      <c r="HGZ22" s="4"/>
      <c r="HHA22" s="1"/>
      <c r="HHB22" s="1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27"/>
      <c r="HHZ22" s="31"/>
      <c r="HIA22" s="4"/>
      <c r="HIB22" s="1"/>
      <c r="HIC22" s="1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27"/>
      <c r="HJA22" s="31"/>
      <c r="HJB22" s="4"/>
      <c r="HJC22" s="1"/>
      <c r="HJD22" s="1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27"/>
      <c r="HKB22" s="31"/>
      <c r="HKC22" s="4"/>
      <c r="HKD22" s="1"/>
      <c r="HKE22" s="1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27"/>
      <c r="HLC22" s="31"/>
      <c r="HLD22" s="4"/>
      <c r="HLE22" s="1"/>
      <c r="HLF22" s="1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27"/>
      <c r="HMD22" s="31"/>
      <c r="HME22" s="4"/>
      <c r="HMF22" s="1"/>
      <c r="HMG22" s="1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27"/>
      <c r="HNE22" s="31"/>
      <c r="HNF22" s="4"/>
      <c r="HNG22" s="1"/>
      <c r="HNH22" s="1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27"/>
      <c r="HOF22" s="31"/>
      <c r="HOG22" s="4"/>
      <c r="HOH22" s="1"/>
      <c r="HOI22" s="1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27"/>
      <c r="HPG22" s="31"/>
      <c r="HPH22" s="4"/>
      <c r="HPI22" s="1"/>
      <c r="HPJ22" s="1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27"/>
      <c r="HQH22" s="31"/>
      <c r="HQI22" s="4"/>
      <c r="HQJ22" s="1"/>
      <c r="HQK22" s="1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27"/>
      <c r="HRI22" s="31"/>
      <c r="HRJ22" s="4"/>
      <c r="HRK22" s="1"/>
      <c r="HRL22" s="1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27"/>
      <c r="HSJ22" s="31"/>
      <c r="HSK22" s="4"/>
      <c r="HSL22" s="1"/>
      <c r="HSM22" s="1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27"/>
      <c r="HTK22" s="31"/>
      <c r="HTL22" s="4"/>
      <c r="HTM22" s="1"/>
      <c r="HTN22" s="1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27"/>
      <c r="HUL22" s="31"/>
      <c r="HUM22" s="4"/>
      <c r="HUN22" s="1"/>
      <c r="HUO22" s="1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27"/>
      <c r="HVM22" s="31"/>
      <c r="HVN22" s="4"/>
      <c r="HVO22" s="1"/>
      <c r="HVP22" s="1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27"/>
      <c r="HWN22" s="31"/>
      <c r="HWO22" s="4"/>
      <c r="HWP22" s="1"/>
      <c r="HWQ22" s="1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27"/>
      <c r="HXO22" s="31"/>
      <c r="HXP22" s="4"/>
      <c r="HXQ22" s="1"/>
      <c r="HXR22" s="1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27"/>
      <c r="HYP22" s="31"/>
      <c r="HYQ22" s="4"/>
      <c r="HYR22" s="1"/>
      <c r="HYS22" s="1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27"/>
      <c r="HZQ22" s="31"/>
      <c r="HZR22" s="4"/>
      <c r="HZS22" s="1"/>
      <c r="HZT22" s="1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27"/>
      <c r="IAR22" s="31"/>
      <c r="IAS22" s="4"/>
      <c r="IAT22" s="1"/>
      <c r="IAU22" s="1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27"/>
      <c r="IBS22" s="31"/>
      <c r="IBT22" s="4"/>
      <c r="IBU22" s="1"/>
      <c r="IBV22" s="1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27"/>
      <c r="ICT22" s="31"/>
      <c r="ICU22" s="4"/>
      <c r="ICV22" s="1"/>
      <c r="ICW22" s="1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27"/>
      <c r="IDU22" s="31"/>
      <c r="IDV22" s="4"/>
      <c r="IDW22" s="1"/>
      <c r="IDX22" s="1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27"/>
      <c r="IEV22" s="31"/>
      <c r="IEW22" s="4"/>
      <c r="IEX22" s="1"/>
      <c r="IEY22" s="1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27"/>
      <c r="IFW22" s="31"/>
      <c r="IFX22" s="4"/>
      <c r="IFY22" s="1"/>
      <c r="IFZ22" s="1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27"/>
      <c r="IGX22" s="31"/>
      <c r="IGY22" s="4"/>
      <c r="IGZ22" s="1"/>
      <c r="IHA22" s="1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27"/>
      <c r="IHY22" s="31"/>
      <c r="IHZ22" s="4"/>
      <c r="IIA22" s="1"/>
      <c r="IIB22" s="1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27"/>
      <c r="IIZ22" s="31"/>
      <c r="IJA22" s="4"/>
      <c r="IJB22" s="1"/>
      <c r="IJC22" s="1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27"/>
      <c r="IKA22" s="31"/>
      <c r="IKB22" s="4"/>
      <c r="IKC22" s="1"/>
      <c r="IKD22" s="1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27"/>
      <c r="ILB22" s="31"/>
      <c r="ILC22" s="4"/>
      <c r="ILD22" s="1"/>
      <c r="ILE22" s="1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27"/>
      <c r="IMC22" s="31"/>
      <c r="IMD22" s="4"/>
      <c r="IME22" s="1"/>
      <c r="IMF22" s="1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27"/>
      <c r="IND22" s="31"/>
      <c r="INE22" s="4"/>
      <c r="INF22" s="1"/>
      <c r="ING22" s="1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27"/>
      <c r="IOE22" s="31"/>
      <c r="IOF22" s="4"/>
      <c r="IOG22" s="1"/>
      <c r="IOH22" s="1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27"/>
      <c r="IPF22" s="31"/>
      <c r="IPG22" s="4"/>
      <c r="IPH22" s="1"/>
      <c r="IPI22" s="1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27"/>
      <c r="IQG22" s="31"/>
      <c r="IQH22" s="4"/>
      <c r="IQI22" s="1"/>
      <c r="IQJ22" s="1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27"/>
      <c r="IRH22" s="31"/>
      <c r="IRI22" s="4"/>
      <c r="IRJ22" s="1"/>
      <c r="IRK22" s="1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27"/>
      <c r="ISI22" s="31"/>
      <c r="ISJ22" s="4"/>
      <c r="ISK22" s="1"/>
      <c r="ISL22" s="1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27"/>
      <c r="ITJ22" s="31"/>
      <c r="ITK22" s="4"/>
      <c r="ITL22" s="1"/>
      <c r="ITM22" s="1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27"/>
      <c r="IUK22" s="31"/>
      <c r="IUL22" s="4"/>
      <c r="IUM22" s="1"/>
      <c r="IUN22" s="1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27"/>
      <c r="IVL22" s="31"/>
      <c r="IVM22" s="4"/>
      <c r="IVN22" s="1"/>
      <c r="IVO22" s="1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27"/>
      <c r="IWM22" s="31"/>
      <c r="IWN22" s="4"/>
      <c r="IWO22" s="1"/>
      <c r="IWP22" s="1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27"/>
      <c r="IXN22" s="31"/>
      <c r="IXO22" s="4"/>
      <c r="IXP22" s="1"/>
      <c r="IXQ22" s="1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27"/>
      <c r="IYO22" s="31"/>
      <c r="IYP22" s="4"/>
      <c r="IYQ22" s="1"/>
      <c r="IYR22" s="1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27"/>
      <c r="IZP22" s="31"/>
      <c r="IZQ22" s="4"/>
      <c r="IZR22" s="1"/>
      <c r="IZS22" s="1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27"/>
      <c r="JAQ22" s="31"/>
      <c r="JAR22" s="4"/>
      <c r="JAS22" s="1"/>
      <c r="JAT22" s="1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27"/>
      <c r="JBR22" s="31"/>
      <c r="JBS22" s="4"/>
      <c r="JBT22" s="1"/>
      <c r="JBU22" s="1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27"/>
      <c r="JCS22" s="31"/>
      <c r="JCT22" s="4"/>
      <c r="JCU22" s="1"/>
      <c r="JCV22" s="1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27"/>
      <c r="JDT22" s="31"/>
      <c r="JDU22" s="4"/>
      <c r="JDV22" s="1"/>
      <c r="JDW22" s="1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27"/>
      <c r="JEU22" s="31"/>
      <c r="JEV22" s="4"/>
      <c r="JEW22" s="1"/>
      <c r="JEX22" s="1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27"/>
      <c r="JFV22" s="31"/>
      <c r="JFW22" s="4"/>
      <c r="JFX22" s="1"/>
      <c r="JFY22" s="1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27"/>
      <c r="JGW22" s="31"/>
      <c r="JGX22" s="4"/>
      <c r="JGY22" s="1"/>
      <c r="JGZ22" s="1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27"/>
      <c r="JHX22" s="31"/>
      <c r="JHY22" s="4"/>
      <c r="JHZ22" s="1"/>
      <c r="JIA22" s="1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27"/>
      <c r="JIY22" s="31"/>
      <c r="JIZ22" s="4"/>
      <c r="JJA22" s="1"/>
      <c r="JJB22" s="1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27"/>
      <c r="JJZ22" s="31"/>
      <c r="JKA22" s="4"/>
      <c r="JKB22" s="1"/>
      <c r="JKC22" s="1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27"/>
      <c r="JLA22" s="31"/>
      <c r="JLB22" s="4"/>
      <c r="JLC22" s="1"/>
      <c r="JLD22" s="1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27"/>
      <c r="JMB22" s="31"/>
      <c r="JMC22" s="4"/>
      <c r="JMD22" s="1"/>
      <c r="JME22" s="1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27"/>
      <c r="JNC22" s="31"/>
      <c r="JND22" s="4"/>
      <c r="JNE22" s="1"/>
      <c r="JNF22" s="1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27"/>
      <c r="JOD22" s="31"/>
      <c r="JOE22" s="4"/>
      <c r="JOF22" s="1"/>
      <c r="JOG22" s="1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27"/>
      <c r="JPE22" s="31"/>
      <c r="JPF22" s="4"/>
      <c r="JPG22" s="1"/>
      <c r="JPH22" s="1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27"/>
      <c r="JQF22" s="31"/>
      <c r="JQG22" s="4"/>
      <c r="JQH22" s="1"/>
      <c r="JQI22" s="1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27"/>
      <c r="JRG22" s="31"/>
      <c r="JRH22" s="4"/>
      <c r="JRI22" s="1"/>
      <c r="JRJ22" s="1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27"/>
      <c r="JSH22" s="31"/>
      <c r="JSI22" s="4"/>
      <c r="JSJ22" s="1"/>
      <c r="JSK22" s="1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27"/>
      <c r="JTI22" s="31"/>
      <c r="JTJ22" s="4"/>
      <c r="JTK22" s="1"/>
      <c r="JTL22" s="1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27"/>
      <c r="JUJ22" s="31"/>
      <c r="JUK22" s="4"/>
      <c r="JUL22" s="1"/>
      <c r="JUM22" s="1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27"/>
      <c r="JVK22" s="31"/>
      <c r="JVL22" s="4"/>
      <c r="JVM22" s="1"/>
      <c r="JVN22" s="1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27"/>
      <c r="JWL22" s="31"/>
      <c r="JWM22" s="4"/>
      <c r="JWN22" s="1"/>
      <c r="JWO22" s="1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27"/>
      <c r="JXM22" s="31"/>
      <c r="JXN22" s="4"/>
      <c r="JXO22" s="1"/>
      <c r="JXP22" s="1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27"/>
      <c r="JYN22" s="31"/>
      <c r="JYO22" s="4"/>
      <c r="JYP22" s="1"/>
      <c r="JYQ22" s="1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27"/>
      <c r="JZO22" s="31"/>
      <c r="JZP22" s="4"/>
      <c r="JZQ22" s="1"/>
      <c r="JZR22" s="1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27"/>
      <c r="KAP22" s="31"/>
      <c r="KAQ22" s="4"/>
      <c r="KAR22" s="1"/>
      <c r="KAS22" s="1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27"/>
      <c r="KBQ22" s="31"/>
      <c r="KBR22" s="4"/>
      <c r="KBS22" s="1"/>
      <c r="KBT22" s="1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27"/>
      <c r="KCR22" s="31"/>
      <c r="KCS22" s="4"/>
      <c r="KCT22" s="1"/>
      <c r="KCU22" s="1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27"/>
      <c r="KDS22" s="31"/>
      <c r="KDT22" s="4"/>
      <c r="KDU22" s="1"/>
      <c r="KDV22" s="1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27"/>
      <c r="KET22" s="31"/>
      <c r="KEU22" s="4"/>
      <c r="KEV22" s="1"/>
      <c r="KEW22" s="1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27"/>
      <c r="KFU22" s="31"/>
      <c r="KFV22" s="4"/>
      <c r="KFW22" s="1"/>
      <c r="KFX22" s="1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27"/>
      <c r="KGV22" s="31"/>
      <c r="KGW22" s="4"/>
      <c r="KGX22" s="1"/>
      <c r="KGY22" s="1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27"/>
      <c r="KHW22" s="31"/>
      <c r="KHX22" s="4"/>
      <c r="KHY22" s="1"/>
      <c r="KHZ22" s="1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27"/>
      <c r="KIX22" s="31"/>
      <c r="KIY22" s="4"/>
      <c r="KIZ22" s="1"/>
      <c r="KJA22" s="1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27"/>
      <c r="KJY22" s="31"/>
      <c r="KJZ22" s="4"/>
      <c r="KKA22" s="1"/>
      <c r="KKB22" s="1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27"/>
      <c r="KKZ22" s="31"/>
      <c r="KLA22" s="4"/>
      <c r="KLB22" s="1"/>
      <c r="KLC22" s="1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27"/>
      <c r="KMA22" s="31"/>
      <c r="KMB22" s="4"/>
      <c r="KMC22" s="1"/>
      <c r="KMD22" s="1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27"/>
      <c r="KNB22" s="31"/>
      <c r="KNC22" s="4"/>
      <c r="KND22" s="1"/>
      <c r="KNE22" s="1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27"/>
      <c r="KOC22" s="31"/>
      <c r="KOD22" s="4"/>
      <c r="KOE22" s="1"/>
      <c r="KOF22" s="1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27"/>
      <c r="KPD22" s="31"/>
      <c r="KPE22" s="4"/>
      <c r="KPF22" s="1"/>
      <c r="KPG22" s="1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27"/>
      <c r="KQE22" s="31"/>
      <c r="KQF22" s="4"/>
      <c r="KQG22" s="1"/>
      <c r="KQH22" s="1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27"/>
      <c r="KRF22" s="31"/>
      <c r="KRG22" s="4"/>
      <c r="KRH22" s="1"/>
      <c r="KRI22" s="1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27"/>
      <c r="KSG22" s="31"/>
      <c r="KSH22" s="4"/>
      <c r="KSI22" s="1"/>
      <c r="KSJ22" s="1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27"/>
      <c r="KTH22" s="31"/>
      <c r="KTI22" s="4"/>
      <c r="KTJ22" s="1"/>
      <c r="KTK22" s="1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27"/>
      <c r="KUI22" s="31"/>
      <c r="KUJ22" s="4"/>
      <c r="KUK22" s="1"/>
      <c r="KUL22" s="1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27"/>
      <c r="KVJ22" s="31"/>
      <c r="KVK22" s="4"/>
      <c r="KVL22" s="1"/>
      <c r="KVM22" s="1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27"/>
      <c r="KWK22" s="31"/>
      <c r="KWL22" s="4"/>
      <c r="KWM22" s="1"/>
      <c r="KWN22" s="1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27"/>
      <c r="KXL22" s="31"/>
      <c r="KXM22" s="4"/>
      <c r="KXN22" s="1"/>
      <c r="KXO22" s="1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27"/>
      <c r="KYM22" s="31"/>
      <c r="KYN22" s="4"/>
      <c r="KYO22" s="1"/>
      <c r="KYP22" s="1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27"/>
      <c r="KZN22" s="31"/>
      <c r="KZO22" s="4"/>
      <c r="KZP22" s="1"/>
      <c r="KZQ22" s="1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27"/>
      <c r="LAO22" s="31"/>
      <c r="LAP22" s="4"/>
      <c r="LAQ22" s="1"/>
      <c r="LAR22" s="1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27"/>
      <c r="LBP22" s="31"/>
      <c r="LBQ22" s="4"/>
      <c r="LBR22" s="1"/>
      <c r="LBS22" s="1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27"/>
      <c r="LCQ22" s="31"/>
      <c r="LCR22" s="4"/>
      <c r="LCS22" s="1"/>
      <c r="LCT22" s="1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27"/>
      <c r="LDR22" s="31"/>
      <c r="LDS22" s="4"/>
      <c r="LDT22" s="1"/>
      <c r="LDU22" s="1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27"/>
      <c r="LES22" s="31"/>
      <c r="LET22" s="4"/>
      <c r="LEU22" s="1"/>
      <c r="LEV22" s="1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27"/>
      <c r="LFT22" s="31"/>
      <c r="LFU22" s="4"/>
      <c r="LFV22" s="1"/>
      <c r="LFW22" s="1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27"/>
      <c r="LGU22" s="31"/>
      <c r="LGV22" s="4"/>
      <c r="LGW22" s="1"/>
      <c r="LGX22" s="1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27"/>
      <c r="LHV22" s="31"/>
      <c r="LHW22" s="4"/>
      <c r="LHX22" s="1"/>
      <c r="LHY22" s="1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27"/>
      <c r="LIW22" s="31"/>
      <c r="LIX22" s="4"/>
      <c r="LIY22" s="1"/>
      <c r="LIZ22" s="1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27"/>
      <c r="LJX22" s="31"/>
      <c r="LJY22" s="4"/>
      <c r="LJZ22" s="1"/>
      <c r="LKA22" s="1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27"/>
      <c r="LKY22" s="31"/>
      <c r="LKZ22" s="4"/>
      <c r="LLA22" s="1"/>
      <c r="LLB22" s="1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27"/>
      <c r="LLZ22" s="31"/>
      <c r="LMA22" s="4"/>
      <c r="LMB22" s="1"/>
      <c r="LMC22" s="1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27"/>
      <c r="LNA22" s="31"/>
      <c r="LNB22" s="4"/>
      <c r="LNC22" s="1"/>
      <c r="LND22" s="1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27"/>
      <c r="LOB22" s="31"/>
      <c r="LOC22" s="4"/>
      <c r="LOD22" s="1"/>
      <c r="LOE22" s="1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27"/>
      <c r="LPC22" s="31"/>
      <c r="LPD22" s="4"/>
      <c r="LPE22" s="1"/>
      <c r="LPF22" s="1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27"/>
      <c r="LQD22" s="31"/>
      <c r="LQE22" s="4"/>
      <c r="LQF22" s="1"/>
      <c r="LQG22" s="1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27"/>
      <c r="LRE22" s="31"/>
      <c r="LRF22" s="4"/>
      <c r="LRG22" s="1"/>
      <c r="LRH22" s="1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27"/>
      <c r="LSF22" s="31"/>
      <c r="LSG22" s="4"/>
      <c r="LSH22" s="1"/>
      <c r="LSI22" s="1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27"/>
      <c r="LTG22" s="31"/>
      <c r="LTH22" s="4"/>
      <c r="LTI22" s="1"/>
      <c r="LTJ22" s="1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27"/>
      <c r="LUH22" s="31"/>
      <c r="LUI22" s="4"/>
      <c r="LUJ22" s="1"/>
      <c r="LUK22" s="1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27"/>
      <c r="LVI22" s="31"/>
      <c r="LVJ22" s="4"/>
      <c r="LVK22" s="1"/>
      <c r="LVL22" s="1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27"/>
      <c r="LWJ22" s="31"/>
      <c r="LWK22" s="4"/>
      <c r="LWL22" s="1"/>
      <c r="LWM22" s="1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27"/>
      <c r="LXK22" s="31"/>
      <c r="LXL22" s="4"/>
      <c r="LXM22" s="1"/>
      <c r="LXN22" s="1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27"/>
      <c r="LYL22" s="31"/>
      <c r="LYM22" s="4"/>
      <c r="LYN22" s="1"/>
      <c r="LYO22" s="1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27"/>
      <c r="LZM22" s="31"/>
      <c r="LZN22" s="4"/>
      <c r="LZO22" s="1"/>
      <c r="LZP22" s="1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27"/>
      <c r="MAN22" s="31"/>
      <c r="MAO22" s="4"/>
      <c r="MAP22" s="1"/>
      <c r="MAQ22" s="1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27"/>
      <c r="MBO22" s="31"/>
      <c r="MBP22" s="4"/>
      <c r="MBQ22" s="1"/>
      <c r="MBR22" s="1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27"/>
      <c r="MCP22" s="31"/>
      <c r="MCQ22" s="4"/>
      <c r="MCR22" s="1"/>
      <c r="MCS22" s="1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27"/>
      <c r="MDQ22" s="31"/>
      <c r="MDR22" s="4"/>
      <c r="MDS22" s="1"/>
      <c r="MDT22" s="1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27"/>
      <c r="MER22" s="31"/>
      <c r="MES22" s="4"/>
      <c r="MET22" s="1"/>
      <c r="MEU22" s="1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27"/>
      <c r="MFS22" s="31"/>
      <c r="MFT22" s="4"/>
      <c r="MFU22" s="1"/>
      <c r="MFV22" s="1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27"/>
      <c r="MGT22" s="31"/>
      <c r="MGU22" s="4"/>
      <c r="MGV22" s="1"/>
      <c r="MGW22" s="1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27"/>
      <c r="MHU22" s="31"/>
      <c r="MHV22" s="4"/>
      <c r="MHW22" s="1"/>
      <c r="MHX22" s="1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27"/>
      <c r="MIV22" s="31"/>
      <c r="MIW22" s="4"/>
      <c r="MIX22" s="1"/>
      <c r="MIY22" s="1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27"/>
      <c r="MJW22" s="31"/>
      <c r="MJX22" s="4"/>
      <c r="MJY22" s="1"/>
      <c r="MJZ22" s="1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27"/>
      <c r="MKX22" s="31"/>
      <c r="MKY22" s="4"/>
      <c r="MKZ22" s="1"/>
      <c r="MLA22" s="1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27"/>
      <c r="MLY22" s="31"/>
      <c r="MLZ22" s="4"/>
      <c r="MMA22" s="1"/>
      <c r="MMB22" s="1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27"/>
      <c r="MMZ22" s="31"/>
      <c r="MNA22" s="4"/>
      <c r="MNB22" s="1"/>
      <c r="MNC22" s="1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27"/>
      <c r="MOA22" s="31"/>
      <c r="MOB22" s="4"/>
      <c r="MOC22" s="1"/>
      <c r="MOD22" s="1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27"/>
      <c r="MPB22" s="31"/>
      <c r="MPC22" s="4"/>
      <c r="MPD22" s="1"/>
      <c r="MPE22" s="1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27"/>
      <c r="MQC22" s="31"/>
      <c r="MQD22" s="4"/>
      <c r="MQE22" s="1"/>
      <c r="MQF22" s="1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27"/>
      <c r="MRD22" s="31"/>
      <c r="MRE22" s="4"/>
      <c r="MRF22" s="1"/>
      <c r="MRG22" s="1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27"/>
      <c r="MSE22" s="31"/>
      <c r="MSF22" s="4"/>
      <c r="MSG22" s="1"/>
      <c r="MSH22" s="1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27"/>
      <c r="MTF22" s="31"/>
      <c r="MTG22" s="4"/>
      <c r="MTH22" s="1"/>
      <c r="MTI22" s="1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27"/>
      <c r="MUG22" s="31"/>
      <c r="MUH22" s="4"/>
      <c r="MUI22" s="1"/>
      <c r="MUJ22" s="1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27"/>
      <c r="MVH22" s="31"/>
      <c r="MVI22" s="4"/>
      <c r="MVJ22" s="1"/>
      <c r="MVK22" s="1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27"/>
      <c r="MWI22" s="31"/>
      <c r="MWJ22" s="4"/>
      <c r="MWK22" s="1"/>
      <c r="MWL22" s="1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27"/>
      <c r="MXJ22" s="31"/>
      <c r="MXK22" s="4"/>
      <c r="MXL22" s="1"/>
      <c r="MXM22" s="1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27"/>
      <c r="MYK22" s="31"/>
      <c r="MYL22" s="4"/>
      <c r="MYM22" s="1"/>
      <c r="MYN22" s="1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27"/>
      <c r="MZL22" s="31"/>
      <c r="MZM22" s="4"/>
      <c r="MZN22" s="1"/>
      <c r="MZO22" s="1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27"/>
      <c r="NAM22" s="31"/>
      <c r="NAN22" s="4"/>
      <c r="NAO22" s="1"/>
      <c r="NAP22" s="1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27"/>
      <c r="NBN22" s="31"/>
      <c r="NBO22" s="4"/>
      <c r="NBP22" s="1"/>
      <c r="NBQ22" s="1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27"/>
      <c r="NCO22" s="31"/>
      <c r="NCP22" s="4"/>
      <c r="NCQ22" s="1"/>
      <c r="NCR22" s="1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27"/>
      <c r="NDP22" s="31"/>
      <c r="NDQ22" s="4"/>
      <c r="NDR22" s="1"/>
      <c r="NDS22" s="1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27"/>
      <c r="NEQ22" s="31"/>
      <c r="NER22" s="4"/>
      <c r="NES22" s="1"/>
      <c r="NET22" s="1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27"/>
      <c r="NFR22" s="31"/>
      <c r="NFS22" s="4"/>
      <c r="NFT22" s="1"/>
      <c r="NFU22" s="1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27"/>
      <c r="NGS22" s="31"/>
      <c r="NGT22" s="4"/>
      <c r="NGU22" s="1"/>
      <c r="NGV22" s="1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27"/>
      <c r="NHT22" s="31"/>
      <c r="NHU22" s="4"/>
      <c r="NHV22" s="1"/>
      <c r="NHW22" s="1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27"/>
      <c r="NIU22" s="31"/>
      <c r="NIV22" s="4"/>
      <c r="NIW22" s="1"/>
      <c r="NIX22" s="1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27"/>
      <c r="NJV22" s="31"/>
      <c r="NJW22" s="4"/>
      <c r="NJX22" s="1"/>
      <c r="NJY22" s="1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27"/>
      <c r="NKW22" s="31"/>
      <c r="NKX22" s="4"/>
      <c r="NKY22" s="1"/>
      <c r="NKZ22" s="1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27"/>
      <c r="NLX22" s="31"/>
      <c r="NLY22" s="4"/>
      <c r="NLZ22" s="1"/>
      <c r="NMA22" s="1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27"/>
      <c r="NMY22" s="31"/>
      <c r="NMZ22" s="4"/>
      <c r="NNA22" s="1"/>
      <c r="NNB22" s="1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27"/>
      <c r="NNZ22" s="31"/>
      <c r="NOA22" s="4"/>
      <c r="NOB22" s="1"/>
      <c r="NOC22" s="1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27"/>
      <c r="NPA22" s="31"/>
      <c r="NPB22" s="4"/>
      <c r="NPC22" s="1"/>
      <c r="NPD22" s="1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27"/>
      <c r="NQB22" s="31"/>
      <c r="NQC22" s="4"/>
      <c r="NQD22" s="1"/>
      <c r="NQE22" s="1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27"/>
      <c r="NRC22" s="31"/>
      <c r="NRD22" s="4"/>
      <c r="NRE22" s="1"/>
      <c r="NRF22" s="1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27"/>
      <c r="NSD22" s="31"/>
      <c r="NSE22" s="4"/>
      <c r="NSF22" s="1"/>
      <c r="NSG22" s="1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27"/>
      <c r="NTE22" s="31"/>
      <c r="NTF22" s="4"/>
      <c r="NTG22" s="1"/>
      <c r="NTH22" s="1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27"/>
      <c r="NUF22" s="31"/>
      <c r="NUG22" s="4"/>
      <c r="NUH22" s="1"/>
      <c r="NUI22" s="1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27"/>
      <c r="NVG22" s="31"/>
      <c r="NVH22" s="4"/>
      <c r="NVI22" s="1"/>
      <c r="NVJ22" s="1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27"/>
      <c r="NWH22" s="31"/>
      <c r="NWI22" s="4"/>
      <c r="NWJ22" s="1"/>
      <c r="NWK22" s="1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27"/>
      <c r="NXI22" s="31"/>
      <c r="NXJ22" s="4"/>
      <c r="NXK22" s="1"/>
      <c r="NXL22" s="1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27"/>
      <c r="NYJ22" s="31"/>
      <c r="NYK22" s="4"/>
      <c r="NYL22" s="1"/>
      <c r="NYM22" s="1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27"/>
      <c r="NZK22" s="31"/>
      <c r="NZL22" s="4"/>
      <c r="NZM22" s="1"/>
      <c r="NZN22" s="1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27"/>
      <c r="OAL22" s="31"/>
      <c r="OAM22" s="4"/>
      <c r="OAN22" s="1"/>
      <c r="OAO22" s="1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27"/>
      <c r="OBM22" s="31"/>
      <c r="OBN22" s="4"/>
      <c r="OBO22" s="1"/>
      <c r="OBP22" s="1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27"/>
      <c r="OCN22" s="31"/>
      <c r="OCO22" s="4"/>
      <c r="OCP22" s="1"/>
      <c r="OCQ22" s="1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27"/>
      <c r="ODO22" s="31"/>
      <c r="ODP22" s="4"/>
      <c r="ODQ22" s="1"/>
      <c r="ODR22" s="1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27"/>
      <c r="OEP22" s="31"/>
      <c r="OEQ22" s="4"/>
      <c r="OER22" s="1"/>
      <c r="OES22" s="1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27"/>
      <c r="OFQ22" s="31"/>
      <c r="OFR22" s="4"/>
      <c r="OFS22" s="1"/>
      <c r="OFT22" s="1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27"/>
      <c r="OGR22" s="31"/>
      <c r="OGS22" s="4"/>
      <c r="OGT22" s="1"/>
      <c r="OGU22" s="1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27"/>
      <c r="OHS22" s="31"/>
      <c r="OHT22" s="4"/>
      <c r="OHU22" s="1"/>
      <c r="OHV22" s="1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27"/>
      <c r="OIT22" s="31"/>
      <c r="OIU22" s="4"/>
      <c r="OIV22" s="1"/>
      <c r="OIW22" s="1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27"/>
      <c r="OJU22" s="31"/>
      <c r="OJV22" s="4"/>
      <c r="OJW22" s="1"/>
      <c r="OJX22" s="1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27"/>
      <c r="OKV22" s="31"/>
      <c r="OKW22" s="4"/>
      <c r="OKX22" s="1"/>
      <c r="OKY22" s="1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27"/>
      <c r="OLW22" s="31"/>
      <c r="OLX22" s="4"/>
      <c r="OLY22" s="1"/>
      <c r="OLZ22" s="1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27"/>
      <c r="OMX22" s="31"/>
      <c r="OMY22" s="4"/>
      <c r="OMZ22" s="1"/>
      <c r="ONA22" s="1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27"/>
      <c r="ONY22" s="31"/>
      <c r="ONZ22" s="4"/>
      <c r="OOA22" s="1"/>
      <c r="OOB22" s="1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27"/>
      <c r="OOZ22" s="31"/>
      <c r="OPA22" s="4"/>
      <c r="OPB22" s="1"/>
      <c r="OPC22" s="1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27"/>
      <c r="OQA22" s="31"/>
      <c r="OQB22" s="4"/>
      <c r="OQC22" s="1"/>
      <c r="OQD22" s="1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27"/>
      <c r="ORB22" s="31"/>
      <c r="ORC22" s="4"/>
      <c r="ORD22" s="1"/>
      <c r="ORE22" s="1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27"/>
      <c r="OSC22" s="31"/>
      <c r="OSD22" s="4"/>
      <c r="OSE22" s="1"/>
      <c r="OSF22" s="1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27"/>
      <c r="OTD22" s="31"/>
      <c r="OTE22" s="4"/>
      <c r="OTF22" s="1"/>
      <c r="OTG22" s="1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27"/>
      <c r="OUE22" s="31"/>
      <c r="OUF22" s="4"/>
      <c r="OUG22" s="1"/>
      <c r="OUH22" s="1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27"/>
      <c r="OVF22" s="31"/>
      <c r="OVG22" s="4"/>
      <c r="OVH22" s="1"/>
      <c r="OVI22" s="1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27"/>
      <c r="OWG22" s="31"/>
      <c r="OWH22" s="4"/>
      <c r="OWI22" s="1"/>
      <c r="OWJ22" s="1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27"/>
      <c r="OXH22" s="31"/>
      <c r="OXI22" s="4"/>
      <c r="OXJ22" s="1"/>
      <c r="OXK22" s="1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27"/>
      <c r="OYI22" s="31"/>
      <c r="OYJ22" s="4"/>
      <c r="OYK22" s="1"/>
      <c r="OYL22" s="1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27"/>
      <c r="OZJ22" s="31"/>
      <c r="OZK22" s="4"/>
      <c r="OZL22" s="1"/>
      <c r="OZM22" s="1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27"/>
      <c r="PAK22" s="31"/>
      <c r="PAL22" s="4"/>
      <c r="PAM22" s="1"/>
      <c r="PAN22" s="1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27"/>
      <c r="PBL22" s="31"/>
      <c r="PBM22" s="4"/>
      <c r="PBN22" s="1"/>
      <c r="PBO22" s="1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27"/>
      <c r="PCM22" s="31"/>
      <c r="PCN22" s="4"/>
      <c r="PCO22" s="1"/>
      <c r="PCP22" s="1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27"/>
      <c r="PDN22" s="31"/>
      <c r="PDO22" s="4"/>
      <c r="PDP22" s="1"/>
      <c r="PDQ22" s="1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27"/>
      <c r="PEO22" s="31"/>
      <c r="PEP22" s="4"/>
      <c r="PEQ22" s="1"/>
      <c r="PER22" s="1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27"/>
      <c r="PFP22" s="31"/>
      <c r="PFQ22" s="4"/>
      <c r="PFR22" s="1"/>
      <c r="PFS22" s="1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27"/>
      <c r="PGQ22" s="31"/>
      <c r="PGR22" s="4"/>
      <c r="PGS22" s="1"/>
      <c r="PGT22" s="1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27"/>
      <c r="PHR22" s="31"/>
      <c r="PHS22" s="4"/>
      <c r="PHT22" s="1"/>
      <c r="PHU22" s="1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27"/>
      <c r="PIS22" s="31"/>
      <c r="PIT22" s="4"/>
      <c r="PIU22" s="1"/>
      <c r="PIV22" s="1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27"/>
      <c r="PJT22" s="31"/>
      <c r="PJU22" s="4"/>
      <c r="PJV22" s="1"/>
      <c r="PJW22" s="1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27"/>
      <c r="PKU22" s="31"/>
      <c r="PKV22" s="4"/>
      <c r="PKW22" s="1"/>
      <c r="PKX22" s="1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27"/>
      <c r="PLV22" s="31"/>
      <c r="PLW22" s="4"/>
      <c r="PLX22" s="1"/>
      <c r="PLY22" s="1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27"/>
      <c r="PMW22" s="31"/>
      <c r="PMX22" s="4"/>
      <c r="PMY22" s="1"/>
      <c r="PMZ22" s="1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27"/>
      <c r="PNX22" s="31"/>
      <c r="PNY22" s="4"/>
      <c r="PNZ22" s="1"/>
      <c r="POA22" s="1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27"/>
      <c r="POY22" s="31"/>
      <c r="POZ22" s="4"/>
      <c r="PPA22" s="1"/>
      <c r="PPB22" s="1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27"/>
      <c r="PPZ22" s="31"/>
      <c r="PQA22" s="4"/>
      <c r="PQB22" s="1"/>
      <c r="PQC22" s="1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27"/>
      <c r="PRA22" s="31"/>
      <c r="PRB22" s="4"/>
      <c r="PRC22" s="1"/>
      <c r="PRD22" s="1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27"/>
      <c r="PSB22" s="31"/>
      <c r="PSC22" s="4"/>
      <c r="PSD22" s="1"/>
      <c r="PSE22" s="1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27"/>
      <c r="PTC22" s="31"/>
      <c r="PTD22" s="4"/>
      <c r="PTE22" s="1"/>
      <c r="PTF22" s="1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27"/>
      <c r="PUD22" s="31"/>
      <c r="PUE22" s="4"/>
      <c r="PUF22" s="1"/>
      <c r="PUG22" s="1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27"/>
      <c r="PVE22" s="31"/>
      <c r="PVF22" s="4"/>
      <c r="PVG22" s="1"/>
      <c r="PVH22" s="1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27"/>
      <c r="PWF22" s="31"/>
      <c r="PWG22" s="4"/>
      <c r="PWH22" s="1"/>
      <c r="PWI22" s="1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27"/>
      <c r="PXG22" s="31"/>
      <c r="PXH22" s="4"/>
      <c r="PXI22" s="1"/>
      <c r="PXJ22" s="1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27"/>
      <c r="PYH22" s="31"/>
      <c r="PYI22" s="4"/>
      <c r="PYJ22" s="1"/>
      <c r="PYK22" s="1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27"/>
      <c r="PZI22" s="31"/>
      <c r="PZJ22" s="4"/>
      <c r="PZK22" s="1"/>
      <c r="PZL22" s="1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27"/>
      <c r="QAJ22" s="31"/>
      <c r="QAK22" s="4"/>
      <c r="QAL22" s="1"/>
      <c r="QAM22" s="1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27"/>
      <c r="QBK22" s="31"/>
      <c r="QBL22" s="4"/>
      <c r="QBM22" s="1"/>
      <c r="QBN22" s="1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27"/>
      <c r="QCL22" s="31"/>
      <c r="QCM22" s="4"/>
      <c r="QCN22" s="1"/>
      <c r="QCO22" s="1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27"/>
      <c r="QDM22" s="31"/>
      <c r="QDN22" s="4"/>
      <c r="QDO22" s="1"/>
      <c r="QDP22" s="1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27"/>
      <c r="QEN22" s="31"/>
      <c r="QEO22" s="4"/>
      <c r="QEP22" s="1"/>
      <c r="QEQ22" s="1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27"/>
      <c r="QFO22" s="31"/>
      <c r="QFP22" s="4"/>
      <c r="QFQ22" s="1"/>
      <c r="QFR22" s="1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27"/>
      <c r="QGP22" s="31"/>
      <c r="QGQ22" s="4"/>
      <c r="QGR22" s="1"/>
      <c r="QGS22" s="1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27"/>
      <c r="QHQ22" s="31"/>
      <c r="QHR22" s="4"/>
      <c r="QHS22" s="1"/>
      <c r="QHT22" s="1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27"/>
      <c r="QIR22" s="31"/>
      <c r="QIS22" s="4"/>
      <c r="QIT22" s="1"/>
      <c r="QIU22" s="1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27"/>
      <c r="QJS22" s="31"/>
      <c r="QJT22" s="4"/>
      <c r="QJU22" s="1"/>
      <c r="QJV22" s="1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27"/>
      <c r="QKT22" s="31"/>
      <c r="QKU22" s="4"/>
      <c r="QKV22" s="1"/>
      <c r="QKW22" s="1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27"/>
      <c r="QLU22" s="31"/>
      <c r="QLV22" s="4"/>
      <c r="QLW22" s="1"/>
      <c r="QLX22" s="1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27"/>
      <c r="QMV22" s="31"/>
      <c r="QMW22" s="4"/>
      <c r="QMX22" s="1"/>
      <c r="QMY22" s="1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27"/>
      <c r="QNW22" s="31"/>
      <c r="QNX22" s="4"/>
      <c r="QNY22" s="1"/>
      <c r="QNZ22" s="1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27"/>
      <c r="QOX22" s="31"/>
      <c r="QOY22" s="4"/>
      <c r="QOZ22" s="1"/>
      <c r="QPA22" s="1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27"/>
      <c r="QPY22" s="31"/>
      <c r="QPZ22" s="4"/>
      <c r="QQA22" s="1"/>
      <c r="QQB22" s="1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27"/>
      <c r="QQZ22" s="31"/>
      <c r="QRA22" s="4"/>
      <c r="QRB22" s="1"/>
      <c r="QRC22" s="1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27"/>
      <c r="QSA22" s="31"/>
      <c r="QSB22" s="4"/>
      <c r="QSC22" s="1"/>
      <c r="QSD22" s="1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27"/>
      <c r="QTB22" s="31"/>
      <c r="QTC22" s="4"/>
      <c r="QTD22" s="1"/>
      <c r="QTE22" s="1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27"/>
      <c r="QUC22" s="31"/>
      <c r="QUD22" s="4"/>
      <c r="QUE22" s="1"/>
      <c r="QUF22" s="1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27"/>
      <c r="QVD22" s="31"/>
      <c r="QVE22" s="4"/>
      <c r="QVF22" s="1"/>
      <c r="QVG22" s="1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27"/>
      <c r="QWE22" s="31"/>
      <c r="QWF22" s="4"/>
      <c r="QWG22" s="1"/>
      <c r="QWH22" s="1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27"/>
      <c r="QXF22" s="31"/>
      <c r="QXG22" s="4"/>
      <c r="QXH22" s="1"/>
      <c r="QXI22" s="1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27"/>
      <c r="QYG22" s="31"/>
      <c r="QYH22" s="4"/>
      <c r="QYI22" s="1"/>
      <c r="QYJ22" s="1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27"/>
      <c r="QZH22" s="31"/>
      <c r="QZI22" s="4"/>
      <c r="QZJ22" s="1"/>
      <c r="QZK22" s="1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27"/>
      <c r="RAI22" s="31"/>
      <c r="RAJ22" s="4"/>
      <c r="RAK22" s="1"/>
      <c r="RAL22" s="1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27"/>
      <c r="RBJ22" s="31"/>
      <c r="RBK22" s="4"/>
      <c r="RBL22" s="1"/>
      <c r="RBM22" s="1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27"/>
      <c r="RCK22" s="31"/>
      <c r="RCL22" s="4"/>
      <c r="RCM22" s="1"/>
      <c r="RCN22" s="1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27"/>
      <c r="RDL22" s="31"/>
      <c r="RDM22" s="4"/>
      <c r="RDN22" s="1"/>
      <c r="RDO22" s="1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27"/>
      <c r="REM22" s="31"/>
      <c r="REN22" s="4"/>
      <c r="REO22" s="1"/>
      <c r="REP22" s="1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27"/>
      <c r="RFN22" s="31"/>
      <c r="RFO22" s="4"/>
      <c r="RFP22" s="1"/>
      <c r="RFQ22" s="1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27"/>
      <c r="RGO22" s="31"/>
      <c r="RGP22" s="4"/>
      <c r="RGQ22" s="1"/>
      <c r="RGR22" s="1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27"/>
      <c r="RHP22" s="31"/>
      <c r="RHQ22" s="4"/>
      <c r="RHR22" s="1"/>
      <c r="RHS22" s="1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27"/>
      <c r="RIQ22" s="31"/>
      <c r="RIR22" s="4"/>
      <c r="RIS22" s="1"/>
      <c r="RIT22" s="1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27"/>
      <c r="RJR22" s="31"/>
      <c r="RJS22" s="4"/>
      <c r="RJT22" s="1"/>
      <c r="RJU22" s="1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27"/>
      <c r="RKS22" s="31"/>
      <c r="RKT22" s="4"/>
      <c r="RKU22" s="1"/>
      <c r="RKV22" s="1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27"/>
      <c r="RLT22" s="31"/>
      <c r="RLU22" s="4"/>
      <c r="RLV22" s="1"/>
      <c r="RLW22" s="1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27"/>
      <c r="RMU22" s="31"/>
      <c r="RMV22" s="4"/>
      <c r="RMW22" s="1"/>
      <c r="RMX22" s="1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27"/>
      <c r="RNV22" s="31"/>
      <c r="RNW22" s="4"/>
      <c r="RNX22" s="1"/>
      <c r="RNY22" s="1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27"/>
      <c r="ROW22" s="31"/>
      <c r="ROX22" s="4"/>
      <c r="ROY22" s="1"/>
      <c r="ROZ22" s="1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27"/>
      <c r="RPX22" s="31"/>
      <c r="RPY22" s="4"/>
      <c r="RPZ22" s="1"/>
      <c r="RQA22" s="1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27"/>
      <c r="RQY22" s="31"/>
      <c r="RQZ22" s="4"/>
      <c r="RRA22" s="1"/>
      <c r="RRB22" s="1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27"/>
      <c r="RRZ22" s="31"/>
      <c r="RSA22" s="4"/>
      <c r="RSB22" s="1"/>
      <c r="RSC22" s="1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27"/>
      <c r="RTA22" s="31"/>
      <c r="RTB22" s="4"/>
      <c r="RTC22" s="1"/>
      <c r="RTD22" s="1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27"/>
      <c r="RUB22" s="31"/>
      <c r="RUC22" s="4"/>
      <c r="RUD22" s="1"/>
      <c r="RUE22" s="1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27"/>
      <c r="RVC22" s="31"/>
      <c r="RVD22" s="4"/>
      <c r="RVE22" s="1"/>
      <c r="RVF22" s="1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27"/>
      <c r="RWD22" s="31"/>
      <c r="RWE22" s="4"/>
      <c r="RWF22" s="1"/>
      <c r="RWG22" s="1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27"/>
      <c r="RXE22" s="31"/>
      <c r="RXF22" s="4"/>
      <c r="RXG22" s="1"/>
      <c r="RXH22" s="1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27"/>
      <c r="RYF22" s="31"/>
      <c r="RYG22" s="4"/>
      <c r="RYH22" s="1"/>
      <c r="RYI22" s="1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27"/>
      <c r="RZG22" s="31"/>
      <c r="RZH22" s="4"/>
      <c r="RZI22" s="1"/>
      <c r="RZJ22" s="1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27"/>
      <c r="SAH22" s="31"/>
      <c r="SAI22" s="4"/>
      <c r="SAJ22" s="1"/>
      <c r="SAK22" s="1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27"/>
      <c r="SBI22" s="31"/>
      <c r="SBJ22" s="4"/>
      <c r="SBK22" s="1"/>
      <c r="SBL22" s="1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27"/>
      <c r="SCJ22" s="31"/>
      <c r="SCK22" s="4"/>
      <c r="SCL22" s="1"/>
      <c r="SCM22" s="1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27"/>
      <c r="SDK22" s="31"/>
      <c r="SDL22" s="4"/>
      <c r="SDM22" s="1"/>
      <c r="SDN22" s="1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27"/>
      <c r="SEL22" s="31"/>
      <c r="SEM22" s="4"/>
      <c r="SEN22" s="1"/>
      <c r="SEO22" s="1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27"/>
      <c r="SFM22" s="31"/>
      <c r="SFN22" s="4"/>
      <c r="SFO22" s="1"/>
      <c r="SFP22" s="1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27"/>
      <c r="SGN22" s="31"/>
      <c r="SGO22" s="4"/>
      <c r="SGP22" s="1"/>
      <c r="SGQ22" s="1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27"/>
      <c r="SHO22" s="31"/>
      <c r="SHP22" s="4"/>
      <c r="SHQ22" s="1"/>
      <c r="SHR22" s="1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27"/>
      <c r="SIP22" s="31"/>
      <c r="SIQ22" s="4"/>
      <c r="SIR22" s="1"/>
      <c r="SIS22" s="1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27"/>
      <c r="SJQ22" s="31"/>
      <c r="SJR22" s="4"/>
      <c r="SJS22" s="1"/>
      <c r="SJT22" s="1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27"/>
      <c r="SKR22" s="31"/>
      <c r="SKS22" s="4"/>
      <c r="SKT22" s="1"/>
      <c r="SKU22" s="1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27"/>
      <c r="SLS22" s="31"/>
      <c r="SLT22" s="4"/>
      <c r="SLU22" s="1"/>
      <c r="SLV22" s="1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27"/>
      <c r="SMT22" s="31"/>
      <c r="SMU22" s="4"/>
      <c r="SMV22" s="1"/>
      <c r="SMW22" s="1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27"/>
      <c r="SNU22" s="31"/>
      <c r="SNV22" s="4"/>
      <c r="SNW22" s="1"/>
      <c r="SNX22" s="1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27"/>
      <c r="SOV22" s="31"/>
      <c r="SOW22" s="4"/>
      <c r="SOX22" s="1"/>
      <c r="SOY22" s="1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27"/>
      <c r="SPW22" s="31"/>
      <c r="SPX22" s="4"/>
      <c r="SPY22" s="1"/>
      <c r="SPZ22" s="1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27"/>
      <c r="SQX22" s="31"/>
      <c r="SQY22" s="4"/>
      <c r="SQZ22" s="1"/>
      <c r="SRA22" s="1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27"/>
      <c r="SRY22" s="31"/>
      <c r="SRZ22" s="4"/>
      <c r="SSA22" s="1"/>
      <c r="SSB22" s="1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27"/>
      <c r="SSZ22" s="31"/>
      <c r="STA22" s="4"/>
      <c r="STB22" s="1"/>
      <c r="STC22" s="1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27"/>
      <c r="SUA22" s="31"/>
      <c r="SUB22" s="4"/>
      <c r="SUC22" s="1"/>
      <c r="SUD22" s="1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27"/>
      <c r="SVB22" s="31"/>
      <c r="SVC22" s="4"/>
      <c r="SVD22" s="1"/>
      <c r="SVE22" s="1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27"/>
      <c r="SWC22" s="31"/>
      <c r="SWD22" s="4"/>
      <c r="SWE22" s="1"/>
      <c r="SWF22" s="1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27"/>
      <c r="SXD22" s="31"/>
      <c r="SXE22" s="4"/>
      <c r="SXF22" s="1"/>
      <c r="SXG22" s="1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27"/>
      <c r="SYE22" s="31"/>
      <c r="SYF22" s="4"/>
      <c r="SYG22" s="1"/>
      <c r="SYH22" s="1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27"/>
      <c r="SZF22" s="31"/>
      <c r="SZG22" s="4"/>
      <c r="SZH22" s="1"/>
      <c r="SZI22" s="1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27"/>
      <c r="TAG22" s="31"/>
      <c r="TAH22" s="4"/>
      <c r="TAI22" s="1"/>
      <c r="TAJ22" s="1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27"/>
      <c r="TBH22" s="31"/>
      <c r="TBI22" s="4"/>
      <c r="TBJ22" s="1"/>
      <c r="TBK22" s="1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27"/>
      <c r="TCI22" s="31"/>
      <c r="TCJ22" s="4"/>
      <c r="TCK22" s="1"/>
      <c r="TCL22" s="1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27"/>
      <c r="TDJ22" s="31"/>
      <c r="TDK22" s="4"/>
      <c r="TDL22" s="1"/>
      <c r="TDM22" s="1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27"/>
      <c r="TEK22" s="31"/>
      <c r="TEL22" s="4"/>
      <c r="TEM22" s="1"/>
      <c r="TEN22" s="1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27"/>
      <c r="TFL22" s="31"/>
      <c r="TFM22" s="4"/>
      <c r="TFN22" s="1"/>
      <c r="TFO22" s="1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27"/>
      <c r="TGM22" s="31"/>
      <c r="TGN22" s="4"/>
      <c r="TGO22" s="1"/>
      <c r="TGP22" s="1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27"/>
      <c r="THN22" s="31"/>
      <c r="THO22" s="4"/>
      <c r="THP22" s="1"/>
      <c r="THQ22" s="1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27"/>
      <c r="TIO22" s="31"/>
      <c r="TIP22" s="4"/>
      <c r="TIQ22" s="1"/>
      <c r="TIR22" s="1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27"/>
      <c r="TJP22" s="31"/>
      <c r="TJQ22" s="4"/>
      <c r="TJR22" s="1"/>
      <c r="TJS22" s="1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27"/>
      <c r="TKQ22" s="31"/>
      <c r="TKR22" s="4"/>
      <c r="TKS22" s="1"/>
      <c r="TKT22" s="1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27"/>
      <c r="TLR22" s="31"/>
      <c r="TLS22" s="4"/>
      <c r="TLT22" s="1"/>
      <c r="TLU22" s="1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27"/>
      <c r="TMS22" s="31"/>
      <c r="TMT22" s="4"/>
      <c r="TMU22" s="1"/>
      <c r="TMV22" s="1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27"/>
      <c r="TNT22" s="31"/>
      <c r="TNU22" s="4"/>
      <c r="TNV22" s="1"/>
      <c r="TNW22" s="1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27"/>
      <c r="TOU22" s="31"/>
      <c r="TOV22" s="4"/>
      <c r="TOW22" s="1"/>
      <c r="TOX22" s="1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27"/>
      <c r="TPV22" s="31"/>
      <c r="TPW22" s="4"/>
      <c r="TPX22" s="1"/>
      <c r="TPY22" s="1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27"/>
      <c r="TQW22" s="31"/>
      <c r="TQX22" s="4"/>
      <c r="TQY22" s="1"/>
      <c r="TQZ22" s="1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27"/>
      <c r="TRX22" s="31"/>
      <c r="TRY22" s="4"/>
      <c r="TRZ22" s="1"/>
      <c r="TSA22" s="1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27"/>
      <c r="TSY22" s="31"/>
      <c r="TSZ22" s="4"/>
      <c r="TTA22" s="1"/>
      <c r="TTB22" s="1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27"/>
      <c r="TTZ22" s="31"/>
      <c r="TUA22" s="4"/>
      <c r="TUB22" s="1"/>
      <c r="TUC22" s="1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27"/>
      <c r="TVA22" s="31"/>
      <c r="TVB22" s="4"/>
      <c r="TVC22" s="1"/>
      <c r="TVD22" s="1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27"/>
      <c r="TWB22" s="31"/>
      <c r="TWC22" s="4"/>
      <c r="TWD22" s="1"/>
      <c r="TWE22" s="1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27"/>
      <c r="TXC22" s="31"/>
      <c r="TXD22" s="4"/>
      <c r="TXE22" s="1"/>
      <c r="TXF22" s="1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27"/>
      <c r="TYD22" s="31"/>
      <c r="TYE22" s="4"/>
      <c r="TYF22" s="1"/>
      <c r="TYG22" s="1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27"/>
      <c r="TZE22" s="31"/>
      <c r="TZF22" s="4"/>
      <c r="TZG22" s="1"/>
      <c r="TZH22" s="1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27"/>
      <c r="UAF22" s="31"/>
      <c r="UAG22" s="4"/>
      <c r="UAH22" s="1"/>
      <c r="UAI22" s="1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27"/>
      <c r="UBG22" s="31"/>
      <c r="UBH22" s="4"/>
      <c r="UBI22" s="1"/>
      <c r="UBJ22" s="1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27"/>
      <c r="UCH22" s="31"/>
      <c r="UCI22" s="4"/>
      <c r="UCJ22" s="1"/>
      <c r="UCK22" s="1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27"/>
      <c r="UDI22" s="31"/>
      <c r="UDJ22" s="4"/>
      <c r="UDK22" s="1"/>
      <c r="UDL22" s="1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27"/>
      <c r="UEJ22" s="31"/>
      <c r="UEK22" s="4"/>
      <c r="UEL22" s="1"/>
      <c r="UEM22" s="1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27"/>
      <c r="UFK22" s="31"/>
      <c r="UFL22" s="4"/>
      <c r="UFM22" s="1"/>
      <c r="UFN22" s="1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27"/>
      <c r="UGL22" s="31"/>
      <c r="UGM22" s="4"/>
      <c r="UGN22" s="1"/>
      <c r="UGO22" s="1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27"/>
      <c r="UHM22" s="31"/>
      <c r="UHN22" s="4"/>
      <c r="UHO22" s="1"/>
      <c r="UHP22" s="1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27"/>
      <c r="UIN22" s="31"/>
      <c r="UIO22" s="4"/>
      <c r="UIP22" s="1"/>
      <c r="UIQ22" s="1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27"/>
      <c r="UJO22" s="31"/>
      <c r="UJP22" s="4"/>
      <c r="UJQ22" s="1"/>
      <c r="UJR22" s="1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27"/>
      <c r="UKP22" s="31"/>
      <c r="UKQ22" s="4"/>
      <c r="UKR22" s="1"/>
      <c r="UKS22" s="1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27"/>
      <c r="ULQ22" s="31"/>
      <c r="ULR22" s="4"/>
      <c r="ULS22" s="1"/>
      <c r="ULT22" s="1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27"/>
      <c r="UMR22" s="31"/>
      <c r="UMS22" s="4"/>
      <c r="UMT22" s="1"/>
      <c r="UMU22" s="1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27"/>
      <c r="UNS22" s="31"/>
      <c r="UNT22" s="4"/>
      <c r="UNU22" s="1"/>
      <c r="UNV22" s="1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27"/>
      <c r="UOT22" s="31"/>
      <c r="UOU22" s="4"/>
      <c r="UOV22" s="1"/>
      <c r="UOW22" s="1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27"/>
      <c r="UPU22" s="31"/>
      <c r="UPV22" s="4"/>
      <c r="UPW22" s="1"/>
      <c r="UPX22" s="1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27"/>
      <c r="UQV22" s="31"/>
      <c r="UQW22" s="4"/>
      <c r="UQX22" s="1"/>
      <c r="UQY22" s="1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27"/>
      <c r="URW22" s="31"/>
      <c r="URX22" s="4"/>
      <c r="URY22" s="1"/>
      <c r="URZ22" s="1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27"/>
      <c r="USX22" s="31"/>
      <c r="USY22" s="4"/>
      <c r="USZ22" s="1"/>
      <c r="UTA22" s="1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27"/>
      <c r="UTY22" s="31"/>
      <c r="UTZ22" s="4"/>
      <c r="UUA22" s="1"/>
      <c r="UUB22" s="1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27"/>
      <c r="UUZ22" s="31"/>
      <c r="UVA22" s="4"/>
      <c r="UVB22" s="1"/>
      <c r="UVC22" s="1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27"/>
      <c r="UWA22" s="31"/>
      <c r="UWB22" s="4"/>
      <c r="UWC22" s="1"/>
      <c r="UWD22" s="1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27"/>
      <c r="UXB22" s="31"/>
      <c r="UXC22" s="4"/>
      <c r="UXD22" s="1"/>
      <c r="UXE22" s="1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27"/>
      <c r="UYC22" s="31"/>
      <c r="UYD22" s="4"/>
      <c r="UYE22" s="1"/>
      <c r="UYF22" s="1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27"/>
      <c r="UZD22" s="31"/>
      <c r="UZE22" s="4"/>
      <c r="UZF22" s="1"/>
      <c r="UZG22" s="1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27"/>
      <c r="VAE22" s="31"/>
      <c r="VAF22" s="4"/>
      <c r="VAG22" s="1"/>
      <c r="VAH22" s="1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27"/>
      <c r="VBF22" s="31"/>
      <c r="VBG22" s="4"/>
      <c r="VBH22" s="1"/>
      <c r="VBI22" s="1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27"/>
      <c r="VCG22" s="31"/>
      <c r="VCH22" s="4"/>
      <c r="VCI22" s="1"/>
      <c r="VCJ22" s="1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27"/>
      <c r="VDH22" s="31"/>
      <c r="VDI22" s="4"/>
      <c r="VDJ22" s="1"/>
      <c r="VDK22" s="1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27"/>
      <c r="VEI22" s="31"/>
      <c r="VEJ22" s="4"/>
      <c r="VEK22" s="1"/>
      <c r="VEL22" s="1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27"/>
      <c r="VFJ22" s="31"/>
      <c r="VFK22" s="4"/>
      <c r="VFL22" s="1"/>
      <c r="VFM22" s="1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27"/>
      <c r="VGK22" s="31"/>
      <c r="VGL22" s="4"/>
      <c r="VGM22" s="1"/>
      <c r="VGN22" s="1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27"/>
      <c r="VHL22" s="31"/>
      <c r="VHM22" s="4"/>
      <c r="VHN22" s="1"/>
      <c r="VHO22" s="1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27"/>
      <c r="VIM22" s="31"/>
      <c r="VIN22" s="4"/>
      <c r="VIO22" s="1"/>
      <c r="VIP22" s="1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27"/>
      <c r="VJN22" s="31"/>
      <c r="VJO22" s="4"/>
      <c r="VJP22" s="1"/>
      <c r="VJQ22" s="1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27"/>
      <c r="VKO22" s="31"/>
      <c r="VKP22" s="4"/>
      <c r="VKQ22" s="1"/>
      <c r="VKR22" s="1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27"/>
      <c r="VLP22" s="31"/>
      <c r="VLQ22" s="4"/>
      <c r="VLR22" s="1"/>
      <c r="VLS22" s="1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27"/>
      <c r="VMQ22" s="31"/>
      <c r="VMR22" s="4"/>
      <c r="VMS22" s="1"/>
      <c r="VMT22" s="1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27"/>
      <c r="VNR22" s="31"/>
      <c r="VNS22" s="4"/>
      <c r="VNT22" s="1"/>
      <c r="VNU22" s="1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27"/>
      <c r="VOS22" s="31"/>
      <c r="VOT22" s="4"/>
      <c r="VOU22" s="1"/>
      <c r="VOV22" s="1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27"/>
      <c r="VPT22" s="31"/>
      <c r="VPU22" s="4"/>
      <c r="VPV22" s="1"/>
      <c r="VPW22" s="1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27"/>
      <c r="VQU22" s="31"/>
      <c r="VQV22" s="4"/>
      <c r="VQW22" s="1"/>
      <c r="VQX22" s="1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27"/>
      <c r="VRV22" s="31"/>
      <c r="VRW22" s="4"/>
      <c r="VRX22" s="1"/>
      <c r="VRY22" s="1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27"/>
      <c r="VSW22" s="31"/>
      <c r="VSX22" s="4"/>
      <c r="VSY22" s="1"/>
      <c r="VSZ22" s="1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27"/>
      <c r="VTX22" s="31"/>
      <c r="VTY22" s="4"/>
      <c r="VTZ22" s="1"/>
      <c r="VUA22" s="1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27"/>
      <c r="VUY22" s="31"/>
      <c r="VUZ22" s="4"/>
      <c r="VVA22" s="1"/>
      <c r="VVB22" s="1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27"/>
      <c r="VVZ22" s="31"/>
      <c r="VWA22" s="4"/>
      <c r="VWB22" s="1"/>
      <c r="VWC22" s="1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27"/>
      <c r="VXA22" s="31"/>
      <c r="VXB22" s="4"/>
      <c r="VXC22" s="1"/>
      <c r="VXD22" s="1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27"/>
      <c r="VYB22" s="31"/>
      <c r="VYC22" s="4"/>
      <c r="VYD22" s="1"/>
      <c r="VYE22" s="1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27"/>
      <c r="VZC22" s="31"/>
      <c r="VZD22" s="4"/>
      <c r="VZE22" s="1"/>
      <c r="VZF22" s="1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27"/>
      <c r="WAD22" s="31"/>
      <c r="WAE22" s="4"/>
      <c r="WAF22" s="1"/>
      <c r="WAG22" s="1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27"/>
      <c r="WBE22" s="31"/>
      <c r="WBF22" s="4"/>
      <c r="WBG22" s="1"/>
      <c r="WBH22" s="1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27"/>
      <c r="WCF22" s="31"/>
      <c r="WCG22" s="4"/>
      <c r="WCH22" s="1"/>
      <c r="WCI22" s="1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27"/>
      <c r="WDG22" s="31"/>
      <c r="WDH22" s="4"/>
      <c r="WDI22" s="1"/>
      <c r="WDJ22" s="1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27"/>
      <c r="WEH22" s="31"/>
      <c r="WEI22" s="4"/>
      <c r="WEJ22" s="1"/>
      <c r="WEK22" s="1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27"/>
      <c r="WFI22" s="31"/>
      <c r="WFJ22" s="4"/>
      <c r="WFK22" s="1"/>
      <c r="WFL22" s="1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27"/>
      <c r="WGJ22" s="31"/>
      <c r="WGK22" s="4"/>
      <c r="WGL22" s="1"/>
      <c r="WGM22" s="1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27"/>
      <c r="WHK22" s="31"/>
      <c r="WHL22" s="4"/>
      <c r="WHM22" s="1"/>
      <c r="WHN22" s="1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27"/>
      <c r="WIL22" s="31"/>
      <c r="WIM22" s="4"/>
      <c r="WIN22" s="1"/>
      <c r="WIO22" s="1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27"/>
      <c r="WJM22" s="31"/>
      <c r="WJN22" s="4"/>
      <c r="WJO22" s="1"/>
      <c r="WJP22" s="1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27"/>
      <c r="WKN22" s="31"/>
      <c r="WKO22" s="4"/>
      <c r="WKP22" s="1"/>
      <c r="WKQ22" s="1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27"/>
      <c r="WLO22" s="31"/>
      <c r="WLP22" s="4"/>
      <c r="WLQ22" s="1"/>
      <c r="WLR22" s="1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27"/>
      <c r="WMP22" s="31"/>
      <c r="WMQ22" s="4"/>
      <c r="WMR22" s="1"/>
      <c r="WMS22" s="1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27"/>
      <c r="WNQ22" s="31"/>
      <c r="WNR22" s="4"/>
      <c r="WNS22" s="1"/>
      <c r="WNT22" s="1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27"/>
      <c r="WOR22" s="31"/>
      <c r="WOS22" s="4"/>
      <c r="WOT22" s="1"/>
      <c r="WOU22" s="1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27"/>
      <c r="WPS22" s="31"/>
      <c r="WPT22" s="4"/>
      <c r="WPU22" s="1"/>
      <c r="WPV22" s="1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27"/>
      <c r="WQT22" s="31"/>
      <c r="WQU22" s="4"/>
      <c r="WQV22" s="1"/>
      <c r="WQW22" s="1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27"/>
      <c r="WRU22" s="31"/>
      <c r="WRV22" s="4"/>
      <c r="WRW22" s="1"/>
      <c r="WRX22" s="1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27"/>
      <c r="WSV22" s="31"/>
      <c r="WSW22" s="4"/>
      <c r="WSX22" s="1"/>
      <c r="WSY22" s="1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27"/>
      <c r="WTW22" s="31"/>
      <c r="WTX22" s="4"/>
      <c r="WTY22" s="1"/>
      <c r="WTZ22" s="1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27"/>
      <c r="WUX22" s="31"/>
      <c r="WUY22" s="4"/>
      <c r="WUZ22" s="1"/>
      <c r="WVA22" s="1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27"/>
      <c r="WVY22" s="31"/>
      <c r="WVZ22" s="4"/>
      <c r="WWA22" s="1"/>
      <c r="WWB22" s="1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27"/>
      <c r="WWZ22" s="31"/>
      <c r="WXA22" s="4"/>
      <c r="WXB22" s="1"/>
      <c r="WXC22" s="1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27"/>
      <c r="WYA22" s="31"/>
      <c r="WYB22" s="4"/>
      <c r="WYC22" s="1"/>
      <c r="WYD22" s="1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27"/>
      <c r="WZB22" s="31"/>
      <c r="WZC22" s="4"/>
      <c r="WZD22" s="1"/>
      <c r="WZE22" s="1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27"/>
      <c r="XAC22" s="31"/>
      <c r="XAD22" s="4"/>
      <c r="XAE22" s="1"/>
      <c r="XAF22" s="1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27"/>
      <c r="XBD22" s="31"/>
      <c r="XBE22" s="4"/>
      <c r="XBF22" s="1"/>
      <c r="XBG22" s="1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27"/>
      <c r="XCE22" s="31"/>
      <c r="XCF22" s="4"/>
      <c r="XCG22" s="1"/>
      <c r="XCH22" s="1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27"/>
      <c r="XDF22" s="31"/>
      <c r="XDG22" s="4"/>
      <c r="XDH22" s="1"/>
      <c r="XDI22" s="1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27"/>
      <c r="XEG22" s="31"/>
      <c r="XEH22" s="4"/>
      <c r="XEI22" s="1"/>
      <c r="XEJ22" s="1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</row>
    <row r="23" spans="1:16376" ht="15.75" x14ac:dyDescent="0.25">
      <c r="A23" s="2"/>
      <c r="B23" s="31"/>
      <c r="C23" s="4"/>
      <c r="D23" s="1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82"/>
      <c r="V23" s="7"/>
      <c r="W23" s="7"/>
      <c r="X23" s="7"/>
      <c r="Y23" s="27"/>
      <c r="Z23" s="31"/>
      <c r="AA23" s="4"/>
      <c r="AB23" s="1"/>
      <c r="AC23" s="1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27"/>
      <c r="BA23" s="31"/>
      <c r="BB23" s="4"/>
      <c r="BC23" s="1"/>
      <c r="BD23" s="1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27"/>
      <c r="CB23" s="31"/>
      <c r="CC23" s="4"/>
      <c r="CD23" s="1"/>
      <c r="CE23" s="1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27"/>
      <c r="DC23" s="31"/>
      <c r="DD23" s="4"/>
      <c r="DE23" s="1"/>
      <c r="DF23" s="1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27"/>
      <c r="ED23" s="31"/>
      <c r="EE23" s="4"/>
      <c r="EF23" s="1"/>
      <c r="EG23" s="1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27"/>
      <c r="FE23" s="31"/>
      <c r="FF23" s="4"/>
      <c r="FG23" s="1"/>
      <c r="FH23" s="1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27"/>
      <c r="GF23" s="31"/>
      <c r="GG23" s="4"/>
      <c r="GH23" s="1"/>
      <c r="GI23" s="1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27"/>
      <c r="HG23" s="31"/>
      <c r="HH23" s="4"/>
      <c r="HI23" s="1"/>
      <c r="HJ23" s="1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27"/>
      <c r="IH23" s="31"/>
      <c r="II23" s="4"/>
      <c r="IJ23" s="1"/>
      <c r="IK23" s="1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27"/>
      <c r="JI23" s="31"/>
      <c r="JJ23" s="4"/>
      <c r="JK23" s="1"/>
      <c r="JL23" s="1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27"/>
      <c r="KJ23" s="31"/>
      <c r="KK23" s="4"/>
      <c r="KL23" s="1"/>
      <c r="KM23" s="1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27"/>
      <c r="LK23" s="31"/>
      <c r="LL23" s="4"/>
      <c r="LM23" s="1"/>
      <c r="LN23" s="1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27"/>
      <c r="ML23" s="31"/>
      <c r="MM23" s="4"/>
      <c r="MN23" s="1"/>
      <c r="MO23" s="1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27"/>
      <c r="NM23" s="31"/>
      <c r="NN23" s="4"/>
      <c r="NO23" s="1"/>
      <c r="NP23" s="1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27"/>
      <c r="ON23" s="31"/>
      <c r="OO23" s="4"/>
      <c r="OP23" s="1"/>
      <c r="OQ23" s="1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27"/>
      <c r="PO23" s="31"/>
      <c r="PP23" s="4"/>
      <c r="PQ23" s="1"/>
      <c r="PR23" s="1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27"/>
      <c r="QP23" s="31"/>
      <c r="QQ23" s="4"/>
      <c r="QR23" s="1"/>
      <c r="QS23" s="1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27"/>
      <c r="RQ23" s="31"/>
      <c r="RR23" s="4"/>
      <c r="RS23" s="1"/>
      <c r="RT23" s="1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27"/>
      <c r="SR23" s="31"/>
      <c r="SS23" s="4"/>
      <c r="ST23" s="1"/>
      <c r="SU23" s="1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27"/>
      <c r="TS23" s="31"/>
      <c r="TT23" s="4"/>
      <c r="TU23" s="1"/>
      <c r="TV23" s="1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27"/>
      <c r="UT23" s="31"/>
      <c r="UU23" s="4"/>
      <c r="UV23" s="1"/>
      <c r="UW23" s="1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27"/>
      <c r="VU23" s="31"/>
      <c r="VV23" s="4"/>
      <c r="VW23" s="1"/>
      <c r="VX23" s="1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27"/>
      <c r="WV23" s="31"/>
      <c r="WW23" s="4"/>
      <c r="WX23" s="1"/>
      <c r="WY23" s="1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27"/>
      <c r="XW23" s="31"/>
      <c r="XX23" s="4"/>
      <c r="XY23" s="1"/>
      <c r="XZ23" s="1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27"/>
      <c r="YX23" s="31"/>
      <c r="YY23" s="4"/>
      <c r="YZ23" s="1"/>
      <c r="ZA23" s="1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27"/>
      <c r="ZY23" s="31"/>
      <c r="ZZ23" s="4"/>
      <c r="AAA23" s="1"/>
      <c r="AAB23" s="1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27"/>
      <c r="AAZ23" s="31"/>
      <c r="ABA23" s="4"/>
      <c r="ABB23" s="1"/>
      <c r="ABC23" s="1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27"/>
      <c r="ACA23" s="31"/>
      <c r="ACB23" s="4"/>
      <c r="ACC23" s="1"/>
      <c r="ACD23" s="1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27"/>
      <c r="ADB23" s="31"/>
      <c r="ADC23" s="4"/>
      <c r="ADD23" s="1"/>
      <c r="ADE23" s="1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27"/>
      <c r="AEC23" s="31"/>
      <c r="AED23" s="4"/>
      <c r="AEE23" s="1"/>
      <c r="AEF23" s="1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27"/>
      <c r="AFD23" s="31"/>
      <c r="AFE23" s="4"/>
      <c r="AFF23" s="1"/>
      <c r="AFG23" s="1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27"/>
      <c r="AGE23" s="31"/>
      <c r="AGF23" s="4"/>
      <c r="AGG23" s="1"/>
      <c r="AGH23" s="1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27"/>
      <c r="AHF23" s="31"/>
      <c r="AHG23" s="4"/>
      <c r="AHH23" s="1"/>
      <c r="AHI23" s="1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27"/>
      <c r="AIG23" s="31"/>
      <c r="AIH23" s="4"/>
      <c r="AII23" s="1"/>
      <c r="AIJ23" s="1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27"/>
      <c r="AJH23" s="31"/>
      <c r="AJI23" s="4"/>
      <c r="AJJ23" s="1"/>
      <c r="AJK23" s="1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27"/>
      <c r="AKI23" s="31"/>
      <c r="AKJ23" s="4"/>
      <c r="AKK23" s="1"/>
      <c r="AKL23" s="1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27"/>
      <c r="ALJ23" s="31"/>
      <c r="ALK23" s="4"/>
      <c r="ALL23" s="1"/>
      <c r="ALM23" s="1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27"/>
      <c r="AMK23" s="31"/>
      <c r="AML23" s="4"/>
      <c r="AMM23" s="1"/>
      <c r="AMN23" s="1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27"/>
      <c r="ANL23" s="31"/>
      <c r="ANM23" s="4"/>
      <c r="ANN23" s="1"/>
      <c r="ANO23" s="1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27"/>
      <c r="AOM23" s="31"/>
      <c r="AON23" s="4"/>
      <c r="AOO23" s="1"/>
      <c r="AOP23" s="1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27"/>
      <c r="APN23" s="31"/>
      <c r="APO23" s="4"/>
      <c r="APP23" s="1"/>
      <c r="APQ23" s="1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27"/>
      <c r="AQO23" s="31"/>
      <c r="AQP23" s="4"/>
      <c r="AQQ23" s="1"/>
      <c r="AQR23" s="1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27"/>
      <c r="ARP23" s="31"/>
      <c r="ARQ23" s="4"/>
      <c r="ARR23" s="1"/>
      <c r="ARS23" s="1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27"/>
      <c r="ASQ23" s="31"/>
      <c r="ASR23" s="4"/>
      <c r="ASS23" s="1"/>
      <c r="AST23" s="1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27"/>
      <c r="ATR23" s="31"/>
      <c r="ATS23" s="4"/>
      <c r="ATT23" s="1"/>
      <c r="ATU23" s="1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27"/>
      <c r="AUS23" s="31"/>
      <c r="AUT23" s="4"/>
      <c r="AUU23" s="1"/>
      <c r="AUV23" s="1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27"/>
      <c r="AVT23" s="31"/>
      <c r="AVU23" s="4"/>
      <c r="AVV23" s="1"/>
      <c r="AVW23" s="1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27"/>
      <c r="AWU23" s="31"/>
      <c r="AWV23" s="4"/>
      <c r="AWW23" s="1"/>
      <c r="AWX23" s="1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27"/>
      <c r="AXV23" s="31"/>
      <c r="AXW23" s="4"/>
      <c r="AXX23" s="1"/>
      <c r="AXY23" s="1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27"/>
      <c r="AYW23" s="31"/>
      <c r="AYX23" s="4"/>
      <c r="AYY23" s="1"/>
      <c r="AYZ23" s="1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27"/>
      <c r="AZX23" s="31"/>
      <c r="AZY23" s="4"/>
      <c r="AZZ23" s="1"/>
      <c r="BAA23" s="1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27"/>
      <c r="BAY23" s="31"/>
      <c r="BAZ23" s="4"/>
      <c r="BBA23" s="1"/>
      <c r="BBB23" s="1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27"/>
      <c r="BBZ23" s="31"/>
      <c r="BCA23" s="4"/>
      <c r="BCB23" s="1"/>
      <c r="BCC23" s="1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27"/>
      <c r="BDA23" s="31"/>
      <c r="BDB23" s="4"/>
      <c r="BDC23" s="1"/>
      <c r="BDD23" s="1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27"/>
      <c r="BEB23" s="31"/>
      <c r="BEC23" s="4"/>
      <c r="BED23" s="1"/>
      <c r="BEE23" s="1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27"/>
      <c r="BFC23" s="31"/>
      <c r="BFD23" s="4"/>
      <c r="BFE23" s="1"/>
      <c r="BFF23" s="1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27"/>
      <c r="BGD23" s="31"/>
      <c r="BGE23" s="4"/>
      <c r="BGF23" s="1"/>
      <c r="BGG23" s="1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27"/>
      <c r="BHE23" s="31"/>
      <c r="BHF23" s="4"/>
      <c r="BHG23" s="1"/>
      <c r="BHH23" s="1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27"/>
      <c r="BIF23" s="31"/>
      <c r="BIG23" s="4"/>
      <c r="BIH23" s="1"/>
      <c r="BII23" s="1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27"/>
      <c r="BJG23" s="31"/>
      <c r="BJH23" s="4"/>
      <c r="BJI23" s="1"/>
      <c r="BJJ23" s="1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27"/>
      <c r="BKH23" s="31"/>
      <c r="BKI23" s="4"/>
      <c r="BKJ23" s="1"/>
      <c r="BKK23" s="1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27"/>
      <c r="BLI23" s="31"/>
      <c r="BLJ23" s="4"/>
      <c r="BLK23" s="1"/>
      <c r="BLL23" s="1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27"/>
      <c r="BMJ23" s="31"/>
      <c r="BMK23" s="4"/>
      <c r="BML23" s="1"/>
      <c r="BMM23" s="1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27"/>
      <c r="BNK23" s="31"/>
      <c r="BNL23" s="4"/>
      <c r="BNM23" s="1"/>
      <c r="BNN23" s="1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27"/>
      <c r="BOL23" s="31"/>
      <c r="BOM23" s="4"/>
      <c r="BON23" s="1"/>
      <c r="BOO23" s="1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27"/>
      <c r="BPM23" s="31"/>
      <c r="BPN23" s="4"/>
      <c r="BPO23" s="1"/>
      <c r="BPP23" s="1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27"/>
      <c r="BQN23" s="31"/>
      <c r="BQO23" s="4"/>
      <c r="BQP23" s="1"/>
      <c r="BQQ23" s="1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27"/>
      <c r="BRO23" s="31"/>
      <c r="BRP23" s="4"/>
      <c r="BRQ23" s="1"/>
      <c r="BRR23" s="1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27"/>
      <c r="BSP23" s="31"/>
      <c r="BSQ23" s="4"/>
      <c r="BSR23" s="1"/>
      <c r="BSS23" s="1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27"/>
      <c r="BTQ23" s="31"/>
      <c r="BTR23" s="4"/>
      <c r="BTS23" s="1"/>
      <c r="BTT23" s="1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27"/>
      <c r="BUR23" s="31"/>
      <c r="BUS23" s="4"/>
      <c r="BUT23" s="1"/>
      <c r="BUU23" s="1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27"/>
      <c r="BVS23" s="31"/>
      <c r="BVT23" s="4"/>
      <c r="BVU23" s="1"/>
      <c r="BVV23" s="1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27"/>
      <c r="BWT23" s="31"/>
      <c r="BWU23" s="4"/>
      <c r="BWV23" s="1"/>
      <c r="BWW23" s="1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27"/>
      <c r="BXU23" s="31"/>
      <c r="BXV23" s="4"/>
      <c r="BXW23" s="1"/>
      <c r="BXX23" s="1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27"/>
      <c r="BYV23" s="31"/>
      <c r="BYW23" s="4"/>
      <c r="BYX23" s="1"/>
      <c r="BYY23" s="1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27"/>
      <c r="BZW23" s="31"/>
      <c r="BZX23" s="4"/>
      <c r="BZY23" s="1"/>
      <c r="BZZ23" s="1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27"/>
      <c r="CAX23" s="31"/>
      <c r="CAY23" s="4"/>
      <c r="CAZ23" s="1"/>
      <c r="CBA23" s="1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27"/>
      <c r="CBY23" s="31"/>
      <c r="CBZ23" s="4"/>
      <c r="CCA23" s="1"/>
      <c r="CCB23" s="1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27"/>
      <c r="CCZ23" s="31"/>
      <c r="CDA23" s="4"/>
      <c r="CDB23" s="1"/>
      <c r="CDC23" s="1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27"/>
      <c r="CEA23" s="31"/>
      <c r="CEB23" s="4"/>
      <c r="CEC23" s="1"/>
      <c r="CED23" s="1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27"/>
      <c r="CFB23" s="31"/>
      <c r="CFC23" s="4"/>
      <c r="CFD23" s="1"/>
      <c r="CFE23" s="1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27"/>
      <c r="CGC23" s="31"/>
      <c r="CGD23" s="4"/>
      <c r="CGE23" s="1"/>
      <c r="CGF23" s="1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27"/>
      <c r="CHD23" s="31"/>
      <c r="CHE23" s="4"/>
      <c r="CHF23" s="1"/>
      <c r="CHG23" s="1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27"/>
      <c r="CIE23" s="31"/>
      <c r="CIF23" s="4"/>
      <c r="CIG23" s="1"/>
      <c r="CIH23" s="1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27"/>
      <c r="CJF23" s="31"/>
      <c r="CJG23" s="4"/>
      <c r="CJH23" s="1"/>
      <c r="CJI23" s="1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27"/>
      <c r="CKG23" s="31"/>
      <c r="CKH23" s="4"/>
      <c r="CKI23" s="1"/>
      <c r="CKJ23" s="1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27"/>
      <c r="CLH23" s="31"/>
      <c r="CLI23" s="4"/>
      <c r="CLJ23" s="1"/>
      <c r="CLK23" s="1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27"/>
      <c r="CMI23" s="31"/>
      <c r="CMJ23" s="4"/>
      <c r="CMK23" s="1"/>
      <c r="CML23" s="1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27"/>
      <c r="CNJ23" s="31"/>
      <c r="CNK23" s="4"/>
      <c r="CNL23" s="1"/>
      <c r="CNM23" s="1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27"/>
      <c r="COK23" s="31"/>
      <c r="COL23" s="4"/>
      <c r="COM23" s="1"/>
      <c r="CON23" s="1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27"/>
      <c r="CPL23" s="31"/>
      <c r="CPM23" s="4"/>
      <c r="CPN23" s="1"/>
      <c r="CPO23" s="1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27"/>
      <c r="CQM23" s="31"/>
      <c r="CQN23" s="4"/>
      <c r="CQO23" s="1"/>
      <c r="CQP23" s="1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27"/>
      <c r="CRN23" s="31"/>
      <c r="CRO23" s="4"/>
      <c r="CRP23" s="1"/>
      <c r="CRQ23" s="1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27"/>
      <c r="CSO23" s="31"/>
      <c r="CSP23" s="4"/>
      <c r="CSQ23" s="1"/>
      <c r="CSR23" s="1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27"/>
      <c r="CTP23" s="31"/>
      <c r="CTQ23" s="4"/>
      <c r="CTR23" s="1"/>
      <c r="CTS23" s="1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27"/>
      <c r="CUQ23" s="31"/>
      <c r="CUR23" s="4"/>
      <c r="CUS23" s="1"/>
      <c r="CUT23" s="1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27"/>
      <c r="CVR23" s="31"/>
      <c r="CVS23" s="4"/>
      <c r="CVT23" s="1"/>
      <c r="CVU23" s="1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27"/>
      <c r="CWS23" s="31"/>
      <c r="CWT23" s="4"/>
      <c r="CWU23" s="1"/>
      <c r="CWV23" s="1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27"/>
      <c r="CXT23" s="31"/>
      <c r="CXU23" s="4"/>
      <c r="CXV23" s="1"/>
      <c r="CXW23" s="1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27"/>
      <c r="CYU23" s="31"/>
      <c r="CYV23" s="4"/>
      <c r="CYW23" s="1"/>
      <c r="CYX23" s="1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27"/>
      <c r="CZV23" s="31"/>
      <c r="CZW23" s="4"/>
      <c r="CZX23" s="1"/>
      <c r="CZY23" s="1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27"/>
      <c r="DAW23" s="31"/>
      <c r="DAX23" s="4"/>
      <c r="DAY23" s="1"/>
      <c r="DAZ23" s="1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27"/>
      <c r="DBX23" s="31"/>
      <c r="DBY23" s="4"/>
      <c r="DBZ23" s="1"/>
      <c r="DCA23" s="1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27"/>
      <c r="DCY23" s="31"/>
      <c r="DCZ23" s="4"/>
      <c r="DDA23" s="1"/>
      <c r="DDB23" s="1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27"/>
      <c r="DDZ23" s="31"/>
      <c r="DEA23" s="4"/>
      <c r="DEB23" s="1"/>
      <c r="DEC23" s="1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27"/>
      <c r="DFA23" s="31"/>
      <c r="DFB23" s="4"/>
      <c r="DFC23" s="1"/>
      <c r="DFD23" s="1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27"/>
      <c r="DGB23" s="31"/>
      <c r="DGC23" s="4"/>
      <c r="DGD23" s="1"/>
      <c r="DGE23" s="1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27"/>
      <c r="DHC23" s="31"/>
      <c r="DHD23" s="4"/>
      <c r="DHE23" s="1"/>
      <c r="DHF23" s="1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27"/>
      <c r="DID23" s="31"/>
      <c r="DIE23" s="4"/>
      <c r="DIF23" s="1"/>
      <c r="DIG23" s="1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27"/>
      <c r="DJE23" s="31"/>
      <c r="DJF23" s="4"/>
      <c r="DJG23" s="1"/>
      <c r="DJH23" s="1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27"/>
      <c r="DKF23" s="31"/>
      <c r="DKG23" s="4"/>
      <c r="DKH23" s="1"/>
      <c r="DKI23" s="1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27"/>
      <c r="DLG23" s="31"/>
      <c r="DLH23" s="4"/>
      <c r="DLI23" s="1"/>
      <c r="DLJ23" s="1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27"/>
      <c r="DMH23" s="31"/>
      <c r="DMI23" s="4"/>
      <c r="DMJ23" s="1"/>
      <c r="DMK23" s="1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27"/>
      <c r="DNI23" s="31"/>
      <c r="DNJ23" s="4"/>
      <c r="DNK23" s="1"/>
      <c r="DNL23" s="1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27"/>
      <c r="DOJ23" s="31"/>
      <c r="DOK23" s="4"/>
      <c r="DOL23" s="1"/>
      <c r="DOM23" s="1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27"/>
      <c r="DPK23" s="31"/>
      <c r="DPL23" s="4"/>
      <c r="DPM23" s="1"/>
      <c r="DPN23" s="1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27"/>
      <c r="DQL23" s="31"/>
      <c r="DQM23" s="4"/>
      <c r="DQN23" s="1"/>
      <c r="DQO23" s="1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27"/>
      <c r="DRM23" s="31"/>
      <c r="DRN23" s="4"/>
      <c r="DRO23" s="1"/>
      <c r="DRP23" s="1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27"/>
      <c r="DSN23" s="31"/>
      <c r="DSO23" s="4"/>
      <c r="DSP23" s="1"/>
      <c r="DSQ23" s="1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27"/>
      <c r="DTO23" s="31"/>
      <c r="DTP23" s="4"/>
      <c r="DTQ23" s="1"/>
      <c r="DTR23" s="1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27"/>
      <c r="DUP23" s="31"/>
      <c r="DUQ23" s="4"/>
      <c r="DUR23" s="1"/>
      <c r="DUS23" s="1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27"/>
      <c r="DVQ23" s="31"/>
      <c r="DVR23" s="4"/>
      <c r="DVS23" s="1"/>
      <c r="DVT23" s="1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27"/>
      <c r="DWR23" s="31"/>
      <c r="DWS23" s="4"/>
      <c r="DWT23" s="1"/>
      <c r="DWU23" s="1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27"/>
      <c r="DXS23" s="31"/>
      <c r="DXT23" s="4"/>
      <c r="DXU23" s="1"/>
      <c r="DXV23" s="1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27"/>
      <c r="DYT23" s="31"/>
      <c r="DYU23" s="4"/>
      <c r="DYV23" s="1"/>
      <c r="DYW23" s="1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27"/>
      <c r="DZU23" s="31"/>
      <c r="DZV23" s="4"/>
      <c r="DZW23" s="1"/>
      <c r="DZX23" s="1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27"/>
      <c r="EAV23" s="31"/>
      <c r="EAW23" s="4"/>
      <c r="EAX23" s="1"/>
      <c r="EAY23" s="1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27"/>
      <c r="EBW23" s="31"/>
      <c r="EBX23" s="4"/>
      <c r="EBY23" s="1"/>
      <c r="EBZ23" s="1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27"/>
      <c r="ECX23" s="31"/>
      <c r="ECY23" s="4"/>
      <c r="ECZ23" s="1"/>
      <c r="EDA23" s="1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27"/>
      <c r="EDY23" s="31"/>
      <c r="EDZ23" s="4"/>
      <c r="EEA23" s="1"/>
      <c r="EEB23" s="1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27"/>
      <c r="EEZ23" s="31"/>
      <c r="EFA23" s="4"/>
      <c r="EFB23" s="1"/>
      <c r="EFC23" s="1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27"/>
      <c r="EGA23" s="31"/>
      <c r="EGB23" s="4"/>
      <c r="EGC23" s="1"/>
      <c r="EGD23" s="1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27"/>
      <c r="EHB23" s="31"/>
      <c r="EHC23" s="4"/>
      <c r="EHD23" s="1"/>
      <c r="EHE23" s="1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27"/>
      <c r="EIC23" s="31"/>
      <c r="EID23" s="4"/>
      <c r="EIE23" s="1"/>
      <c r="EIF23" s="1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27"/>
      <c r="EJD23" s="31"/>
      <c r="EJE23" s="4"/>
      <c r="EJF23" s="1"/>
      <c r="EJG23" s="1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27"/>
      <c r="EKE23" s="31"/>
      <c r="EKF23" s="4"/>
      <c r="EKG23" s="1"/>
      <c r="EKH23" s="1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27"/>
      <c r="ELF23" s="31"/>
      <c r="ELG23" s="4"/>
      <c r="ELH23" s="1"/>
      <c r="ELI23" s="1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27"/>
      <c r="EMG23" s="31"/>
      <c r="EMH23" s="4"/>
      <c r="EMI23" s="1"/>
      <c r="EMJ23" s="1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27"/>
      <c r="ENH23" s="31"/>
      <c r="ENI23" s="4"/>
      <c r="ENJ23" s="1"/>
      <c r="ENK23" s="1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27"/>
      <c r="EOI23" s="31"/>
      <c r="EOJ23" s="4"/>
      <c r="EOK23" s="1"/>
      <c r="EOL23" s="1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27"/>
      <c r="EPJ23" s="31"/>
      <c r="EPK23" s="4"/>
      <c r="EPL23" s="1"/>
      <c r="EPM23" s="1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27"/>
      <c r="EQK23" s="31"/>
      <c r="EQL23" s="4"/>
      <c r="EQM23" s="1"/>
      <c r="EQN23" s="1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27"/>
      <c r="ERL23" s="31"/>
      <c r="ERM23" s="4"/>
      <c r="ERN23" s="1"/>
      <c r="ERO23" s="1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27"/>
      <c r="ESM23" s="31"/>
      <c r="ESN23" s="4"/>
      <c r="ESO23" s="1"/>
      <c r="ESP23" s="1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27"/>
      <c r="ETN23" s="31"/>
      <c r="ETO23" s="4"/>
      <c r="ETP23" s="1"/>
      <c r="ETQ23" s="1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27"/>
      <c r="EUO23" s="31"/>
      <c r="EUP23" s="4"/>
      <c r="EUQ23" s="1"/>
      <c r="EUR23" s="1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27"/>
      <c r="EVP23" s="31"/>
      <c r="EVQ23" s="4"/>
      <c r="EVR23" s="1"/>
      <c r="EVS23" s="1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27"/>
      <c r="EWQ23" s="31"/>
      <c r="EWR23" s="4"/>
      <c r="EWS23" s="1"/>
      <c r="EWT23" s="1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27"/>
      <c r="EXR23" s="31"/>
      <c r="EXS23" s="4"/>
      <c r="EXT23" s="1"/>
      <c r="EXU23" s="1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27"/>
      <c r="EYS23" s="31"/>
      <c r="EYT23" s="4"/>
      <c r="EYU23" s="1"/>
      <c r="EYV23" s="1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27"/>
      <c r="EZT23" s="31"/>
      <c r="EZU23" s="4"/>
      <c r="EZV23" s="1"/>
      <c r="EZW23" s="1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27"/>
      <c r="FAU23" s="31"/>
      <c r="FAV23" s="4"/>
      <c r="FAW23" s="1"/>
      <c r="FAX23" s="1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27"/>
      <c r="FBV23" s="31"/>
      <c r="FBW23" s="4"/>
      <c r="FBX23" s="1"/>
      <c r="FBY23" s="1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27"/>
      <c r="FCW23" s="31"/>
      <c r="FCX23" s="4"/>
      <c r="FCY23" s="1"/>
      <c r="FCZ23" s="1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27"/>
      <c r="FDX23" s="31"/>
      <c r="FDY23" s="4"/>
      <c r="FDZ23" s="1"/>
      <c r="FEA23" s="1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27"/>
      <c r="FEY23" s="31"/>
      <c r="FEZ23" s="4"/>
      <c r="FFA23" s="1"/>
      <c r="FFB23" s="1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27"/>
      <c r="FFZ23" s="31"/>
      <c r="FGA23" s="4"/>
      <c r="FGB23" s="1"/>
      <c r="FGC23" s="1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27"/>
      <c r="FHA23" s="31"/>
      <c r="FHB23" s="4"/>
      <c r="FHC23" s="1"/>
      <c r="FHD23" s="1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27"/>
      <c r="FIB23" s="31"/>
      <c r="FIC23" s="4"/>
      <c r="FID23" s="1"/>
      <c r="FIE23" s="1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27"/>
      <c r="FJC23" s="31"/>
      <c r="FJD23" s="4"/>
      <c r="FJE23" s="1"/>
      <c r="FJF23" s="1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27"/>
      <c r="FKD23" s="31"/>
      <c r="FKE23" s="4"/>
      <c r="FKF23" s="1"/>
      <c r="FKG23" s="1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27"/>
      <c r="FLE23" s="31"/>
      <c r="FLF23" s="4"/>
      <c r="FLG23" s="1"/>
      <c r="FLH23" s="1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27"/>
      <c r="FMF23" s="31"/>
      <c r="FMG23" s="4"/>
      <c r="FMH23" s="1"/>
      <c r="FMI23" s="1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27"/>
      <c r="FNG23" s="31"/>
      <c r="FNH23" s="4"/>
      <c r="FNI23" s="1"/>
      <c r="FNJ23" s="1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27"/>
      <c r="FOH23" s="31"/>
      <c r="FOI23" s="4"/>
      <c r="FOJ23" s="1"/>
      <c r="FOK23" s="1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27"/>
      <c r="FPI23" s="31"/>
      <c r="FPJ23" s="4"/>
      <c r="FPK23" s="1"/>
      <c r="FPL23" s="1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27"/>
      <c r="FQJ23" s="31"/>
      <c r="FQK23" s="4"/>
      <c r="FQL23" s="1"/>
      <c r="FQM23" s="1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27"/>
      <c r="FRK23" s="31"/>
      <c r="FRL23" s="4"/>
      <c r="FRM23" s="1"/>
      <c r="FRN23" s="1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27"/>
      <c r="FSL23" s="31"/>
      <c r="FSM23" s="4"/>
      <c r="FSN23" s="1"/>
      <c r="FSO23" s="1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27"/>
      <c r="FTM23" s="31"/>
      <c r="FTN23" s="4"/>
      <c r="FTO23" s="1"/>
      <c r="FTP23" s="1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27"/>
      <c r="FUN23" s="31"/>
      <c r="FUO23" s="4"/>
      <c r="FUP23" s="1"/>
      <c r="FUQ23" s="1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27"/>
      <c r="FVO23" s="31"/>
      <c r="FVP23" s="4"/>
      <c r="FVQ23" s="1"/>
      <c r="FVR23" s="1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27"/>
      <c r="FWP23" s="31"/>
      <c r="FWQ23" s="4"/>
      <c r="FWR23" s="1"/>
      <c r="FWS23" s="1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27"/>
      <c r="FXQ23" s="31"/>
      <c r="FXR23" s="4"/>
      <c r="FXS23" s="1"/>
      <c r="FXT23" s="1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27"/>
      <c r="FYR23" s="31"/>
      <c r="FYS23" s="4"/>
      <c r="FYT23" s="1"/>
      <c r="FYU23" s="1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27"/>
      <c r="FZS23" s="31"/>
      <c r="FZT23" s="4"/>
      <c r="FZU23" s="1"/>
      <c r="FZV23" s="1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27"/>
      <c r="GAT23" s="31"/>
      <c r="GAU23" s="4"/>
      <c r="GAV23" s="1"/>
      <c r="GAW23" s="1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27"/>
      <c r="GBU23" s="31"/>
      <c r="GBV23" s="4"/>
      <c r="GBW23" s="1"/>
      <c r="GBX23" s="1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27"/>
      <c r="GCV23" s="31"/>
      <c r="GCW23" s="4"/>
      <c r="GCX23" s="1"/>
      <c r="GCY23" s="1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27"/>
      <c r="GDW23" s="31"/>
      <c r="GDX23" s="4"/>
      <c r="GDY23" s="1"/>
      <c r="GDZ23" s="1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27"/>
      <c r="GEX23" s="31"/>
      <c r="GEY23" s="4"/>
      <c r="GEZ23" s="1"/>
      <c r="GFA23" s="1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27"/>
      <c r="GFY23" s="31"/>
      <c r="GFZ23" s="4"/>
      <c r="GGA23" s="1"/>
      <c r="GGB23" s="1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27"/>
      <c r="GGZ23" s="31"/>
      <c r="GHA23" s="4"/>
      <c r="GHB23" s="1"/>
      <c r="GHC23" s="1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27"/>
      <c r="GIA23" s="31"/>
      <c r="GIB23" s="4"/>
      <c r="GIC23" s="1"/>
      <c r="GID23" s="1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27"/>
      <c r="GJB23" s="31"/>
      <c r="GJC23" s="4"/>
      <c r="GJD23" s="1"/>
      <c r="GJE23" s="1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27"/>
      <c r="GKC23" s="31"/>
      <c r="GKD23" s="4"/>
      <c r="GKE23" s="1"/>
      <c r="GKF23" s="1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27"/>
      <c r="GLD23" s="31"/>
      <c r="GLE23" s="4"/>
      <c r="GLF23" s="1"/>
      <c r="GLG23" s="1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27"/>
      <c r="GME23" s="31"/>
      <c r="GMF23" s="4"/>
      <c r="GMG23" s="1"/>
      <c r="GMH23" s="1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27"/>
      <c r="GNF23" s="31"/>
      <c r="GNG23" s="4"/>
      <c r="GNH23" s="1"/>
      <c r="GNI23" s="1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27"/>
      <c r="GOG23" s="31"/>
      <c r="GOH23" s="4"/>
      <c r="GOI23" s="1"/>
      <c r="GOJ23" s="1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27"/>
      <c r="GPH23" s="31"/>
      <c r="GPI23" s="4"/>
      <c r="GPJ23" s="1"/>
      <c r="GPK23" s="1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27"/>
      <c r="GQI23" s="31"/>
      <c r="GQJ23" s="4"/>
      <c r="GQK23" s="1"/>
      <c r="GQL23" s="1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27"/>
      <c r="GRJ23" s="31"/>
      <c r="GRK23" s="4"/>
      <c r="GRL23" s="1"/>
      <c r="GRM23" s="1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27"/>
      <c r="GSK23" s="31"/>
      <c r="GSL23" s="4"/>
      <c r="GSM23" s="1"/>
      <c r="GSN23" s="1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27"/>
      <c r="GTL23" s="31"/>
      <c r="GTM23" s="4"/>
      <c r="GTN23" s="1"/>
      <c r="GTO23" s="1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27"/>
      <c r="GUM23" s="31"/>
      <c r="GUN23" s="4"/>
      <c r="GUO23" s="1"/>
      <c r="GUP23" s="1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27"/>
      <c r="GVN23" s="31"/>
      <c r="GVO23" s="4"/>
      <c r="GVP23" s="1"/>
      <c r="GVQ23" s="1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27"/>
      <c r="GWO23" s="31"/>
      <c r="GWP23" s="4"/>
      <c r="GWQ23" s="1"/>
      <c r="GWR23" s="1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27"/>
      <c r="GXP23" s="31"/>
      <c r="GXQ23" s="4"/>
      <c r="GXR23" s="1"/>
      <c r="GXS23" s="1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27"/>
      <c r="GYQ23" s="31"/>
      <c r="GYR23" s="4"/>
      <c r="GYS23" s="1"/>
      <c r="GYT23" s="1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27"/>
      <c r="GZR23" s="31"/>
      <c r="GZS23" s="4"/>
      <c r="GZT23" s="1"/>
      <c r="GZU23" s="1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27"/>
      <c r="HAS23" s="31"/>
      <c r="HAT23" s="4"/>
      <c r="HAU23" s="1"/>
      <c r="HAV23" s="1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27"/>
      <c r="HBT23" s="31"/>
      <c r="HBU23" s="4"/>
      <c r="HBV23" s="1"/>
      <c r="HBW23" s="1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27"/>
      <c r="HCU23" s="31"/>
      <c r="HCV23" s="4"/>
      <c r="HCW23" s="1"/>
      <c r="HCX23" s="1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27"/>
      <c r="HDV23" s="31"/>
      <c r="HDW23" s="4"/>
      <c r="HDX23" s="1"/>
      <c r="HDY23" s="1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27"/>
      <c r="HEW23" s="31"/>
      <c r="HEX23" s="4"/>
      <c r="HEY23" s="1"/>
      <c r="HEZ23" s="1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27"/>
      <c r="HFX23" s="31"/>
      <c r="HFY23" s="4"/>
      <c r="HFZ23" s="1"/>
      <c r="HGA23" s="1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27"/>
      <c r="HGY23" s="31"/>
      <c r="HGZ23" s="4"/>
      <c r="HHA23" s="1"/>
      <c r="HHB23" s="1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27"/>
      <c r="HHZ23" s="31"/>
      <c r="HIA23" s="4"/>
      <c r="HIB23" s="1"/>
      <c r="HIC23" s="1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27"/>
      <c r="HJA23" s="31"/>
      <c r="HJB23" s="4"/>
      <c r="HJC23" s="1"/>
      <c r="HJD23" s="1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27"/>
      <c r="HKB23" s="31"/>
      <c r="HKC23" s="4"/>
      <c r="HKD23" s="1"/>
      <c r="HKE23" s="1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27"/>
      <c r="HLC23" s="31"/>
      <c r="HLD23" s="4"/>
      <c r="HLE23" s="1"/>
      <c r="HLF23" s="1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27"/>
      <c r="HMD23" s="31"/>
      <c r="HME23" s="4"/>
      <c r="HMF23" s="1"/>
      <c r="HMG23" s="1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27"/>
      <c r="HNE23" s="31"/>
      <c r="HNF23" s="4"/>
      <c r="HNG23" s="1"/>
      <c r="HNH23" s="1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27"/>
      <c r="HOF23" s="31"/>
      <c r="HOG23" s="4"/>
      <c r="HOH23" s="1"/>
      <c r="HOI23" s="1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27"/>
      <c r="HPG23" s="31"/>
      <c r="HPH23" s="4"/>
      <c r="HPI23" s="1"/>
      <c r="HPJ23" s="1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27"/>
      <c r="HQH23" s="31"/>
      <c r="HQI23" s="4"/>
      <c r="HQJ23" s="1"/>
      <c r="HQK23" s="1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27"/>
      <c r="HRI23" s="31"/>
      <c r="HRJ23" s="4"/>
      <c r="HRK23" s="1"/>
      <c r="HRL23" s="1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27"/>
      <c r="HSJ23" s="31"/>
      <c r="HSK23" s="4"/>
      <c r="HSL23" s="1"/>
      <c r="HSM23" s="1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27"/>
      <c r="HTK23" s="31"/>
      <c r="HTL23" s="4"/>
      <c r="HTM23" s="1"/>
      <c r="HTN23" s="1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27"/>
      <c r="HUL23" s="31"/>
      <c r="HUM23" s="4"/>
      <c r="HUN23" s="1"/>
      <c r="HUO23" s="1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27"/>
      <c r="HVM23" s="31"/>
      <c r="HVN23" s="4"/>
      <c r="HVO23" s="1"/>
      <c r="HVP23" s="1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27"/>
      <c r="HWN23" s="31"/>
      <c r="HWO23" s="4"/>
      <c r="HWP23" s="1"/>
      <c r="HWQ23" s="1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27"/>
      <c r="HXO23" s="31"/>
      <c r="HXP23" s="4"/>
      <c r="HXQ23" s="1"/>
      <c r="HXR23" s="1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27"/>
      <c r="HYP23" s="31"/>
      <c r="HYQ23" s="4"/>
      <c r="HYR23" s="1"/>
      <c r="HYS23" s="1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27"/>
      <c r="HZQ23" s="31"/>
      <c r="HZR23" s="4"/>
      <c r="HZS23" s="1"/>
      <c r="HZT23" s="1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27"/>
      <c r="IAR23" s="31"/>
      <c r="IAS23" s="4"/>
      <c r="IAT23" s="1"/>
      <c r="IAU23" s="1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27"/>
      <c r="IBS23" s="31"/>
      <c r="IBT23" s="4"/>
      <c r="IBU23" s="1"/>
      <c r="IBV23" s="1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27"/>
      <c r="ICT23" s="31"/>
      <c r="ICU23" s="4"/>
      <c r="ICV23" s="1"/>
      <c r="ICW23" s="1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27"/>
      <c r="IDU23" s="31"/>
      <c r="IDV23" s="4"/>
      <c r="IDW23" s="1"/>
      <c r="IDX23" s="1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27"/>
      <c r="IEV23" s="31"/>
      <c r="IEW23" s="4"/>
      <c r="IEX23" s="1"/>
      <c r="IEY23" s="1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27"/>
      <c r="IFW23" s="31"/>
      <c r="IFX23" s="4"/>
      <c r="IFY23" s="1"/>
      <c r="IFZ23" s="1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27"/>
      <c r="IGX23" s="31"/>
      <c r="IGY23" s="4"/>
      <c r="IGZ23" s="1"/>
      <c r="IHA23" s="1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27"/>
      <c r="IHY23" s="31"/>
      <c r="IHZ23" s="4"/>
      <c r="IIA23" s="1"/>
      <c r="IIB23" s="1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27"/>
      <c r="IIZ23" s="31"/>
      <c r="IJA23" s="4"/>
      <c r="IJB23" s="1"/>
      <c r="IJC23" s="1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27"/>
      <c r="IKA23" s="31"/>
      <c r="IKB23" s="4"/>
      <c r="IKC23" s="1"/>
      <c r="IKD23" s="1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27"/>
      <c r="ILB23" s="31"/>
      <c r="ILC23" s="4"/>
      <c r="ILD23" s="1"/>
      <c r="ILE23" s="1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27"/>
      <c r="IMC23" s="31"/>
      <c r="IMD23" s="4"/>
      <c r="IME23" s="1"/>
      <c r="IMF23" s="1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27"/>
      <c r="IND23" s="31"/>
      <c r="INE23" s="4"/>
      <c r="INF23" s="1"/>
      <c r="ING23" s="1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27"/>
      <c r="IOE23" s="31"/>
      <c r="IOF23" s="4"/>
      <c r="IOG23" s="1"/>
      <c r="IOH23" s="1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27"/>
      <c r="IPF23" s="31"/>
      <c r="IPG23" s="4"/>
      <c r="IPH23" s="1"/>
      <c r="IPI23" s="1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27"/>
      <c r="IQG23" s="31"/>
      <c r="IQH23" s="4"/>
      <c r="IQI23" s="1"/>
      <c r="IQJ23" s="1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27"/>
      <c r="IRH23" s="31"/>
      <c r="IRI23" s="4"/>
      <c r="IRJ23" s="1"/>
      <c r="IRK23" s="1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27"/>
      <c r="ISI23" s="31"/>
      <c r="ISJ23" s="4"/>
      <c r="ISK23" s="1"/>
      <c r="ISL23" s="1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27"/>
      <c r="ITJ23" s="31"/>
      <c r="ITK23" s="4"/>
      <c r="ITL23" s="1"/>
      <c r="ITM23" s="1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27"/>
      <c r="IUK23" s="31"/>
      <c r="IUL23" s="4"/>
      <c r="IUM23" s="1"/>
      <c r="IUN23" s="1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27"/>
      <c r="IVL23" s="31"/>
      <c r="IVM23" s="4"/>
      <c r="IVN23" s="1"/>
      <c r="IVO23" s="1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27"/>
      <c r="IWM23" s="31"/>
      <c r="IWN23" s="4"/>
      <c r="IWO23" s="1"/>
      <c r="IWP23" s="1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27"/>
      <c r="IXN23" s="31"/>
      <c r="IXO23" s="4"/>
      <c r="IXP23" s="1"/>
      <c r="IXQ23" s="1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27"/>
      <c r="IYO23" s="31"/>
      <c r="IYP23" s="4"/>
      <c r="IYQ23" s="1"/>
      <c r="IYR23" s="1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27"/>
      <c r="IZP23" s="31"/>
      <c r="IZQ23" s="4"/>
      <c r="IZR23" s="1"/>
      <c r="IZS23" s="1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27"/>
      <c r="JAQ23" s="31"/>
      <c r="JAR23" s="4"/>
      <c r="JAS23" s="1"/>
      <c r="JAT23" s="1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27"/>
      <c r="JBR23" s="31"/>
      <c r="JBS23" s="4"/>
      <c r="JBT23" s="1"/>
      <c r="JBU23" s="1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27"/>
      <c r="JCS23" s="31"/>
      <c r="JCT23" s="4"/>
      <c r="JCU23" s="1"/>
      <c r="JCV23" s="1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27"/>
      <c r="JDT23" s="31"/>
      <c r="JDU23" s="4"/>
      <c r="JDV23" s="1"/>
      <c r="JDW23" s="1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27"/>
      <c r="JEU23" s="31"/>
      <c r="JEV23" s="4"/>
      <c r="JEW23" s="1"/>
      <c r="JEX23" s="1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27"/>
      <c r="JFV23" s="31"/>
      <c r="JFW23" s="4"/>
      <c r="JFX23" s="1"/>
      <c r="JFY23" s="1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27"/>
      <c r="JGW23" s="31"/>
      <c r="JGX23" s="4"/>
      <c r="JGY23" s="1"/>
      <c r="JGZ23" s="1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27"/>
      <c r="JHX23" s="31"/>
      <c r="JHY23" s="4"/>
      <c r="JHZ23" s="1"/>
      <c r="JIA23" s="1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27"/>
      <c r="JIY23" s="31"/>
      <c r="JIZ23" s="4"/>
      <c r="JJA23" s="1"/>
      <c r="JJB23" s="1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27"/>
      <c r="JJZ23" s="31"/>
      <c r="JKA23" s="4"/>
      <c r="JKB23" s="1"/>
      <c r="JKC23" s="1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27"/>
      <c r="JLA23" s="31"/>
      <c r="JLB23" s="4"/>
      <c r="JLC23" s="1"/>
      <c r="JLD23" s="1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27"/>
      <c r="JMB23" s="31"/>
      <c r="JMC23" s="4"/>
      <c r="JMD23" s="1"/>
      <c r="JME23" s="1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27"/>
      <c r="JNC23" s="31"/>
      <c r="JND23" s="4"/>
      <c r="JNE23" s="1"/>
      <c r="JNF23" s="1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27"/>
      <c r="JOD23" s="31"/>
      <c r="JOE23" s="4"/>
      <c r="JOF23" s="1"/>
      <c r="JOG23" s="1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27"/>
      <c r="JPE23" s="31"/>
      <c r="JPF23" s="4"/>
      <c r="JPG23" s="1"/>
      <c r="JPH23" s="1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27"/>
      <c r="JQF23" s="31"/>
      <c r="JQG23" s="4"/>
      <c r="JQH23" s="1"/>
      <c r="JQI23" s="1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27"/>
      <c r="JRG23" s="31"/>
      <c r="JRH23" s="4"/>
      <c r="JRI23" s="1"/>
      <c r="JRJ23" s="1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27"/>
      <c r="JSH23" s="31"/>
      <c r="JSI23" s="4"/>
      <c r="JSJ23" s="1"/>
      <c r="JSK23" s="1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27"/>
      <c r="JTI23" s="31"/>
      <c r="JTJ23" s="4"/>
      <c r="JTK23" s="1"/>
      <c r="JTL23" s="1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27"/>
      <c r="JUJ23" s="31"/>
      <c r="JUK23" s="4"/>
      <c r="JUL23" s="1"/>
      <c r="JUM23" s="1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27"/>
      <c r="JVK23" s="31"/>
      <c r="JVL23" s="4"/>
      <c r="JVM23" s="1"/>
      <c r="JVN23" s="1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27"/>
      <c r="JWL23" s="31"/>
      <c r="JWM23" s="4"/>
      <c r="JWN23" s="1"/>
      <c r="JWO23" s="1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27"/>
      <c r="JXM23" s="31"/>
      <c r="JXN23" s="4"/>
      <c r="JXO23" s="1"/>
      <c r="JXP23" s="1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27"/>
      <c r="JYN23" s="31"/>
      <c r="JYO23" s="4"/>
      <c r="JYP23" s="1"/>
      <c r="JYQ23" s="1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27"/>
      <c r="JZO23" s="31"/>
      <c r="JZP23" s="4"/>
      <c r="JZQ23" s="1"/>
      <c r="JZR23" s="1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27"/>
      <c r="KAP23" s="31"/>
      <c r="KAQ23" s="4"/>
      <c r="KAR23" s="1"/>
      <c r="KAS23" s="1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27"/>
      <c r="KBQ23" s="31"/>
      <c r="KBR23" s="4"/>
      <c r="KBS23" s="1"/>
      <c r="KBT23" s="1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27"/>
      <c r="KCR23" s="31"/>
      <c r="KCS23" s="4"/>
      <c r="KCT23" s="1"/>
      <c r="KCU23" s="1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27"/>
      <c r="KDS23" s="31"/>
      <c r="KDT23" s="4"/>
      <c r="KDU23" s="1"/>
      <c r="KDV23" s="1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27"/>
      <c r="KET23" s="31"/>
      <c r="KEU23" s="4"/>
      <c r="KEV23" s="1"/>
      <c r="KEW23" s="1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27"/>
      <c r="KFU23" s="31"/>
      <c r="KFV23" s="4"/>
      <c r="KFW23" s="1"/>
      <c r="KFX23" s="1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27"/>
      <c r="KGV23" s="31"/>
      <c r="KGW23" s="4"/>
      <c r="KGX23" s="1"/>
      <c r="KGY23" s="1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27"/>
      <c r="KHW23" s="31"/>
      <c r="KHX23" s="4"/>
      <c r="KHY23" s="1"/>
      <c r="KHZ23" s="1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27"/>
      <c r="KIX23" s="31"/>
      <c r="KIY23" s="4"/>
      <c r="KIZ23" s="1"/>
      <c r="KJA23" s="1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27"/>
      <c r="KJY23" s="31"/>
      <c r="KJZ23" s="4"/>
      <c r="KKA23" s="1"/>
      <c r="KKB23" s="1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27"/>
      <c r="KKZ23" s="31"/>
      <c r="KLA23" s="4"/>
      <c r="KLB23" s="1"/>
      <c r="KLC23" s="1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27"/>
      <c r="KMA23" s="31"/>
      <c r="KMB23" s="4"/>
      <c r="KMC23" s="1"/>
      <c r="KMD23" s="1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27"/>
      <c r="KNB23" s="31"/>
      <c r="KNC23" s="4"/>
      <c r="KND23" s="1"/>
      <c r="KNE23" s="1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27"/>
      <c r="KOC23" s="31"/>
      <c r="KOD23" s="4"/>
      <c r="KOE23" s="1"/>
      <c r="KOF23" s="1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27"/>
      <c r="KPD23" s="31"/>
      <c r="KPE23" s="4"/>
      <c r="KPF23" s="1"/>
      <c r="KPG23" s="1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27"/>
      <c r="KQE23" s="31"/>
      <c r="KQF23" s="4"/>
      <c r="KQG23" s="1"/>
      <c r="KQH23" s="1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27"/>
      <c r="KRF23" s="31"/>
      <c r="KRG23" s="4"/>
      <c r="KRH23" s="1"/>
      <c r="KRI23" s="1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27"/>
      <c r="KSG23" s="31"/>
      <c r="KSH23" s="4"/>
      <c r="KSI23" s="1"/>
      <c r="KSJ23" s="1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27"/>
      <c r="KTH23" s="31"/>
      <c r="KTI23" s="4"/>
      <c r="KTJ23" s="1"/>
      <c r="KTK23" s="1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27"/>
      <c r="KUI23" s="31"/>
      <c r="KUJ23" s="4"/>
      <c r="KUK23" s="1"/>
      <c r="KUL23" s="1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27"/>
      <c r="KVJ23" s="31"/>
      <c r="KVK23" s="4"/>
      <c r="KVL23" s="1"/>
      <c r="KVM23" s="1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27"/>
      <c r="KWK23" s="31"/>
      <c r="KWL23" s="4"/>
      <c r="KWM23" s="1"/>
      <c r="KWN23" s="1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27"/>
      <c r="KXL23" s="31"/>
      <c r="KXM23" s="4"/>
      <c r="KXN23" s="1"/>
      <c r="KXO23" s="1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27"/>
      <c r="KYM23" s="31"/>
      <c r="KYN23" s="4"/>
      <c r="KYO23" s="1"/>
      <c r="KYP23" s="1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27"/>
      <c r="KZN23" s="31"/>
      <c r="KZO23" s="4"/>
      <c r="KZP23" s="1"/>
      <c r="KZQ23" s="1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27"/>
      <c r="LAO23" s="31"/>
      <c r="LAP23" s="4"/>
      <c r="LAQ23" s="1"/>
      <c r="LAR23" s="1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27"/>
      <c r="LBP23" s="31"/>
      <c r="LBQ23" s="4"/>
      <c r="LBR23" s="1"/>
      <c r="LBS23" s="1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27"/>
      <c r="LCQ23" s="31"/>
      <c r="LCR23" s="4"/>
      <c r="LCS23" s="1"/>
      <c r="LCT23" s="1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27"/>
      <c r="LDR23" s="31"/>
      <c r="LDS23" s="4"/>
      <c r="LDT23" s="1"/>
      <c r="LDU23" s="1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27"/>
      <c r="LES23" s="31"/>
      <c r="LET23" s="4"/>
      <c r="LEU23" s="1"/>
      <c r="LEV23" s="1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27"/>
      <c r="LFT23" s="31"/>
      <c r="LFU23" s="4"/>
      <c r="LFV23" s="1"/>
      <c r="LFW23" s="1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27"/>
      <c r="LGU23" s="31"/>
      <c r="LGV23" s="4"/>
      <c r="LGW23" s="1"/>
      <c r="LGX23" s="1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27"/>
      <c r="LHV23" s="31"/>
      <c r="LHW23" s="4"/>
      <c r="LHX23" s="1"/>
      <c r="LHY23" s="1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27"/>
      <c r="LIW23" s="31"/>
      <c r="LIX23" s="4"/>
      <c r="LIY23" s="1"/>
      <c r="LIZ23" s="1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27"/>
      <c r="LJX23" s="31"/>
      <c r="LJY23" s="4"/>
      <c r="LJZ23" s="1"/>
      <c r="LKA23" s="1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27"/>
      <c r="LKY23" s="31"/>
      <c r="LKZ23" s="4"/>
      <c r="LLA23" s="1"/>
      <c r="LLB23" s="1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27"/>
      <c r="LLZ23" s="31"/>
      <c r="LMA23" s="4"/>
      <c r="LMB23" s="1"/>
      <c r="LMC23" s="1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27"/>
      <c r="LNA23" s="31"/>
      <c r="LNB23" s="4"/>
      <c r="LNC23" s="1"/>
      <c r="LND23" s="1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27"/>
      <c r="LOB23" s="31"/>
      <c r="LOC23" s="4"/>
      <c r="LOD23" s="1"/>
      <c r="LOE23" s="1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27"/>
      <c r="LPC23" s="31"/>
      <c r="LPD23" s="4"/>
      <c r="LPE23" s="1"/>
      <c r="LPF23" s="1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27"/>
      <c r="LQD23" s="31"/>
      <c r="LQE23" s="4"/>
      <c r="LQF23" s="1"/>
      <c r="LQG23" s="1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27"/>
      <c r="LRE23" s="31"/>
      <c r="LRF23" s="4"/>
      <c r="LRG23" s="1"/>
      <c r="LRH23" s="1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27"/>
      <c r="LSF23" s="31"/>
      <c r="LSG23" s="4"/>
      <c r="LSH23" s="1"/>
      <c r="LSI23" s="1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27"/>
      <c r="LTG23" s="31"/>
      <c r="LTH23" s="4"/>
      <c r="LTI23" s="1"/>
      <c r="LTJ23" s="1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27"/>
      <c r="LUH23" s="31"/>
      <c r="LUI23" s="4"/>
      <c r="LUJ23" s="1"/>
      <c r="LUK23" s="1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27"/>
      <c r="LVI23" s="31"/>
      <c r="LVJ23" s="4"/>
      <c r="LVK23" s="1"/>
      <c r="LVL23" s="1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27"/>
      <c r="LWJ23" s="31"/>
      <c r="LWK23" s="4"/>
      <c r="LWL23" s="1"/>
      <c r="LWM23" s="1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27"/>
      <c r="LXK23" s="31"/>
      <c r="LXL23" s="4"/>
      <c r="LXM23" s="1"/>
      <c r="LXN23" s="1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27"/>
      <c r="LYL23" s="31"/>
      <c r="LYM23" s="4"/>
      <c r="LYN23" s="1"/>
      <c r="LYO23" s="1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27"/>
      <c r="LZM23" s="31"/>
      <c r="LZN23" s="4"/>
      <c r="LZO23" s="1"/>
      <c r="LZP23" s="1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27"/>
      <c r="MAN23" s="31"/>
      <c r="MAO23" s="4"/>
      <c r="MAP23" s="1"/>
      <c r="MAQ23" s="1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27"/>
      <c r="MBO23" s="31"/>
      <c r="MBP23" s="4"/>
      <c r="MBQ23" s="1"/>
      <c r="MBR23" s="1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27"/>
      <c r="MCP23" s="31"/>
      <c r="MCQ23" s="4"/>
      <c r="MCR23" s="1"/>
      <c r="MCS23" s="1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27"/>
      <c r="MDQ23" s="31"/>
      <c r="MDR23" s="4"/>
      <c r="MDS23" s="1"/>
      <c r="MDT23" s="1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27"/>
      <c r="MER23" s="31"/>
      <c r="MES23" s="4"/>
      <c r="MET23" s="1"/>
      <c r="MEU23" s="1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27"/>
      <c r="MFS23" s="31"/>
      <c r="MFT23" s="4"/>
      <c r="MFU23" s="1"/>
      <c r="MFV23" s="1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27"/>
      <c r="MGT23" s="31"/>
      <c r="MGU23" s="4"/>
      <c r="MGV23" s="1"/>
      <c r="MGW23" s="1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27"/>
      <c r="MHU23" s="31"/>
      <c r="MHV23" s="4"/>
      <c r="MHW23" s="1"/>
      <c r="MHX23" s="1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27"/>
      <c r="MIV23" s="31"/>
      <c r="MIW23" s="4"/>
      <c r="MIX23" s="1"/>
      <c r="MIY23" s="1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27"/>
      <c r="MJW23" s="31"/>
      <c r="MJX23" s="4"/>
      <c r="MJY23" s="1"/>
      <c r="MJZ23" s="1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27"/>
      <c r="MKX23" s="31"/>
      <c r="MKY23" s="4"/>
      <c r="MKZ23" s="1"/>
      <c r="MLA23" s="1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27"/>
      <c r="MLY23" s="31"/>
      <c r="MLZ23" s="4"/>
      <c r="MMA23" s="1"/>
      <c r="MMB23" s="1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27"/>
      <c r="MMZ23" s="31"/>
      <c r="MNA23" s="4"/>
      <c r="MNB23" s="1"/>
      <c r="MNC23" s="1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27"/>
      <c r="MOA23" s="31"/>
      <c r="MOB23" s="4"/>
      <c r="MOC23" s="1"/>
      <c r="MOD23" s="1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27"/>
      <c r="MPB23" s="31"/>
      <c r="MPC23" s="4"/>
      <c r="MPD23" s="1"/>
      <c r="MPE23" s="1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27"/>
      <c r="MQC23" s="31"/>
      <c r="MQD23" s="4"/>
      <c r="MQE23" s="1"/>
      <c r="MQF23" s="1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27"/>
      <c r="MRD23" s="31"/>
      <c r="MRE23" s="4"/>
      <c r="MRF23" s="1"/>
      <c r="MRG23" s="1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27"/>
      <c r="MSE23" s="31"/>
      <c r="MSF23" s="4"/>
      <c r="MSG23" s="1"/>
      <c r="MSH23" s="1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27"/>
      <c r="MTF23" s="31"/>
      <c r="MTG23" s="4"/>
      <c r="MTH23" s="1"/>
      <c r="MTI23" s="1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27"/>
      <c r="MUG23" s="31"/>
      <c r="MUH23" s="4"/>
      <c r="MUI23" s="1"/>
      <c r="MUJ23" s="1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27"/>
      <c r="MVH23" s="31"/>
      <c r="MVI23" s="4"/>
      <c r="MVJ23" s="1"/>
      <c r="MVK23" s="1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27"/>
      <c r="MWI23" s="31"/>
      <c r="MWJ23" s="4"/>
      <c r="MWK23" s="1"/>
      <c r="MWL23" s="1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27"/>
      <c r="MXJ23" s="31"/>
      <c r="MXK23" s="4"/>
      <c r="MXL23" s="1"/>
      <c r="MXM23" s="1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27"/>
      <c r="MYK23" s="31"/>
      <c r="MYL23" s="4"/>
      <c r="MYM23" s="1"/>
      <c r="MYN23" s="1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27"/>
      <c r="MZL23" s="31"/>
      <c r="MZM23" s="4"/>
      <c r="MZN23" s="1"/>
      <c r="MZO23" s="1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27"/>
      <c r="NAM23" s="31"/>
      <c r="NAN23" s="4"/>
      <c r="NAO23" s="1"/>
      <c r="NAP23" s="1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27"/>
      <c r="NBN23" s="31"/>
      <c r="NBO23" s="4"/>
      <c r="NBP23" s="1"/>
      <c r="NBQ23" s="1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27"/>
      <c r="NCO23" s="31"/>
      <c r="NCP23" s="4"/>
      <c r="NCQ23" s="1"/>
      <c r="NCR23" s="1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27"/>
      <c r="NDP23" s="31"/>
      <c r="NDQ23" s="4"/>
      <c r="NDR23" s="1"/>
      <c r="NDS23" s="1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27"/>
      <c r="NEQ23" s="31"/>
      <c r="NER23" s="4"/>
      <c r="NES23" s="1"/>
      <c r="NET23" s="1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27"/>
      <c r="NFR23" s="31"/>
      <c r="NFS23" s="4"/>
      <c r="NFT23" s="1"/>
      <c r="NFU23" s="1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27"/>
      <c r="NGS23" s="31"/>
      <c r="NGT23" s="4"/>
      <c r="NGU23" s="1"/>
      <c r="NGV23" s="1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27"/>
      <c r="NHT23" s="31"/>
      <c r="NHU23" s="4"/>
      <c r="NHV23" s="1"/>
      <c r="NHW23" s="1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27"/>
      <c r="NIU23" s="31"/>
      <c r="NIV23" s="4"/>
      <c r="NIW23" s="1"/>
      <c r="NIX23" s="1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27"/>
      <c r="NJV23" s="31"/>
      <c r="NJW23" s="4"/>
      <c r="NJX23" s="1"/>
      <c r="NJY23" s="1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27"/>
      <c r="NKW23" s="31"/>
      <c r="NKX23" s="4"/>
      <c r="NKY23" s="1"/>
      <c r="NKZ23" s="1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27"/>
      <c r="NLX23" s="31"/>
      <c r="NLY23" s="4"/>
      <c r="NLZ23" s="1"/>
      <c r="NMA23" s="1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27"/>
      <c r="NMY23" s="31"/>
      <c r="NMZ23" s="4"/>
      <c r="NNA23" s="1"/>
      <c r="NNB23" s="1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27"/>
      <c r="NNZ23" s="31"/>
      <c r="NOA23" s="4"/>
      <c r="NOB23" s="1"/>
      <c r="NOC23" s="1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27"/>
      <c r="NPA23" s="31"/>
      <c r="NPB23" s="4"/>
      <c r="NPC23" s="1"/>
      <c r="NPD23" s="1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27"/>
      <c r="NQB23" s="31"/>
      <c r="NQC23" s="4"/>
      <c r="NQD23" s="1"/>
      <c r="NQE23" s="1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27"/>
      <c r="NRC23" s="31"/>
      <c r="NRD23" s="4"/>
      <c r="NRE23" s="1"/>
      <c r="NRF23" s="1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27"/>
      <c r="NSD23" s="31"/>
      <c r="NSE23" s="4"/>
      <c r="NSF23" s="1"/>
      <c r="NSG23" s="1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27"/>
      <c r="NTE23" s="31"/>
      <c r="NTF23" s="4"/>
      <c r="NTG23" s="1"/>
      <c r="NTH23" s="1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27"/>
      <c r="NUF23" s="31"/>
      <c r="NUG23" s="4"/>
      <c r="NUH23" s="1"/>
      <c r="NUI23" s="1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27"/>
      <c r="NVG23" s="31"/>
      <c r="NVH23" s="4"/>
      <c r="NVI23" s="1"/>
      <c r="NVJ23" s="1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27"/>
      <c r="NWH23" s="31"/>
      <c r="NWI23" s="4"/>
      <c r="NWJ23" s="1"/>
      <c r="NWK23" s="1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27"/>
      <c r="NXI23" s="31"/>
      <c r="NXJ23" s="4"/>
      <c r="NXK23" s="1"/>
      <c r="NXL23" s="1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27"/>
      <c r="NYJ23" s="31"/>
      <c r="NYK23" s="4"/>
      <c r="NYL23" s="1"/>
      <c r="NYM23" s="1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27"/>
      <c r="NZK23" s="31"/>
      <c r="NZL23" s="4"/>
      <c r="NZM23" s="1"/>
      <c r="NZN23" s="1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27"/>
      <c r="OAL23" s="31"/>
      <c r="OAM23" s="4"/>
      <c r="OAN23" s="1"/>
      <c r="OAO23" s="1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27"/>
      <c r="OBM23" s="31"/>
      <c r="OBN23" s="4"/>
      <c r="OBO23" s="1"/>
      <c r="OBP23" s="1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27"/>
      <c r="OCN23" s="31"/>
      <c r="OCO23" s="4"/>
      <c r="OCP23" s="1"/>
      <c r="OCQ23" s="1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27"/>
      <c r="ODO23" s="31"/>
      <c r="ODP23" s="4"/>
      <c r="ODQ23" s="1"/>
      <c r="ODR23" s="1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27"/>
      <c r="OEP23" s="31"/>
      <c r="OEQ23" s="4"/>
      <c r="OER23" s="1"/>
      <c r="OES23" s="1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27"/>
      <c r="OFQ23" s="31"/>
      <c r="OFR23" s="4"/>
      <c r="OFS23" s="1"/>
      <c r="OFT23" s="1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27"/>
      <c r="OGR23" s="31"/>
      <c r="OGS23" s="4"/>
      <c r="OGT23" s="1"/>
      <c r="OGU23" s="1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27"/>
      <c r="OHS23" s="31"/>
      <c r="OHT23" s="4"/>
      <c r="OHU23" s="1"/>
      <c r="OHV23" s="1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27"/>
      <c r="OIT23" s="31"/>
      <c r="OIU23" s="4"/>
      <c r="OIV23" s="1"/>
      <c r="OIW23" s="1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27"/>
      <c r="OJU23" s="31"/>
      <c r="OJV23" s="4"/>
      <c r="OJW23" s="1"/>
      <c r="OJX23" s="1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27"/>
      <c r="OKV23" s="31"/>
      <c r="OKW23" s="4"/>
      <c r="OKX23" s="1"/>
      <c r="OKY23" s="1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27"/>
      <c r="OLW23" s="31"/>
      <c r="OLX23" s="4"/>
      <c r="OLY23" s="1"/>
      <c r="OLZ23" s="1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27"/>
      <c r="OMX23" s="31"/>
      <c r="OMY23" s="4"/>
      <c r="OMZ23" s="1"/>
      <c r="ONA23" s="1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27"/>
      <c r="ONY23" s="31"/>
      <c r="ONZ23" s="4"/>
      <c r="OOA23" s="1"/>
      <c r="OOB23" s="1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27"/>
      <c r="OOZ23" s="31"/>
      <c r="OPA23" s="4"/>
      <c r="OPB23" s="1"/>
      <c r="OPC23" s="1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27"/>
      <c r="OQA23" s="31"/>
      <c r="OQB23" s="4"/>
      <c r="OQC23" s="1"/>
      <c r="OQD23" s="1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27"/>
      <c r="ORB23" s="31"/>
      <c r="ORC23" s="4"/>
      <c r="ORD23" s="1"/>
      <c r="ORE23" s="1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27"/>
      <c r="OSC23" s="31"/>
      <c r="OSD23" s="4"/>
      <c r="OSE23" s="1"/>
      <c r="OSF23" s="1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27"/>
      <c r="OTD23" s="31"/>
      <c r="OTE23" s="4"/>
      <c r="OTF23" s="1"/>
      <c r="OTG23" s="1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27"/>
      <c r="OUE23" s="31"/>
      <c r="OUF23" s="4"/>
      <c r="OUG23" s="1"/>
      <c r="OUH23" s="1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27"/>
      <c r="OVF23" s="31"/>
      <c r="OVG23" s="4"/>
      <c r="OVH23" s="1"/>
      <c r="OVI23" s="1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27"/>
      <c r="OWG23" s="31"/>
      <c r="OWH23" s="4"/>
      <c r="OWI23" s="1"/>
      <c r="OWJ23" s="1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27"/>
      <c r="OXH23" s="31"/>
      <c r="OXI23" s="4"/>
      <c r="OXJ23" s="1"/>
      <c r="OXK23" s="1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27"/>
      <c r="OYI23" s="31"/>
      <c r="OYJ23" s="4"/>
      <c r="OYK23" s="1"/>
      <c r="OYL23" s="1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27"/>
      <c r="OZJ23" s="31"/>
      <c r="OZK23" s="4"/>
      <c r="OZL23" s="1"/>
      <c r="OZM23" s="1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27"/>
      <c r="PAK23" s="31"/>
      <c r="PAL23" s="4"/>
      <c r="PAM23" s="1"/>
      <c r="PAN23" s="1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27"/>
      <c r="PBL23" s="31"/>
      <c r="PBM23" s="4"/>
      <c r="PBN23" s="1"/>
      <c r="PBO23" s="1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27"/>
      <c r="PCM23" s="31"/>
      <c r="PCN23" s="4"/>
      <c r="PCO23" s="1"/>
      <c r="PCP23" s="1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27"/>
      <c r="PDN23" s="31"/>
      <c r="PDO23" s="4"/>
      <c r="PDP23" s="1"/>
      <c r="PDQ23" s="1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27"/>
      <c r="PEO23" s="31"/>
      <c r="PEP23" s="4"/>
      <c r="PEQ23" s="1"/>
      <c r="PER23" s="1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27"/>
      <c r="PFP23" s="31"/>
      <c r="PFQ23" s="4"/>
      <c r="PFR23" s="1"/>
      <c r="PFS23" s="1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27"/>
      <c r="PGQ23" s="31"/>
      <c r="PGR23" s="4"/>
      <c r="PGS23" s="1"/>
      <c r="PGT23" s="1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27"/>
      <c r="PHR23" s="31"/>
      <c r="PHS23" s="4"/>
      <c r="PHT23" s="1"/>
      <c r="PHU23" s="1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27"/>
      <c r="PIS23" s="31"/>
      <c r="PIT23" s="4"/>
      <c r="PIU23" s="1"/>
      <c r="PIV23" s="1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27"/>
      <c r="PJT23" s="31"/>
      <c r="PJU23" s="4"/>
      <c r="PJV23" s="1"/>
      <c r="PJW23" s="1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27"/>
      <c r="PKU23" s="31"/>
      <c r="PKV23" s="4"/>
      <c r="PKW23" s="1"/>
      <c r="PKX23" s="1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27"/>
      <c r="PLV23" s="31"/>
      <c r="PLW23" s="4"/>
      <c r="PLX23" s="1"/>
      <c r="PLY23" s="1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27"/>
      <c r="PMW23" s="31"/>
      <c r="PMX23" s="4"/>
      <c r="PMY23" s="1"/>
      <c r="PMZ23" s="1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27"/>
      <c r="PNX23" s="31"/>
      <c r="PNY23" s="4"/>
      <c r="PNZ23" s="1"/>
      <c r="POA23" s="1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27"/>
      <c r="POY23" s="31"/>
      <c r="POZ23" s="4"/>
      <c r="PPA23" s="1"/>
      <c r="PPB23" s="1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27"/>
      <c r="PPZ23" s="31"/>
      <c r="PQA23" s="4"/>
      <c r="PQB23" s="1"/>
      <c r="PQC23" s="1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27"/>
      <c r="PRA23" s="31"/>
      <c r="PRB23" s="4"/>
      <c r="PRC23" s="1"/>
      <c r="PRD23" s="1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27"/>
      <c r="PSB23" s="31"/>
      <c r="PSC23" s="4"/>
      <c r="PSD23" s="1"/>
      <c r="PSE23" s="1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27"/>
      <c r="PTC23" s="31"/>
      <c r="PTD23" s="4"/>
      <c r="PTE23" s="1"/>
      <c r="PTF23" s="1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27"/>
      <c r="PUD23" s="31"/>
      <c r="PUE23" s="4"/>
      <c r="PUF23" s="1"/>
      <c r="PUG23" s="1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27"/>
      <c r="PVE23" s="31"/>
      <c r="PVF23" s="4"/>
      <c r="PVG23" s="1"/>
      <c r="PVH23" s="1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27"/>
      <c r="PWF23" s="31"/>
      <c r="PWG23" s="4"/>
      <c r="PWH23" s="1"/>
      <c r="PWI23" s="1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27"/>
      <c r="PXG23" s="31"/>
      <c r="PXH23" s="4"/>
      <c r="PXI23" s="1"/>
      <c r="PXJ23" s="1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27"/>
      <c r="PYH23" s="31"/>
      <c r="PYI23" s="4"/>
      <c r="PYJ23" s="1"/>
      <c r="PYK23" s="1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27"/>
      <c r="PZI23" s="31"/>
      <c r="PZJ23" s="4"/>
      <c r="PZK23" s="1"/>
      <c r="PZL23" s="1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27"/>
      <c r="QAJ23" s="31"/>
      <c r="QAK23" s="4"/>
      <c r="QAL23" s="1"/>
      <c r="QAM23" s="1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27"/>
      <c r="QBK23" s="31"/>
      <c r="QBL23" s="4"/>
      <c r="QBM23" s="1"/>
      <c r="QBN23" s="1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27"/>
      <c r="QCL23" s="31"/>
      <c r="QCM23" s="4"/>
      <c r="QCN23" s="1"/>
      <c r="QCO23" s="1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27"/>
      <c r="QDM23" s="31"/>
      <c r="QDN23" s="4"/>
      <c r="QDO23" s="1"/>
      <c r="QDP23" s="1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27"/>
      <c r="QEN23" s="31"/>
      <c r="QEO23" s="4"/>
      <c r="QEP23" s="1"/>
      <c r="QEQ23" s="1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27"/>
      <c r="QFO23" s="31"/>
      <c r="QFP23" s="4"/>
      <c r="QFQ23" s="1"/>
      <c r="QFR23" s="1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27"/>
      <c r="QGP23" s="31"/>
      <c r="QGQ23" s="4"/>
      <c r="QGR23" s="1"/>
      <c r="QGS23" s="1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27"/>
      <c r="QHQ23" s="31"/>
      <c r="QHR23" s="4"/>
      <c r="QHS23" s="1"/>
      <c r="QHT23" s="1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27"/>
      <c r="QIR23" s="31"/>
      <c r="QIS23" s="4"/>
      <c r="QIT23" s="1"/>
      <c r="QIU23" s="1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27"/>
      <c r="QJS23" s="31"/>
      <c r="QJT23" s="4"/>
      <c r="QJU23" s="1"/>
      <c r="QJV23" s="1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27"/>
      <c r="QKT23" s="31"/>
      <c r="QKU23" s="4"/>
      <c r="QKV23" s="1"/>
      <c r="QKW23" s="1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27"/>
      <c r="QLU23" s="31"/>
      <c r="QLV23" s="4"/>
      <c r="QLW23" s="1"/>
      <c r="QLX23" s="1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27"/>
      <c r="QMV23" s="31"/>
      <c r="QMW23" s="4"/>
      <c r="QMX23" s="1"/>
      <c r="QMY23" s="1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27"/>
      <c r="QNW23" s="31"/>
      <c r="QNX23" s="4"/>
      <c r="QNY23" s="1"/>
      <c r="QNZ23" s="1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27"/>
      <c r="QOX23" s="31"/>
      <c r="QOY23" s="4"/>
      <c r="QOZ23" s="1"/>
      <c r="QPA23" s="1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27"/>
      <c r="QPY23" s="31"/>
      <c r="QPZ23" s="4"/>
      <c r="QQA23" s="1"/>
      <c r="QQB23" s="1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27"/>
      <c r="QQZ23" s="31"/>
      <c r="QRA23" s="4"/>
      <c r="QRB23" s="1"/>
      <c r="QRC23" s="1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27"/>
      <c r="QSA23" s="31"/>
      <c r="QSB23" s="4"/>
      <c r="QSC23" s="1"/>
      <c r="QSD23" s="1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27"/>
      <c r="QTB23" s="31"/>
      <c r="QTC23" s="4"/>
      <c r="QTD23" s="1"/>
      <c r="QTE23" s="1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27"/>
      <c r="QUC23" s="31"/>
      <c r="QUD23" s="4"/>
      <c r="QUE23" s="1"/>
      <c r="QUF23" s="1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27"/>
      <c r="QVD23" s="31"/>
      <c r="QVE23" s="4"/>
      <c r="QVF23" s="1"/>
      <c r="QVG23" s="1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27"/>
      <c r="QWE23" s="31"/>
      <c r="QWF23" s="4"/>
      <c r="QWG23" s="1"/>
      <c r="QWH23" s="1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27"/>
      <c r="QXF23" s="31"/>
      <c r="QXG23" s="4"/>
      <c r="QXH23" s="1"/>
      <c r="QXI23" s="1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27"/>
      <c r="QYG23" s="31"/>
      <c r="QYH23" s="4"/>
      <c r="QYI23" s="1"/>
      <c r="QYJ23" s="1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27"/>
      <c r="QZH23" s="31"/>
      <c r="QZI23" s="4"/>
      <c r="QZJ23" s="1"/>
      <c r="QZK23" s="1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27"/>
      <c r="RAI23" s="31"/>
      <c r="RAJ23" s="4"/>
      <c r="RAK23" s="1"/>
      <c r="RAL23" s="1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27"/>
      <c r="RBJ23" s="31"/>
      <c r="RBK23" s="4"/>
      <c r="RBL23" s="1"/>
      <c r="RBM23" s="1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27"/>
      <c r="RCK23" s="31"/>
      <c r="RCL23" s="4"/>
      <c r="RCM23" s="1"/>
      <c r="RCN23" s="1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27"/>
      <c r="RDL23" s="31"/>
      <c r="RDM23" s="4"/>
      <c r="RDN23" s="1"/>
      <c r="RDO23" s="1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27"/>
      <c r="REM23" s="31"/>
      <c r="REN23" s="4"/>
      <c r="REO23" s="1"/>
      <c r="REP23" s="1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27"/>
      <c r="RFN23" s="31"/>
      <c r="RFO23" s="4"/>
      <c r="RFP23" s="1"/>
      <c r="RFQ23" s="1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27"/>
      <c r="RGO23" s="31"/>
      <c r="RGP23" s="4"/>
      <c r="RGQ23" s="1"/>
      <c r="RGR23" s="1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27"/>
      <c r="RHP23" s="31"/>
      <c r="RHQ23" s="4"/>
      <c r="RHR23" s="1"/>
      <c r="RHS23" s="1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27"/>
      <c r="RIQ23" s="31"/>
      <c r="RIR23" s="4"/>
      <c r="RIS23" s="1"/>
      <c r="RIT23" s="1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27"/>
      <c r="RJR23" s="31"/>
      <c r="RJS23" s="4"/>
      <c r="RJT23" s="1"/>
      <c r="RJU23" s="1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27"/>
      <c r="RKS23" s="31"/>
      <c r="RKT23" s="4"/>
      <c r="RKU23" s="1"/>
      <c r="RKV23" s="1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27"/>
      <c r="RLT23" s="31"/>
      <c r="RLU23" s="4"/>
      <c r="RLV23" s="1"/>
      <c r="RLW23" s="1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27"/>
      <c r="RMU23" s="31"/>
      <c r="RMV23" s="4"/>
      <c r="RMW23" s="1"/>
      <c r="RMX23" s="1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27"/>
      <c r="RNV23" s="31"/>
      <c r="RNW23" s="4"/>
      <c r="RNX23" s="1"/>
      <c r="RNY23" s="1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27"/>
      <c r="ROW23" s="31"/>
      <c r="ROX23" s="4"/>
      <c r="ROY23" s="1"/>
      <c r="ROZ23" s="1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27"/>
      <c r="RPX23" s="31"/>
      <c r="RPY23" s="4"/>
      <c r="RPZ23" s="1"/>
      <c r="RQA23" s="1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27"/>
      <c r="RQY23" s="31"/>
      <c r="RQZ23" s="4"/>
      <c r="RRA23" s="1"/>
      <c r="RRB23" s="1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27"/>
      <c r="RRZ23" s="31"/>
      <c r="RSA23" s="4"/>
      <c r="RSB23" s="1"/>
      <c r="RSC23" s="1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27"/>
      <c r="RTA23" s="31"/>
      <c r="RTB23" s="4"/>
      <c r="RTC23" s="1"/>
      <c r="RTD23" s="1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27"/>
      <c r="RUB23" s="31"/>
      <c r="RUC23" s="4"/>
      <c r="RUD23" s="1"/>
      <c r="RUE23" s="1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27"/>
      <c r="RVC23" s="31"/>
      <c r="RVD23" s="4"/>
      <c r="RVE23" s="1"/>
      <c r="RVF23" s="1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27"/>
      <c r="RWD23" s="31"/>
      <c r="RWE23" s="4"/>
      <c r="RWF23" s="1"/>
      <c r="RWG23" s="1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27"/>
      <c r="RXE23" s="31"/>
      <c r="RXF23" s="4"/>
      <c r="RXG23" s="1"/>
      <c r="RXH23" s="1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27"/>
      <c r="RYF23" s="31"/>
      <c r="RYG23" s="4"/>
      <c r="RYH23" s="1"/>
      <c r="RYI23" s="1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27"/>
      <c r="RZG23" s="31"/>
      <c r="RZH23" s="4"/>
      <c r="RZI23" s="1"/>
      <c r="RZJ23" s="1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27"/>
      <c r="SAH23" s="31"/>
      <c r="SAI23" s="4"/>
      <c r="SAJ23" s="1"/>
      <c r="SAK23" s="1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27"/>
      <c r="SBI23" s="31"/>
      <c r="SBJ23" s="4"/>
      <c r="SBK23" s="1"/>
      <c r="SBL23" s="1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27"/>
      <c r="SCJ23" s="31"/>
      <c r="SCK23" s="4"/>
      <c r="SCL23" s="1"/>
      <c r="SCM23" s="1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27"/>
      <c r="SDK23" s="31"/>
      <c r="SDL23" s="4"/>
      <c r="SDM23" s="1"/>
      <c r="SDN23" s="1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27"/>
      <c r="SEL23" s="31"/>
      <c r="SEM23" s="4"/>
      <c r="SEN23" s="1"/>
      <c r="SEO23" s="1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27"/>
      <c r="SFM23" s="31"/>
      <c r="SFN23" s="4"/>
      <c r="SFO23" s="1"/>
      <c r="SFP23" s="1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27"/>
      <c r="SGN23" s="31"/>
      <c r="SGO23" s="4"/>
      <c r="SGP23" s="1"/>
      <c r="SGQ23" s="1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27"/>
      <c r="SHO23" s="31"/>
      <c r="SHP23" s="4"/>
      <c r="SHQ23" s="1"/>
      <c r="SHR23" s="1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27"/>
      <c r="SIP23" s="31"/>
      <c r="SIQ23" s="4"/>
      <c r="SIR23" s="1"/>
      <c r="SIS23" s="1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27"/>
      <c r="SJQ23" s="31"/>
      <c r="SJR23" s="4"/>
      <c r="SJS23" s="1"/>
      <c r="SJT23" s="1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27"/>
      <c r="SKR23" s="31"/>
      <c r="SKS23" s="4"/>
      <c r="SKT23" s="1"/>
      <c r="SKU23" s="1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27"/>
      <c r="SLS23" s="31"/>
      <c r="SLT23" s="4"/>
      <c r="SLU23" s="1"/>
      <c r="SLV23" s="1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27"/>
      <c r="SMT23" s="31"/>
      <c r="SMU23" s="4"/>
      <c r="SMV23" s="1"/>
      <c r="SMW23" s="1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27"/>
      <c r="SNU23" s="31"/>
      <c r="SNV23" s="4"/>
      <c r="SNW23" s="1"/>
      <c r="SNX23" s="1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27"/>
      <c r="SOV23" s="31"/>
      <c r="SOW23" s="4"/>
      <c r="SOX23" s="1"/>
      <c r="SOY23" s="1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27"/>
      <c r="SPW23" s="31"/>
      <c r="SPX23" s="4"/>
      <c r="SPY23" s="1"/>
      <c r="SPZ23" s="1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27"/>
      <c r="SQX23" s="31"/>
      <c r="SQY23" s="4"/>
      <c r="SQZ23" s="1"/>
      <c r="SRA23" s="1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27"/>
      <c r="SRY23" s="31"/>
      <c r="SRZ23" s="4"/>
      <c r="SSA23" s="1"/>
      <c r="SSB23" s="1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27"/>
      <c r="SSZ23" s="31"/>
      <c r="STA23" s="4"/>
      <c r="STB23" s="1"/>
      <c r="STC23" s="1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27"/>
      <c r="SUA23" s="31"/>
      <c r="SUB23" s="4"/>
      <c r="SUC23" s="1"/>
      <c r="SUD23" s="1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27"/>
      <c r="SVB23" s="31"/>
      <c r="SVC23" s="4"/>
      <c r="SVD23" s="1"/>
      <c r="SVE23" s="1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27"/>
      <c r="SWC23" s="31"/>
      <c r="SWD23" s="4"/>
      <c r="SWE23" s="1"/>
      <c r="SWF23" s="1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27"/>
      <c r="SXD23" s="31"/>
      <c r="SXE23" s="4"/>
      <c r="SXF23" s="1"/>
      <c r="SXG23" s="1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27"/>
      <c r="SYE23" s="31"/>
      <c r="SYF23" s="4"/>
      <c r="SYG23" s="1"/>
      <c r="SYH23" s="1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27"/>
      <c r="SZF23" s="31"/>
      <c r="SZG23" s="4"/>
      <c r="SZH23" s="1"/>
      <c r="SZI23" s="1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27"/>
      <c r="TAG23" s="31"/>
      <c r="TAH23" s="4"/>
      <c r="TAI23" s="1"/>
      <c r="TAJ23" s="1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27"/>
      <c r="TBH23" s="31"/>
      <c r="TBI23" s="4"/>
      <c r="TBJ23" s="1"/>
      <c r="TBK23" s="1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27"/>
      <c r="TCI23" s="31"/>
      <c r="TCJ23" s="4"/>
      <c r="TCK23" s="1"/>
      <c r="TCL23" s="1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27"/>
      <c r="TDJ23" s="31"/>
      <c r="TDK23" s="4"/>
      <c r="TDL23" s="1"/>
      <c r="TDM23" s="1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27"/>
      <c r="TEK23" s="31"/>
      <c r="TEL23" s="4"/>
      <c r="TEM23" s="1"/>
      <c r="TEN23" s="1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27"/>
      <c r="TFL23" s="31"/>
      <c r="TFM23" s="4"/>
      <c r="TFN23" s="1"/>
      <c r="TFO23" s="1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27"/>
      <c r="TGM23" s="31"/>
      <c r="TGN23" s="4"/>
      <c r="TGO23" s="1"/>
      <c r="TGP23" s="1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27"/>
      <c r="THN23" s="31"/>
      <c r="THO23" s="4"/>
      <c r="THP23" s="1"/>
      <c r="THQ23" s="1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27"/>
      <c r="TIO23" s="31"/>
      <c r="TIP23" s="4"/>
      <c r="TIQ23" s="1"/>
      <c r="TIR23" s="1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27"/>
      <c r="TJP23" s="31"/>
      <c r="TJQ23" s="4"/>
      <c r="TJR23" s="1"/>
      <c r="TJS23" s="1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27"/>
      <c r="TKQ23" s="31"/>
      <c r="TKR23" s="4"/>
      <c r="TKS23" s="1"/>
      <c r="TKT23" s="1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27"/>
      <c r="TLR23" s="31"/>
      <c r="TLS23" s="4"/>
      <c r="TLT23" s="1"/>
      <c r="TLU23" s="1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27"/>
      <c r="TMS23" s="31"/>
      <c r="TMT23" s="4"/>
      <c r="TMU23" s="1"/>
      <c r="TMV23" s="1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27"/>
      <c r="TNT23" s="31"/>
      <c r="TNU23" s="4"/>
      <c r="TNV23" s="1"/>
      <c r="TNW23" s="1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27"/>
      <c r="TOU23" s="31"/>
      <c r="TOV23" s="4"/>
      <c r="TOW23" s="1"/>
      <c r="TOX23" s="1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27"/>
      <c r="TPV23" s="31"/>
      <c r="TPW23" s="4"/>
      <c r="TPX23" s="1"/>
      <c r="TPY23" s="1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27"/>
      <c r="TQW23" s="31"/>
      <c r="TQX23" s="4"/>
      <c r="TQY23" s="1"/>
      <c r="TQZ23" s="1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27"/>
      <c r="TRX23" s="31"/>
      <c r="TRY23" s="4"/>
      <c r="TRZ23" s="1"/>
      <c r="TSA23" s="1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27"/>
      <c r="TSY23" s="31"/>
      <c r="TSZ23" s="4"/>
      <c r="TTA23" s="1"/>
      <c r="TTB23" s="1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27"/>
      <c r="TTZ23" s="31"/>
      <c r="TUA23" s="4"/>
      <c r="TUB23" s="1"/>
      <c r="TUC23" s="1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27"/>
      <c r="TVA23" s="31"/>
      <c r="TVB23" s="4"/>
      <c r="TVC23" s="1"/>
      <c r="TVD23" s="1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27"/>
      <c r="TWB23" s="31"/>
      <c r="TWC23" s="4"/>
      <c r="TWD23" s="1"/>
      <c r="TWE23" s="1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27"/>
      <c r="TXC23" s="31"/>
      <c r="TXD23" s="4"/>
      <c r="TXE23" s="1"/>
      <c r="TXF23" s="1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27"/>
      <c r="TYD23" s="31"/>
      <c r="TYE23" s="4"/>
      <c r="TYF23" s="1"/>
      <c r="TYG23" s="1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27"/>
      <c r="TZE23" s="31"/>
      <c r="TZF23" s="4"/>
      <c r="TZG23" s="1"/>
      <c r="TZH23" s="1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27"/>
      <c r="UAF23" s="31"/>
      <c r="UAG23" s="4"/>
      <c r="UAH23" s="1"/>
      <c r="UAI23" s="1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27"/>
      <c r="UBG23" s="31"/>
      <c r="UBH23" s="4"/>
      <c r="UBI23" s="1"/>
      <c r="UBJ23" s="1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27"/>
      <c r="UCH23" s="31"/>
      <c r="UCI23" s="4"/>
      <c r="UCJ23" s="1"/>
      <c r="UCK23" s="1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27"/>
      <c r="UDI23" s="31"/>
      <c r="UDJ23" s="4"/>
      <c r="UDK23" s="1"/>
      <c r="UDL23" s="1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27"/>
      <c r="UEJ23" s="31"/>
      <c r="UEK23" s="4"/>
      <c r="UEL23" s="1"/>
      <c r="UEM23" s="1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27"/>
      <c r="UFK23" s="31"/>
      <c r="UFL23" s="4"/>
      <c r="UFM23" s="1"/>
      <c r="UFN23" s="1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27"/>
      <c r="UGL23" s="31"/>
      <c r="UGM23" s="4"/>
      <c r="UGN23" s="1"/>
      <c r="UGO23" s="1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27"/>
      <c r="UHM23" s="31"/>
      <c r="UHN23" s="4"/>
      <c r="UHO23" s="1"/>
      <c r="UHP23" s="1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27"/>
      <c r="UIN23" s="31"/>
      <c r="UIO23" s="4"/>
      <c r="UIP23" s="1"/>
      <c r="UIQ23" s="1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27"/>
      <c r="UJO23" s="31"/>
      <c r="UJP23" s="4"/>
      <c r="UJQ23" s="1"/>
      <c r="UJR23" s="1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27"/>
      <c r="UKP23" s="31"/>
      <c r="UKQ23" s="4"/>
      <c r="UKR23" s="1"/>
      <c r="UKS23" s="1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27"/>
      <c r="ULQ23" s="31"/>
      <c r="ULR23" s="4"/>
      <c r="ULS23" s="1"/>
      <c r="ULT23" s="1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27"/>
      <c r="UMR23" s="31"/>
      <c r="UMS23" s="4"/>
      <c r="UMT23" s="1"/>
      <c r="UMU23" s="1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27"/>
      <c r="UNS23" s="31"/>
      <c r="UNT23" s="4"/>
      <c r="UNU23" s="1"/>
      <c r="UNV23" s="1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27"/>
      <c r="UOT23" s="31"/>
      <c r="UOU23" s="4"/>
      <c r="UOV23" s="1"/>
      <c r="UOW23" s="1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27"/>
      <c r="UPU23" s="31"/>
      <c r="UPV23" s="4"/>
      <c r="UPW23" s="1"/>
      <c r="UPX23" s="1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27"/>
      <c r="UQV23" s="31"/>
      <c r="UQW23" s="4"/>
      <c r="UQX23" s="1"/>
      <c r="UQY23" s="1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27"/>
      <c r="URW23" s="31"/>
      <c r="URX23" s="4"/>
      <c r="URY23" s="1"/>
      <c r="URZ23" s="1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27"/>
      <c r="USX23" s="31"/>
      <c r="USY23" s="4"/>
      <c r="USZ23" s="1"/>
      <c r="UTA23" s="1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27"/>
      <c r="UTY23" s="31"/>
      <c r="UTZ23" s="4"/>
      <c r="UUA23" s="1"/>
      <c r="UUB23" s="1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27"/>
      <c r="UUZ23" s="31"/>
      <c r="UVA23" s="4"/>
      <c r="UVB23" s="1"/>
      <c r="UVC23" s="1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27"/>
      <c r="UWA23" s="31"/>
      <c r="UWB23" s="4"/>
      <c r="UWC23" s="1"/>
      <c r="UWD23" s="1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27"/>
      <c r="UXB23" s="31"/>
      <c r="UXC23" s="4"/>
      <c r="UXD23" s="1"/>
      <c r="UXE23" s="1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27"/>
      <c r="UYC23" s="31"/>
      <c r="UYD23" s="4"/>
      <c r="UYE23" s="1"/>
      <c r="UYF23" s="1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27"/>
      <c r="UZD23" s="31"/>
      <c r="UZE23" s="4"/>
      <c r="UZF23" s="1"/>
      <c r="UZG23" s="1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27"/>
      <c r="VAE23" s="31"/>
      <c r="VAF23" s="4"/>
      <c r="VAG23" s="1"/>
      <c r="VAH23" s="1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27"/>
      <c r="VBF23" s="31"/>
      <c r="VBG23" s="4"/>
      <c r="VBH23" s="1"/>
      <c r="VBI23" s="1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27"/>
      <c r="VCG23" s="31"/>
      <c r="VCH23" s="4"/>
      <c r="VCI23" s="1"/>
      <c r="VCJ23" s="1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27"/>
      <c r="VDH23" s="31"/>
      <c r="VDI23" s="4"/>
      <c r="VDJ23" s="1"/>
      <c r="VDK23" s="1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27"/>
      <c r="VEI23" s="31"/>
      <c r="VEJ23" s="4"/>
      <c r="VEK23" s="1"/>
      <c r="VEL23" s="1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27"/>
      <c r="VFJ23" s="31"/>
      <c r="VFK23" s="4"/>
      <c r="VFL23" s="1"/>
      <c r="VFM23" s="1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27"/>
      <c r="VGK23" s="31"/>
      <c r="VGL23" s="4"/>
      <c r="VGM23" s="1"/>
      <c r="VGN23" s="1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27"/>
      <c r="VHL23" s="31"/>
      <c r="VHM23" s="4"/>
      <c r="VHN23" s="1"/>
      <c r="VHO23" s="1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27"/>
      <c r="VIM23" s="31"/>
      <c r="VIN23" s="4"/>
      <c r="VIO23" s="1"/>
      <c r="VIP23" s="1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27"/>
      <c r="VJN23" s="31"/>
      <c r="VJO23" s="4"/>
      <c r="VJP23" s="1"/>
      <c r="VJQ23" s="1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27"/>
      <c r="VKO23" s="31"/>
      <c r="VKP23" s="4"/>
      <c r="VKQ23" s="1"/>
      <c r="VKR23" s="1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27"/>
      <c r="VLP23" s="31"/>
      <c r="VLQ23" s="4"/>
      <c r="VLR23" s="1"/>
      <c r="VLS23" s="1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27"/>
      <c r="VMQ23" s="31"/>
      <c r="VMR23" s="4"/>
      <c r="VMS23" s="1"/>
      <c r="VMT23" s="1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27"/>
      <c r="VNR23" s="31"/>
      <c r="VNS23" s="4"/>
      <c r="VNT23" s="1"/>
      <c r="VNU23" s="1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27"/>
      <c r="VOS23" s="31"/>
      <c r="VOT23" s="4"/>
      <c r="VOU23" s="1"/>
      <c r="VOV23" s="1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27"/>
      <c r="VPT23" s="31"/>
      <c r="VPU23" s="4"/>
      <c r="VPV23" s="1"/>
      <c r="VPW23" s="1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27"/>
      <c r="VQU23" s="31"/>
      <c r="VQV23" s="4"/>
      <c r="VQW23" s="1"/>
      <c r="VQX23" s="1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27"/>
      <c r="VRV23" s="31"/>
      <c r="VRW23" s="4"/>
      <c r="VRX23" s="1"/>
      <c r="VRY23" s="1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27"/>
      <c r="VSW23" s="31"/>
      <c r="VSX23" s="4"/>
      <c r="VSY23" s="1"/>
      <c r="VSZ23" s="1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27"/>
      <c r="VTX23" s="31"/>
      <c r="VTY23" s="4"/>
      <c r="VTZ23" s="1"/>
      <c r="VUA23" s="1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27"/>
      <c r="VUY23" s="31"/>
      <c r="VUZ23" s="4"/>
      <c r="VVA23" s="1"/>
      <c r="VVB23" s="1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27"/>
      <c r="VVZ23" s="31"/>
      <c r="VWA23" s="4"/>
      <c r="VWB23" s="1"/>
      <c r="VWC23" s="1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27"/>
      <c r="VXA23" s="31"/>
      <c r="VXB23" s="4"/>
      <c r="VXC23" s="1"/>
      <c r="VXD23" s="1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27"/>
      <c r="VYB23" s="31"/>
      <c r="VYC23" s="4"/>
      <c r="VYD23" s="1"/>
      <c r="VYE23" s="1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27"/>
      <c r="VZC23" s="31"/>
      <c r="VZD23" s="4"/>
      <c r="VZE23" s="1"/>
      <c r="VZF23" s="1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27"/>
      <c r="WAD23" s="31"/>
      <c r="WAE23" s="4"/>
      <c r="WAF23" s="1"/>
      <c r="WAG23" s="1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27"/>
      <c r="WBE23" s="31"/>
      <c r="WBF23" s="4"/>
      <c r="WBG23" s="1"/>
      <c r="WBH23" s="1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27"/>
      <c r="WCF23" s="31"/>
      <c r="WCG23" s="4"/>
      <c r="WCH23" s="1"/>
      <c r="WCI23" s="1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27"/>
      <c r="WDG23" s="31"/>
      <c r="WDH23" s="4"/>
      <c r="WDI23" s="1"/>
      <c r="WDJ23" s="1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27"/>
      <c r="WEH23" s="31"/>
      <c r="WEI23" s="4"/>
      <c r="WEJ23" s="1"/>
      <c r="WEK23" s="1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27"/>
      <c r="WFI23" s="31"/>
      <c r="WFJ23" s="4"/>
      <c r="WFK23" s="1"/>
      <c r="WFL23" s="1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27"/>
      <c r="WGJ23" s="31"/>
      <c r="WGK23" s="4"/>
      <c r="WGL23" s="1"/>
      <c r="WGM23" s="1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27"/>
      <c r="WHK23" s="31"/>
      <c r="WHL23" s="4"/>
      <c r="WHM23" s="1"/>
      <c r="WHN23" s="1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27"/>
      <c r="WIL23" s="31"/>
      <c r="WIM23" s="4"/>
      <c r="WIN23" s="1"/>
      <c r="WIO23" s="1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27"/>
      <c r="WJM23" s="31"/>
      <c r="WJN23" s="4"/>
      <c r="WJO23" s="1"/>
      <c r="WJP23" s="1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27"/>
      <c r="WKN23" s="31"/>
      <c r="WKO23" s="4"/>
      <c r="WKP23" s="1"/>
      <c r="WKQ23" s="1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27"/>
      <c r="WLO23" s="31"/>
      <c r="WLP23" s="4"/>
      <c r="WLQ23" s="1"/>
      <c r="WLR23" s="1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27"/>
      <c r="WMP23" s="31"/>
      <c r="WMQ23" s="4"/>
      <c r="WMR23" s="1"/>
      <c r="WMS23" s="1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27"/>
      <c r="WNQ23" s="31"/>
      <c r="WNR23" s="4"/>
      <c r="WNS23" s="1"/>
      <c r="WNT23" s="1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27"/>
      <c r="WOR23" s="31"/>
      <c r="WOS23" s="4"/>
      <c r="WOT23" s="1"/>
      <c r="WOU23" s="1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27"/>
      <c r="WPS23" s="31"/>
      <c r="WPT23" s="4"/>
      <c r="WPU23" s="1"/>
      <c r="WPV23" s="1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27"/>
      <c r="WQT23" s="31"/>
      <c r="WQU23" s="4"/>
      <c r="WQV23" s="1"/>
      <c r="WQW23" s="1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27"/>
      <c r="WRU23" s="31"/>
      <c r="WRV23" s="4"/>
      <c r="WRW23" s="1"/>
      <c r="WRX23" s="1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27"/>
      <c r="WSV23" s="31"/>
      <c r="WSW23" s="4"/>
      <c r="WSX23" s="1"/>
      <c r="WSY23" s="1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27"/>
      <c r="WTW23" s="31"/>
      <c r="WTX23" s="4"/>
      <c r="WTY23" s="1"/>
      <c r="WTZ23" s="1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27"/>
      <c r="WUX23" s="31"/>
      <c r="WUY23" s="4"/>
      <c r="WUZ23" s="1"/>
      <c r="WVA23" s="1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27"/>
      <c r="WVY23" s="31"/>
      <c r="WVZ23" s="4"/>
      <c r="WWA23" s="1"/>
      <c r="WWB23" s="1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27"/>
      <c r="WWZ23" s="31"/>
      <c r="WXA23" s="4"/>
      <c r="WXB23" s="1"/>
      <c r="WXC23" s="1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27"/>
      <c r="WYA23" s="31"/>
      <c r="WYB23" s="4"/>
      <c r="WYC23" s="1"/>
      <c r="WYD23" s="1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27"/>
      <c r="WZB23" s="31"/>
      <c r="WZC23" s="4"/>
      <c r="WZD23" s="1"/>
      <c r="WZE23" s="1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27"/>
      <c r="XAC23" s="31"/>
      <c r="XAD23" s="4"/>
      <c r="XAE23" s="1"/>
      <c r="XAF23" s="1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27"/>
      <c r="XBD23" s="31"/>
      <c r="XBE23" s="4"/>
      <c r="XBF23" s="1"/>
      <c r="XBG23" s="1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27"/>
      <c r="XCE23" s="31"/>
      <c r="XCF23" s="4"/>
      <c r="XCG23" s="1"/>
      <c r="XCH23" s="1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27"/>
      <c r="XDF23" s="31"/>
      <c r="XDG23" s="4"/>
      <c r="XDH23" s="1"/>
      <c r="XDI23" s="1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27"/>
      <c r="XEG23" s="31"/>
      <c r="XEH23" s="4"/>
      <c r="XEI23" s="1"/>
      <c r="XEJ23" s="1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</row>
    <row r="24" spans="1:16376" ht="15.75" x14ac:dyDescent="0.25">
      <c r="A24" s="2"/>
      <c r="B24" s="31"/>
      <c r="C24" s="4"/>
      <c r="D24" s="1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82"/>
      <c r="V24" s="7"/>
      <c r="W24" s="7"/>
      <c r="X24" s="7"/>
      <c r="Y24" s="27"/>
      <c r="Z24" s="31"/>
      <c r="AA24" s="4"/>
      <c r="AB24" s="1"/>
      <c r="AC24" s="1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27"/>
      <c r="BA24" s="31"/>
      <c r="BB24" s="4"/>
      <c r="BC24" s="1"/>
      <c r="BD24" s="1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27"/>
      <c r="CB24" s="31"/>
      <c r="CC24" s="4"/>
      <c r="CD24" s="1"/>
      <c r="CE24" s="1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27"/>
      <c r="DC24" s="31"/>
      <c r="DD24" s="4"/>
      <c r="DE24" s="1"/>
      <c r="DF24" s="1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27"/>
      <c r="ED24" s="31"/>
      <c r="EE24" s="4"/>
      <c r="EF24" s="1"/>
      <c r="EG24" s="1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27"/>
      <c r="FE24" s="31"/>
      <c r="FF24" s="4"/>
      <c r="FG24" s="1"/>
      <c r="FH24" s="1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27"/>
      <c r="GF24" s="31"/>
      <c r="GG24" s="4"/>
      <c r="GH24" s="1"/>
      <c r="GI24" s="1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27"/>
      <c r="HG24" s="31"/>
      <c r="HH24" s="4"/>
      <c r="HI24" s="1"/>
      <c r="HJ24" s="1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27"/>
      <c r="IH24" s="31"/>
      <c r="II24" s="4"/>
      <c r="IJ24" s="1"/>
      <c r="IK24" s="1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27"/>
      <c r="JI24" s="31"/>
      <c r="JJ24" s="4"/>
      <c r="JK24" s="1"/>
      <c r="JL24" s="1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27"/>
      <c r="KJ24" s="31"/>
      <c r="KK24" s="4"/>
      <c r="KL24" s="1"/>
      <c r="KM24" s="1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27"/>
      <c r="LK24" s="31"/>
      <c r="LL24" s="4"/>
      <c r="LM24" s="1"/>
      <c r="LN24" s="1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27"/>
      <c r="ML24" s="31"/>
      <c r="MM24" s="4"/>
      <c r="MN24" s="1"/>
      <c r="MO24" s="1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27"/>
      <c r="NM24" s="31"/>
      <c r="NN24" s="4"/>
      <c r="NO24" s="1"/>
      <c r="NP24" s="1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27"/>
      <c r="ON24" s="31"/>
      <c r="OO24" s="4"/>
      <c r="OP24" s="1"/>
      <c r="OQ24" s="1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27"/>
      <c r="PO24" s="31"/>
      <c r="PP24" s="4"/>
      <c r="PQ24" s="1"/>
      <c r="PR24" s="1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27"/>
      <c r="QP24" s="31"/>
      <c r="QQ24" s="4"/>
      <c r="QR24" s="1"/>
      <c r="QS24" s="1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27"/>
      <c r="RQ24" s="31"/>
      <c r="RR24" s="4"/>
      <c r="RS24" s="1"/>
      <c r="RT24" s="1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27"/>
      <c r="SR24" s="31"/>
      <c r="SS24" s="4"/>
      <c r="ST24" s="1"/>
      <c r="SU24" s="1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27"/>
      <c r="TS24" s="31"/>
      <c r="TT24" s="4"/>
      <c r="TU24" s="1"/>
      <c r="TV24" s="1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27"/>
      <c r="UT24" s="31"/>
      <c r="UU24" s="4"/>
      <c r="UV24" s="1"/>
      <c r="UW24" s="1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27"/>
      <c r="VU24" s="31"/>
      <c r="VV24" s="4"/>
      <c r="VW24" s="1"/>
      <c r="VX24" s="1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27"/>
      <c r="WV24" s="31"/>
      <c r="WW24" s="4"/>
      <c r="WX24" s="1"/>
      <c r="WY24" s="1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27"/>
      <c r="XW24" s="31"/>
      <c r="XX24" s="4"/>
      <c r="XY24" s="1"/>
      <c r="XZ24" s="1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27"/>
      <c r="YX24" s="31"/>
      <c r="YY24" s="4"/>
      <c r="YZ24" s="1"/>
      <c r="ZA24" s="1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27"/>
      <c r="ZY24" s="31"/>
      <c r="ZZ24" s="4"/>
      <c r="AAA24" s="1"/>
      <c r="AAB24" s="1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27"/>
      <c r="AAZ24" s="31"/>
      <c r="ABA24" s="4"/>
      <c r="ABB24" s="1"/>
      <c r="ABC24" s="1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27"/>
      <c r="ACA24" s="31"/>
      <c r="ACB24" s="4"/>
      <c r="ACC24" s="1"/>
      <c r="ACD24" s="1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27"/>
      <c r="ADB24" s="31"/>
      <c r="ADC24" s="4"/>
      <c r="ADD24" s="1"/>
      <c r="ADE24" s="1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27"/>
      <c r="AEC24" s="31"/>
      <c r="AED24" s="4"/>
      <c r="AEE24" s="1"/>
      <c r="AEF24" s="1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27"/>
      <c r="AFD24" s="31"/>
      <c r="AFE24" s="4"/>
      <c r="AFF24" s="1"/>
      <c r="AFG24" s="1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27"/>
      <c r="AGE24" s="31"/>
      <c r="AGF24" s="4"/>
      <c r="AGG24" s="1"/>
      <c r="AGH24" s="1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27"/>
      <c r="AHF24" s="31"/>
      <c r="AHG24" s="4"/>
      <c r="AHH24" s="1"/>
      <c r="AHI24" s="1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27"/>
      <c r="AIG24" s="31"/>
      <c r="AIH24" s="4"/>
      <c r="AII24" s="1"/>
      <c r="AIJ24" s="1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27"/>
      <c r="AJH24" s="31"/>
      <c r="AJI24" s="4"/>
      <c r="AJJ24" s="1"/>
      <c r="AJK24" s="1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27"/>
      <c r="AKI24" s="31"/>
      <c r="AKJ24" s="4"/>
      <c r="AKK24" s="1"/>
      <c r="AKL24" s="1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27"/>
      <c r="ALJ24" s="31"/>
      <c r="ALK24" s="4"/>
      <c r="ALL24" s="1"/>
      <c r="ALM24" s="1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27"/>
      <c r="AMK24" s="31"/>
      <c r="AML24" s="4"/>
      <c r="AMM24" s="1"/>
      <c r="AMN24" s="1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27"/>
      <c r="ANL24" s="31"/>
      <c r="ANM24" s="4"/>
      <c r="ANN24" s="1"/>
      <c r="ANO24" s="1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27"/>
      <c r="AOM24" s="31"/>
      <c r="AON24" s="4"/>
      <c r="AOO24" s="1"/>
      <c r="AOP24" s="1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27"/>
      <c r="APN24" s="31"/>
      <c r="APO24" s="4"/>
      <c r="APP24" s="1"/>
      <c r="APQ24" s="1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27"/>
      <c r="AQO24" s="31"/>
      <c r="AQP24" s="4"/>
      <c r="AQQ24" s="1"/>
      <c r="AQR24" s="1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27"/>
      <c r="ARP24" s="31"/>
      <c r="ARQ24" s="4"/>
      <c r="ARR24" s="1"/>
      <c r="ARS24" s="1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27"/>
      <c r="ASQ24" s="31"/>
      <c r="ASR24" s="4"/>
      <c r="ASS24" s="1"/>
      <c r="AST24" s="1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27"/>
      <c r="ATR24" s="31"/>
      <c r="ATS24" s="4"/>
      <c r="ATT24" s="1"/>
      <c r="ATU24" s="1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27"/>
      <c r="AUS24" s="31"/>
      <c r="AUT24" s="4"/>
      <c r="AUU24" s="1"/>
      <c r="AUV24" s="1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27"/>
      <c r="AVT24" s="31"/>
      <c r="AVU24" s="4"/>
      <c r="AVV24" s="1"/>
      <c r="AVW24" s="1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27"/>
      <c r="AWU24" s="31"/>
      <c r="AWV24" s="4"/>
      <c r="AWW24" s="1"/>
      <c r="AWX24" s="1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27"/>
      <c r="AXV24" s="31"/>
      <c r="AXW24" s="4"/>
      <c r="AXX24" s="1"/>
      <c r="AXY24" s="1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27"/>
      <c r="AYW24" s="31"/>
      <c r="AYX24" s="4"/>
      <c r="AYY24" s="1"/>
      <c r="AYZ24" s="1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27"/>
      <c r="AZX24" s="31"/>
      <c r="AZY24" s="4"/>
      <c r="AZZ24" s="1"/>
      <c r="BAA24" s="1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27"/>
      <c r="BAY24" s="31"/>
      <c r="BAZ24" s="4"/>
      <c r="BBA24" s="1"/>
      <c r="BBB24" s="1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27"/>
      <c r="BBZ24" s="31"/>
      <c r="BCA24" s="4"/>
      <c r="BCB24" s="1"/>
      <c r="BCC24" s="1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27"/>
      <c r="BDA24" s="31"/>
      <c r="BDB24" s="4"/>
      <c r="BDC24" s="1"/>
      <c r="BDD24" s="1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27"/>
      <c r="BEB24" s="31"/>
      <c r="BEC24" s="4"/>
      <c r="BED24" s="1"/>
      <c r="BEE24" s="1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27"/>
      <c r="BFC24" s="31"/>
      <c r="BFD24" s="4"/>
      <c r="BFE24" s="1"/>
      <c r="BFF24" s="1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27"/>
      <c r="BGD24" s="31"/>
      <c r="BGE24" s="4"/>
      <c r="BGF24" s="1"/>
      <c r="BGG24" s="1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27"/>
      <c r="BHE24" s="31"/>
      <c r="BHF24" s="4"/>
      <c r="BHG24" s="1"/>
      <c r="BHH24" s="1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27"/>
      <c r="BIF24" s="31"/>
      <c r="BIG24" s="4"/>
      <c r="BIH24" s="1"/>
      <c r="BII24" s="1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27"/>
      <c r="BJG24" s="31"/>
      <c r="BJH24" s="4"/>
      <c r="BJI24" s="1"/>
      <c r="BJJ24" s="1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27"/>
      <c r="BKH24" s="31"/>
      <c r="BKI24" s="4"/>
      <c r="BKJ24" s="1"/>
      <c r="BKK24" s="1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27"/>
      <c r="BLI24" s="31"/>
      <c r="BLJ24" s="4"/>
      <c r="BLK24" s="1"/>
      <c r="BLL24" s="1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27"/>
      <c r="BMJ24" s="31"/>
      <c r="BMK24" s="4"/>
      <c r="BML24" s="1"/>
      <c r="BMM24" s="1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27"/>
      <c r="BNK24" s="31"/>
      <c r="BNL24" s="4"/>
      <c r="BNM24" s="1"/>
      <c r="BNN24" s="1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27"/>
      <c r="BOL24" s="31"/>
      <c r="BOM24" s="4"/>
      <c r="BON24" s="1"/>
      <c r="BOO24" s="1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27"/>
      <c r="BPM24" s="31"/>
      <c r="BPN24" s="4"/>
      <c r="BPO24" s="1"/>
      <c r="BPP24" s="1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27"/>
      <c r="BQN24" s="31"/>
      <c r="BQO24" s="4"/>
      <c r="BQP24" s="1"/>
      <c r="BQQ24" s="1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27"/>
      <c r="BRO24" s="31"/>
      <c r="BRP24" s="4"/>
      <c r="BRQ24" s="1"/>
      <c r="BRR24" s="1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27"/>
      <c r="BSP24" s="31"/>
      <c r="BSQ24" s="4"/>
      <c r="BSR24" s="1"/>
      <c r="BSS24" s="1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27"/>
      <c r="BTQ24" s="31"/>
      <c r="BTR24" s="4"/>
      <c r="BTS24" s="1"/>
      <c r="BTT24" s="1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27"/>
      <c r="BUR24" s="31"/>
      <c r="BUS24" s="4"/>
      <c r="BUT24" s="1"/>
      <c r="BUU24" s="1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27"/>
      <c r="BVS24" s="31"/>
      <c r="BVT24" s="4"/>
      <c r="BVU24" s="1"/>
      <c r="BVV24" s="1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27"/>
      <c r="BWT24" s="31"/>
      <c r="BWU24" s="4"/>
      <c r="BWV24" s="1"/>
      <c r="BWW24" s="1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27"/>
      <c r="BXU24" s="31"/>
      <c r="BXV24" s="4"/>
      <c r="BXW24" s="1"/>
      <c r="BXX24" s="1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27"/>
      <c r="BYV24" s="31"/>
      <c r="BYW24" s="4"/>
      <c r="BYX24" s="1"/>
      <c r="BYY24" s="1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27"/>
      <c r="BZW24" s="31"/>
      <c r="BZX24" s="4"/>
      <c r="BZY24" s="1"/>
      <c r="BZZ24" s="1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27"/>
      <c r="CAX24" s="31"/>
      <c r="CAY24" s="4"/>
      <c r="CAZ24" s="1"/>
      <c r="CBA24" s="1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27"/>
      <c r="CBY24" s="31"/>
      <c r="CBZ24" s="4"/>
      <c r="CCA24" s="1"/>
      <c r="CCB24" s="1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27"/>
      <c r="CCZ24" s="31"/>
      <c r="CDA24" s="4"/>
      <c r="CDB24" s="1"/>
      <c r="CDC24" s="1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27"/>
      <c r="CEA24" s="31"/>
      <c r="CEB24" s="4"/>
      <c r="CEC24" s="1"/>
      <c r="CED24" s="1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27"/>
      <c r="CFB24" s="31"/>
      <c r="CFC24" s="4"/>
      <c r="CFD24" s="1"/>
      <c r="CFE24" s="1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27"/>
      <c r="CGC24" s="31"/>
      <c r="CGD24" s="4"/>
      <c r="CGE24" s="1"/>
      <c r="CGF24" s="1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27"/>
      <c r="CHD24" s="31"/>
      <c r="CHE24" s="4"/>
      <c r="CHF24" s="1"/>
      <c r="CHG24" s="1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27"/>
      <c r="CIE24" s="31"/>
      <c r="CIF24" s="4"/>
      <c r="CIG24" s="1"/>
      <c r="CIH24" s="1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27"/>
      <c r="CJF24" s="31"/>
      <c r="CJG24" s="4"/>
      <c r="CJH24" s="1"/>
      <c r="CJI24" s="1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27"/>
      <c r="CKG24" s="31"/>
      <c r="CKH24" s="4"/>
      <c r="CKI24" s="1"/>
      <c r="CKJ24" s="1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27"/>
      <c r="CLH24" s="31"/>
      <c r="CLI24" s="4"/>
      <c r="CLJ24" s="1"/>
      <c r="CLK24" s="1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27"/>
      <c r="CMI24" s="31"/>
      <c r="CMJ24" s="4"/>
      <c r="CMK24" s="1"/>
      <c r="CML24" s="1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27"/>
      <c r="CNJ24" s="31"/>
      <c r="CNK24" s="4"/>
      <c r="CNL24" s="1"/>
      <c r="CNM24" s="1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27"/>
      <c r="COK24" s="31"/>
      <c r="COL24" s="4"/>
      <c r="COM24" s="1"/>
      <c r="CON24" s="1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27"/>
      <c r="CPL24" s="31"/>
      <c r="CPM24" s="4"/>
      <c r="CPN24" s="1"/>
      <c r="CPO24" s="1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27"/>
      <c r="CQM24" s="31"/>
      <c r="CQN24" s="4"/>
      <c r="CQO24" s="1"/>
      <c r="CQP24" s="1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27"/>
      <c r="CRN24" s="31"/>
      <c r="CRO24" s="4"/>
      <c r="CRP24" s="1"/>
      <c r="CRQ24" s="1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27"/>
      <c r="CSO24" s="31"/>
      <c r="CSP24" s="4"/>
      <c r="CSQ24" s="1"/>
      <c r="CSR24" s="1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27"/>
      <c r="CTP24" s="31"/>
      <c r="CTQ24" s="4"/>
      <c r="CTR24" s="1"/>
      <c r="CTS24" s="1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27"/>
      <c r="CUQ24" s="31"/>
      <c r="CUR24" s="4"/>
      <c r="CUS24" s="1"/>
      <c r="CUT24" s="1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27"/>
      <c r="CVR24" s="31"/>
      <c r="CVS24" s="4"/>
      <c r="CVT24" s="1"/>
      <c r="CVU24" s="1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27"/>
      <c r="CWS24" s="31"/>
      <c r="CWT24" s="4"/>
      <c r="CWU24" s="1"/>
      <c r="CWV24" s="1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27"/>
      <c r="CXT24" s="31"/>
      <c r="CXU24" s="4"/>
      <c r="CXV24" s="1"/>
      <c r="CXW24" s="1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27"/>
      <c r="CYU24" s="31"/>
      <c r="CYV24" s="4"/>
      <c r="CYW24" s="1"/>
      <c r="CYX24" s="1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27"/>
      <c r="CZV24" s="31"/>
      <c r="CZW24" s="4"/>
      <c r="CZX24" s="1"/>
      <c r="CZY24" s="1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27"/>
      <c r="DAW24" s="31"/>
      <c r="DAX24" s="4"/>
      <c r="DAY24" s="1"/>
      <c r="DAZ24" s="1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27"/>
      <c r="DBX24" s="31"/>
      <c r="DBY24" s="4"/>
      <c r="DBZ24" s="1"/>
      <c r="DCA24" s="1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27"/>
      <c r="DCY24" s="31"/>
      <c r="DCZ24" s="4"/>
      <c r="DDA24" s="1"/>
      <c r="DDB24" s="1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27"/>
      <c r="DDZ24" s="31"/>
      <c r="DEA24" s="4"/>
      <c r="DEB24" s="1"/>
      <c r="DEC24" s="1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27"/>
      <c r="DFA24" s="31"/>
      <c r="DFB24" s="4"/>
      <c r="DFC24" s="1"/>
      <c r="DFD24" s="1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27"/>
      <c r="DGB24" s="31"/>
      <c r="DGC24" s="4"/>
      <c r="DGD24" s="1"/>
      <c r="DGE24" s="1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27"/>
      <c r="DHC24" s="31"/>
      <c r="DHD24" s="4"/>
      <c r="DHE24" s="1"/>
      <c r="DHF24" s="1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27"/>
      <c r="DID24" s="31"/>
      <c r="DIE24" s="4"/>
      <c r="DIF24" s="1"/>
      <c r="DIG24" s="1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27"/>
      <c r="DJE24" s="31"/>
      <c r="DJF24" s="4"/>
      <c r="DJG24" s="1"/>
      <c r="DJH24" s="1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27"/>
      <c r="DKF24" s="31"/>
      <c r="DKG24" s="4"/>
      <c r="DKH24" s="1"/>
      <c r="DKI24" s="1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27"/>
      <c r="DLG24" s="31"/>
      <c r="DLH24" s="4"/>
      <c r="DLI24" s="1"/>
      <c r="DLJ24" s="1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27"/>
      <c r="DMH24" s="31"/>
      <c r="DMI24" s="4"/>
      <c r="DMJ24" s="1"/>
      <c r="DMK24" s="1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27"/>
      <c r="DNI24" s="31"/>
      <c r="DNJ24" s="4"/>
      <c r="DNK24" s="1"/>
      <c r="DNL24" s="1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27"/>
      <c r="DOJ24" s="31"/>
      <c r="DOK24" s="4"/>
      <c r="DOL24" s="1"/>
      <c r="DOM24" s="1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27"/>
      <c r="DPK24" s="31"/>
      <c r="DPL24" s="4"/>
      <c r="DPM24" s="1"/>
      <c r="DPN24" s="1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27"/>
      <c r="DQL24" s="31"/>
      <c r="DQM24" s="4"/>
      <c r="DQN24" s="1"/>
      <c r="DQO24" s="1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27"/>
      <c r="DRM24" s="31"/>
      <c r="DRN24" s="4"/>
      <c r="DRO24" s="1"/>
      <c r="DRP24" s="1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27"/>
      <c r="DSN24" s="31"/>
      <c r="DSO24" s="4"/>
      <c r="DSP24" s="1"/>
      <c r="DSQ24" s="1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27"/>
      <c r="DTO24" s="31"/>
      <c r="DTP24" s="4"/>
      <c r="DTQ24" s="1"/>
      <c r="DTR24" s="1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27"/>
      <c r="DUP24" s="31"/>
      <c r="DUQ24" s="4"/>
      <c r="DUR24" s="1"/>
      <c r="DUS24" s="1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27"/>
      <c r="DVQ24" s="31"/>
      <c r="DVR24" s="4"/>
      <c r="DVS24" s="1"/>
      <c r="DVT24" s="1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27"/>
      <c r="DWR24" s="31"/>
      <c r="DWS24" s="4"/>
      <c r="DWT24" s="1"/>
      <c r="DWU24" s="1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27"/>
      <c r="DXS24" s="31"/>
      <c r="DXT24" s="4"/>
      <c r="DXU24" s="1"/>
      <c r="DXV24" s="1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27"/>
      <c r="DYT24" s="31"/>
      <c r="DYU24" s="4"/>
      <c r="DYV24" s="1"/>
      <c r="DYW24" s="1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27"/>
      <c r="DZU24" s="31"/>
      <c r="DZV24" s="4"/>
      <c r="DZW24" s="1"/>
      <c r="DZX24" s="1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27"/>
      <c r="EAV24" s="31"/>
      <c r="EAW24" s="4"/>
      <c r="EAX24" s="1"/>
      <c r="EAY24" s="1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27"/>
      <c r="EBW24" s="31"/>
      <c r="EBX24" s="4"/>
      <c r="EBY24" s="1"/>
      <c r="EBZ24" s="1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27"/>
      <c r="ECX24" s="31"/>
      <c r="ECY24" s="4"/>
      <c r="ECZ24" s="1"/>
      <c r="EDA24" s="1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27"/>
      <c r="EDY24" s="31"/>
      <c r="EDZ24" s="4"/>
      <c r="EEA24" s="1"/>
      <c r="EEB24" s="1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27"/>
      <c r="EEZ24" s="31"/>
      <c r="EFA24" s="4"/>
      <c r="EFB24" s="1"/>
      <c r="EFC24" s="1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27"/>
      <c r="EGA24" s="31"/>
      <c r="EGB24" s="4"/>
      <c r="EGC24" s="1"/>
      <c r="EGD24" s="1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27"/>
      <c r="EHB24" s="31"/>
      <c r="EHC24" s="4"/>
      <c r="EHD24" s="1"/>
      <c r="EHE24" s="1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27"/>
      <c r="EIC24" s="31"/>
      <c r="EID24" s="4"/>
      <c r="EIE24" s="1"/>
      <c r="EIF24" s="1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27"/>
      <c r="EJD24" s="31"/>
      <c r="EJE24" s="4"/>
      <c r="EJF24" s="1"/>
      <c r="EJG24" s="1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27"/>
      <c r="EKE24" s="31"/>
      <c r="EKF24" s="4"/>
      <c r="EKG24" s="1"/>
      <c r="EKH24" s="1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27"/>
      <c r="ELF24" s="31"/>
      <c r="ELG24" s="4"/>
      <c r="ELH24" s="1"/>
      <c r="ELI24" s="1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27"/>
      <c r="EMG24" s="31"/>
      <c r="EMH24" s="4"/>
      <c r="EMI24" s="1"/>
      <c r="EMJ24" s="1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27"/>
      <c r="ENH24" s="31"/>
      <c r="ENI24" s="4"/>
      <c r="ENJ24" s="1"/>
      <c r="ENK24" s="1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27"/>
      <c r="EOI24" s="31"/>
      <c r="EOJ24" s="4"/>
      <c r="EOK24" s="1"/>
      <c r="EOL24" s="1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27"/>
      <c r="EPJ24" s="31"/>
      <c r="EPK24" s="4"/>
      <c r="EPL24" s="1"/>
      <c r="EPM24" s="1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27"/>
      <c r="EQK24" s="31"/>
      <c r="EQL24" s="4"/>
      <c r="EQM24" s="1"/>
      <c r="EQN24" s="1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27"/>
      <c r="ERL24" s="31"/>
      <c r="ERM24" s="4"/>
      <c r="ERN24" s="1"/>
      <c r="ERO24" s="1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27"/>
      <c r="ESM24" s="31"/>
      <c r="ESN24" s="4"/>
      <c r="ESO24" s="1"/>
      <c r="ESP24" s="1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27"/>
      <c r="ETN24" s="31"/>
      <c r="ETO24" s="4"/>
      <c r="ETP24" s="1"/>
      <c r="ETQ24" s="1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27"/>
      <c r="EUO24" s="31"/>
      <c r="EUP24" s="4"/>
      <c r="EUQ24" s="1"/>
      <c r="EUR24" s="1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27"/>
      <c r="EVP24" s="31"/>
      <c r="EVQ24" s="4"/>
      <c r="EVR24" s="1"/>
      <c r="EVS24" s="1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27"/>
      <c r="EWQ24" s="31"/>
      <c r="EWR24" s="4"/>
      <c r="EWS24" s="1"/>
      <c r="EWT24" s="1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27"/>
      <c r="EXR24" s="31"/>
      <c r="EXS24" s="4"/>
      <c r="EXT24" s="1"/>
      <c r="EXU24" s="1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27"/>
      <c r="EYS24" s="31"/>
      <c r="EYT24" s="4"/>
      <c r="EYU24" s="1"/>
      <c r="EYV24" s="1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27"/>
      <c r="EZT24" s="31"/>
      <c r="EZU24" s="4"/>
      <c r="EZV24" s="1"/>
      <c r="EZW24" s="1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27"/>
      <c r="FAU24" s="31"/>
      <c r="FAV24" s="4"/>
      <c r="FAW24" s="1"/>
      <c r="FAX24" s="1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27"/>
      <c r="FBV24" s="31"/>
      <c r="FBW24" s="4"/>
      <c r="FBX24" s="1"/>
      <c r="FBY24" s="1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27"/>
      <c r="FCW24" s="31"/>
      <c r="FCX24" s="4"/>
      <c r="FCY24" s="1"/>
      <c r="FCZ24" s="1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27"/>
      <c r="FDX24" s="31"/>
      <c r="FDY24" s="4"/>
      <c r="FDZ24" s="1"/>
      <c r="FEA24" s="1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27"/>
      <c r="FEY24" s="31"/>
      <c r="FEZ24" s="4"/>
      <c r="FFA24" s="1"/>
      <c r="FFB24" s="1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27"/>
      <c r="FFZ24" s="31"/>
      <c r="FGA24" s="4"/>
      <c r="FGB24" s="1"/>
      <c r="FGC24" s="1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27"/>
      <c r="FHA24" s="31"/>
      <c r="FHB24" s="4"/>
      <c r="FHC24" s="1"/>
      <c r="FHD24" s="1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27"/>
      <c r="FIB24" s="31"/>
      <c r="FIC24" s="4"/>
      <c r="FID24" s="1"/>
      <c r="FIE24" s="1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27"/>
      <c r="FJC24" s="31"/>
      <c r="FJD24" s="4"/>
      <c r="FJE24" s="1"/>
      <c r="FJF24" s="1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27"/>
      <c r="FKD24" s="31"/>
      <c r="FKE24" s="4"/>
      <c r="FKF24" s="1"/>
      <c r="FKG24" s="1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27"/>
      <c r="FLE24" s="31"/>
      <c r="FLF24" s="4"/>
      <c r="FLG24" s="1"/>
      <c r="FLH24" s="1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27"/>
      <c r="FMF24" s="31"/>
      <c r="FMG24" s="4"/>
      <c r="FMH24" s="1"/>
      <c r="FMI24" s="1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27"/>
      <c r="FNG24" s="31"/>
      <c r="FNH24" s="4"/>
      <c r="FNI24" s="1"/>
      <c r="FNJ24" s="1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27"/>
      <c r="FOH24" s="31"/>
      <c r="FOI24" s="4"/>
      <c r="FOJ24" s="1"/>
      <c r="FOK24" s="1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27"/>
      <c r="FPI24" s="31"/>
      <c r="FPJ24" s="4"/>
      <c r="FPK24" s="1"/>
      <c r="FPL24" s="1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27"/>
      <c r="FQJ24" s="31"/>
      <c r="FQK24" s="4"/>
      <c r="FQL24" s="1"/>
      <c r="FQM24" s="1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27"/>
      <c r="FRK24" s="31"/>
      <c r="FRL24" s="4"/>
      <c r="FRM24" s="1"/>
      <c r="FRN24" s="1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27"/>
      <c r="FSL24" s="31"/>
      <c r="FSM24" s="4"/>
      <c r="FSN24" s="1"/>
      <c r="FSO24" s="1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27"/>
      <c r="FTM24" s="31"/>
      <c r="FTN24" s="4"/>
      <c r="FTO24" s="1"/>
      <c r="FTP24" s="1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27"/>
      <c r="FUN24" s="31"/>
      <c r="FUO24" s="4"/>
      <c r="FUP24" s="1"/>
      <c r="FUQ24" s="1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27"/>
      <c r="FVO24" s="31"/>
      <c r="FVP24" s="4"/>
      <c r="FVQ24" s="1"/>
      <c r="FVR24" s="1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27"/>
      <c r="FWP24" s="31"/>
      <c r="FWQ24" s="4"/>
      <c r="FWR24" s="1"/>
      <c r="FWS24" s="1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27"/>
      <c r="FXQ24" s="31"/>
      <c r="FXR24" s="4"/>
      <c r="FXS24" s="1"/>
      <c r="FXT24" s="1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27"/>
      <c r="FYR24" s="31"/>
      <c r="FYS24" s="4"/>
      <c r="FYT24" s="1"/>
      <c r="FYU24" s="1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27"/>
      <c r="FZS24" s="31"/>
      <c r="FZT24" s="4"/>
      <c r="FZU24" s="1"/>
      <c r="FZV24" s="1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27"/>
      <c r="GAT24" s="31"/>
      <c r="GAU24" s="4"/>
      <c r="GAV24" s="1"/>
      <c r="GAW24" s="1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27"/>
      <c r="GBU24" s="31"/>
      <c r="GBV24" s="4"/>
      <c r="GBW24" s="1"/>
      <c r="GBX24" s="1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27"/>
      <c r="GCV24" s="31"/>
      <c r="GCW24" s="4"/>
      <c r="GCX24" s="1"/>
      <c r="GCY24" s="1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27"/>
      <c r="GDW24" s="31"/>
      <c r="GDX24" s="4"/>
      <c r="GDY24" s="1"/>
      <c r="GDZ24" s="1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27"/>
      <c r="GEX24" s="31"/>
      <c r="GEY24" s="4"/>
      <c r="GEZ24" s="1"/>
      <c r="GFA24" s="1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27"/>
      <c r="GFY24" s="31"/>
      <c r="GFZ24" s="4"/>
      <c r="GGA24" s="1"/>
      <c r="GGB24" s="1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27"/>
      <c r="GGZ24" s="31"/>
      <c r="GHA24" s="4"/>
      <c r="GHB24" s="1"/>
      <c r="GHC24" s="1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27"/>
      <c r="GIA24" s="31"/>
      <c r="GIB24" s="4"/>
      <c r="GIC24" s="1"/>
      <c r="GID24" s="1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27"/>
      <c r="GJB24" s="31"/>
      <c r="GJC24" s="4"/>
      <c r="GJD24" s="1"/>
      <c r="GJE24" s="1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27"/>
      <c r="GKC24" s="31"/>
      <c r="GKD24" s="4"/>
      <c r="GKE24" s="1"/>
      <c r="GKF24" s="1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27"/>
      <c r="GLD24" s="31"/>
      <c r="GLE24" s="4"/>
      <c r="GLF24" s="1"/>
      <c r="GLG24" s="1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27"/>
      <c r="GME24" s="31"/>
      <c r="GMF24" s="4"/>
      <c r="GMG24" s="1"/>
      <c r="GMH24" s="1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27"/>
      <c r="GNF24" s="31"/>
      <c r="GNG24" s="4"/>
      <c r="GNH24" s="1"/>
      <c r="GNI24" s="1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27"/>
      <c r="GOG24" s="31"/>
      <c r="GOH24" s="4"/>
      <c r="GOI24" s="1"/>
      <c r="GOJ24" s="1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27"/>
      <c r="GPH24" s="31"/>
      <c r="GPI24" s="4"/>
      <c r="GPJ24" s="1"/>
      <c r="GPK24" s="1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27"/>
      <c r="GQI24" s="31"/>
      <c r="GQJ24" s="4"/>
      <c r="GQK24" s="1"/>
      <c r="GQL24" s="1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27"/>
      <c r="GRJ24" s="31"/>
      <c r="GRK24" s="4"/>
      <c r="GRL24" s="1"/>
      <c r="GRM24" s="1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27"/>
      <c r="GSK24" s="31"/>
      <c r="GSL24" s="4"/>
      <c r="GSM24" s="1"/>
      <c r="GSN24" s="1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27"/>
      <c r="GTL24" s="31"/>
      <c r="GTM24" s="4"/>
      <c r="GTN24" s="1"/>
      <c r="GTO24" s="1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27"/>
      <c r="GUM24" s="31"/>
      <c r="GUN24" s="4"/>
      <c r="GUO24" s="1"/>
      <c r="GUP24" s="1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27"/>
      <c r="GVN24" s="31"/>
      <c r="GVO24" s="4"/>
      <c r="GVP24" s="1"/>
      <c r="GVQ24" s="1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27"/>
      <c r="GWO24" s="31"/>
      <c r="GWP24" s="4"/>
      <c r="GWQ24" s="1"/>
      <c r="GWR24" s="1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27"/>
      <c r="GXP24" s="31"/>
      <c r="GXQ24" s="4"/>
      <c r="GXR24" s="1"/>
      <c r="GXS24" s="1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27"/>
      <c r="GYQ24" s="31"/>
      <c r="GYR24" s="4"/>
      <c r="GYS24" s="1"/>
      <c r="GYT24" s="1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27"/>
      <c r="GZR24" s="31"/>
      <c r="GZS24" s="4"/>
      <c r="GZT24" s="1"/>
      <c r="GZU24" s="1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27"/>
      <c r="HAS24" s="31"/>
      <c r="HAT24" s="4"/>
      <c r="HAU24" s="1"/>
      <c r="HAV24" s="1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27"/>
      <c r="HBT24" s="31"/>
      <c r="HBU24" s="4"/>
      <c r="HBV24" s="1"/>
      <c r="HBW24" s="1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27"/>
      <c r="HCU24" s="31"/>
      <c r="HCV24" s="4"/>
      <c r="HCW24" s="1"/>
      <c r="HCX24" s="1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27"/>
      <c r="HDV24" s="31"/>
      <c r="HDW24" s="4"/>
      <c r="HDX24" s="1"/>
      <c r="HDY24" s="1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27"/>
      <c r="HEW24" s="31"/>
      <c r="HEX24" s="4"/>
      <c r="HEY24" s="1"/>
      <c r="HEZ24" s="1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27"/>
      <c r="HFX24" s="31"/>
      <c r="HFY24" s="4"/>
      <c r="HFZ24" s="1"/>
      <c r="HGA24" s="1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27"/>
      <c r="HGY24" s="31"/>
      <c r="HGZ24" s="4"/>
      <c r="HHA24" s="1"/>
      <c r="HHB24" s="1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27"/>
      <c r="HHZ24" s="31"/>
      <c r="HIA24" s="4"/>
      <c r="HIB24" s="1"/>
      <c r="HIC24" s="1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27"/>
      <c r="HJA24" s="31"/>
      <c r="HJB24" s="4"/>
      <c r="HJC24" s="1"/>
      <c r="HJD24" s="1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27"/>
      <c r="HKB24" s="31"/>
      <c r="HKC24" s="4"/>
      <c r="HKD24" s="1"/>
      <c r="HKE24" s="1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27"/>
      <c r="HLC24" s="31"/>
      <c r="HLD24" s="4"/>
      <c r="HLE24" s="1"/>
      <c r="HLF24" s="1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27"/>
      <c r="HMD24" s="31"/>
      <c r="HME24" s="4"/>
      <c r="HMF24" s="1"/>
      <c r="HMG24" s="1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27"/>
      <c r="HNE24" s="31"/>
      <c r="HNF24" s="4"/>
      <c r="HNG24" s="1"/>
      <c r="HNH24" s="1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27"/>
      <c r="HOF24" s="31"/>
      <c r="HOG24" s="4"/>
      <c r="HOH24" s="1"/>
      <c r="HOI24" s="1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27"/>
      <c r="HPG24" s="31"/>
      <c r="HPH24" s="4"/>
      <c r="HPI24" s="1"/>
      <c r="HPJ24" s="1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27"/>
      <c r="HQH24" s="31"/>
      <c r="HQI24" s="4"/>
      <c r="HQJ24" s="1"/>
      <c r="HQK24" s="1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27"/>
      <c r="HRI24" s="31"/>
      <c r="HRJ24" s="4"/>
      <c r="HRK24" s="1"/>
      <c r="HRL24" s="1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27"/>
      <c r="HSJ24" s="31"/>
      <c r="HSK24" s="4"/>
      <c r="HSL24" s="1"/>
      <c r="HSM24" s="1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27"/>
      <c r="HTK24" s="31"/>
      <c r="HTL24" s="4"/>
      <c r="HTM24" s="1"/>
      <c r="HTN24" s="1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27"/>
      <c r="HUL24" s="31"/>
      <c r="HUM24" s="4"/>
      <c r="HUN24" s="1"/>
      <c r="HUO24" s="1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27"/>
      <c r="HVM24" s="31"/>
      <c r="HVN24" s="4"/>
      <c r="HVO24" s="1"/>
      <c r="HVP24" s="1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27"/>
      <c r="HWN24" s="31"/>
      <c r="HWO24" s="4"/>
      <c r="HWP24" s="1"/>
      <c r="HWQ24" s="1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27"/>
      <c r="HXO24" s="31"/>
      <c r="HXP24" s="4"/>
      <c r="HXQ24" s="1"/>
      <c r="HXR24" s="1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27"/>
      <c r="HYP24" s="31"/>
      <c r="HYQ24" s="4"/>
      <c r="HYR24" s="1"/>
      <c r="HYS24" s="1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27"/>
      <c r="HZQ24" s="31"/>
      <c r="HZR24" s="4"/>
      <c r="HZS24" s="1"/>
      <c r="HZT24" s="1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27"/>
      <c r="IAR24" s="31"/>
      <c r="IAS24" s="4"/>
      <c r="IAT24" s="1"/>
      <c r="IAU24" s="1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27"/>
      <c r="IBS24" s="31"/>
      <c r="IBT24" s="4"/>
      <c r="IBU24" s="1"/>
      <c r="IBV24" s="1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27"/>
      <c r="ICT24" s="31"/>
      <c r="ICU24" s="4"/>
      <c r="ICV24" s="1"/>
      <c r="ICW24" s="1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27"/>
      <c r="IDU24" s="31"/>
      <c r="IDV24" s="4"/>
      <c r="IDW24" s="1"/>
      <c r="IDX24" s="1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27"/>
      <c r="IEV24" s="31"/>
      <c r="IEW24" s="4"/>
      <c r="IEX24" s="1"/>
      <c r="IEY24" s="1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27"/>
      <c r="IFW24" s="31"/>
      <c r="IFX24" s="4"/>
      <c r="IFY24" s="1"/>
      <c r="IFZ24" s="1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27"/>
      <c r="IGX24" s="31"/>
      <c r="IGY24" s="4"/>
      <c r="IGZ24" s="1"/>
      <c r="IHA24" s="1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27"/>
      <c r="IHY24" s="31"/>
      <c r="IHZ24" s="4"/>
      <c r="IIA24" s="1"/>
      <c r="IIB24" s="1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27"/>
      <c r="IIZ24" s="31"/>
      <c r="IJA24" s="4"/>
      <c r="IJB24" s="1"/>
      <c r="IJC24" s="1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27"/>
      <c r="IKA24" s="31"/>
      <c r="IKB24" s="4"/>
      <c r="IKC24" s="1"/>
      <c r="IKD24" s="1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27"/>
      <c r="ILB24" s="31"/>
      <c r="ILC24" s="4"/>
      <c r="ILD24" s="1"/>
      <c r="ILE24" s="1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27"/>
      <c r="IMC24" s="31"/>
      <c r="IMD24" s="4"/>
      <c r="IME24" s="1"/>
      <c r="IMF24" s="1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27"/>
      <c r="IND24" s="31"/>
      <c r="INE24" s="4"/>
      <c r="INF24" s="1"/>
      <c r="ING24" s="1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27"/>
      <c r="IOE24" s="31"/>
      <c r="IOF24" s="4"/>
      <c r="IOG24" s="1"/>
      <c r="IOH24" s="1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27"/>
      <c r="IPF24" s="31"/>
      <c r="IPG24" s="4"/>
      <c r="IPH24" s="1"/>
      <c r="IPI24" s="1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27"/>
      <c r="IQG24" s="31"/>
      <c r="IQH24" s="4"/>
      <c r="IQI24" s="1"/>
      <c r="IQJ24" s="1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27"/>
      <c r="IRH24" s="31"/>
      <c r="IRI24" s="4"/>
      <c r="IRJ24" s="1"/>
      <c r="IRK24" s="1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27"/>
      <c r="ISI24" s="31"/>
      <c r="ISJ24" s="4"/>
      <c r="ISK24" s="1"/>
      <c r="ISL24" s="1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27"/>
      <c r="ITJ24" s="31"/>
      <c r="ITK24" s="4"/>
      <c r="ITL24" s="1"/>
      <c r="ITM24" s="1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27"/>
      <c r="IUK24" s="31"/>
      <c r="IUL24" s="4"/>
      <c r="IUM24" s="1"/>
      <c r="IUN24" s="1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27"/>
      <c r="IVL24" s="31"/>
      <c r="IVM24" s="4"/>
      <c r="IVN24" s="1"/>
      <c r="IVO24" s="1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27"/>
      <c r="IWM24" s="31"/>
      <c r="IWN24" s="4"/>
      <c r="IWO24" s="1"/>
      <c r="IWP24" s="1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27"/>
      <c r="IXN24" s="31"/>
      <c r="IXO24" s="4"/>
      <c r="IXP24" s="1"/>
      <c r="IXQ24" s="1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27"/>
      <c r="IYO24" s="31"/>
      <c r="IYP24" s="4"/>
      <c r="IYQ24" s="1"/>
      <c r="IYR24" s="1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27"/>
      <c r="IZP24" s="31"/>
      <c r="IZQ24" s="4"/>
      <c r="IZR24" s="1"/>
      <c r="IZS24" s="1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27"/>
      <c r="JAQ24" s="31"/>
      <c r="JAR24" s="4"/>
      <c r="JAS24" s="1"/>
      <c r="JAT24" s="1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27"/>
      <c r="JBR24" s="31"/>
      <c r="JBS24" s="4"/>
      <c r="JBT24" s="1"/>
      <c r="JBU24" s="1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27"/>
      <c r="JCS24" s="31"/>
      <c r="JCT24" s="4"/>
      <c r="JCU24" s="1"/>
      <c r="JCV24" s="1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27"/>
      <c r="JDT24" s="31"/>
      <c r="JDU24" s="4"/>
      <c r="JDV24" s="1"/>
      <c r="JDW24" s="1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27"/>
      <c r="JEU24" s="31"/>
      <c r="JEV24" s="4"/>
      <c r="JEW24" s="1"/>
      <c r="JEX24" s="1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27"/>
      <c r="JFV24" s="31"/>
      <c r="JFW24" s="4"/>
      <c r="JFX24" s="1"/>
      <c r="JFY24" s="1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27"/>
      <c r="JGW24" s="31"/>
      <c r="JGX24" s="4"/>
      <c r="JGY24" s="1"/>
      <c r="JGZ24" s="1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27"/>
      <c r="JHX24" s="31"/>
      <c r="JHY24" s="4"/>
      <c r="JHZ24" s="1"/>
      <c r="JIA24" s="1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27"/>
      <c r="JIY24" s="31"/>
      <c r="JIZ24" s="4"/>
      <c r="JJA24" s="1"/>
      <c r="JJB24" s="1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27"/>
      <c r="JJZ24" s="31"/>
      <c r="JKA24" s="4"/>
      <c r="JKB24" s="1"/>
      <c r="JKC24" s="1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27"/>
      <c r="JLA24" s="31"/>
      <c r="JLB24" s="4"/>
      <c r="JLC24" s="1"/>
      <c r="JLD24" s="1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27"/>
      <c r="JMB24" s="31"/>
      <c r="JMC24" s="4"/>
      <c r="JMD24" s="1"/>
      <c r="JME24" s="1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27"/>
      <c r="JNC24" s="31"/>
      <c r="JND24" s="4"/>
      <c r="JNE24" s="1"/>
      <c r="JNF24" s="1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27"/>
      <c r="JOD24" s="31"/>
      <c r="JOE24" s="4"/>
      <c r="JOF24" s="1"/>
      <c r="JOG24" s="1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27"/>
      <c r="JPE24" s="31"/>
      <c r="JPF24" s="4"/>
      <c r="JPG24" s="1"/>
      <c r="JPH24" s="1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27"/>
      <c r="JQF24" s="31"/>
      <c r="JQG24" s="4"/>
      <c r="JQH24" s="1"/>
      <c r="JQI24" s="1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27"/>
      <c r="JRG24" s="31"/>
      <c r="JRH24" s="4"/>
      <c r="JRI24" s="1"/>
      <c r="JRJ24" s="1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27"/>
      <c r="JSH24" s="31"/>
      <c r="JSI24" s="4"/>
      <c r="JSJ24" s="1"/>
      <c r="JSK24" s="1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27"/>
      <c r="JTI24" s="31"/>
      <c r="JTJ24" s="4"/>
      <c r="JTK24" s="1"/>
      <c r="JTL24" s="1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27"/>
      <c r="JUJ24" s="31"/>
      <c r="JUK24" s="4"/>
      <c r="JUL24" s="1"/>
      <c r="JUM24" s="1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27"/>
      <c r="JVK24" s="31"/>
      <c r="JVL24" s="4"/>
      <c r="JVM24" s="1"/>
      <c r="JVN24" s="1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27"/>
      <c r="JWL24" s="31"/>
      <c r="JWM24" s="4"/>
      <c r="JWN24" s="1"/>
      <c r="JWO24" s="1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27"/>
      <c r="JXM24" s="31"/>
      <c r="JXN24" s="4"/>
      <c r="JXO24" s="1"/>
      <c r="JXP24" s="1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27"/>
      <c r="JYN24" s="31"/>
      <c r="JYO24" s="4"/>
      <c r="JYP24" s="1"/>
      <c r="JYQ24" s="1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27"/>
      <c r="JZO24" s="31"/>
      <c r="JZP24" s="4"/>
      <c r="JZQ24" s="1"/>
      <c r="JZR24" s="1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27"/>
      <c r="KAP24" s="31"/>
      <c r="KAQ24" s="4"/>
      <c r="KAR24" s="1"/>
      <c r="KAS24" s="1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27"/>
      <c r="KBQ24" s="31"/>
      <c r="KBR24" s="4"/>
      <c r="KBS24" s="1"/>
      <c r="KBT24" s="1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27"/>
      <c r="KCR24" s="31"/>
      <c r="KCS24" s="4"/>
      <c r="KCT24" s="1"/>
      <c r="KCU24" s="1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27"/>
      <c r="KDS24" s="31"/>
      <c r="KDT24" s="4"/>
      <c r="KDU24" s="1"/>
      <c r="KDV24" s="1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27"/>
      <c r="KET24" s="31"/>
      <c r="KEU24" s="4"/>
      <c r="KEV24" s="1"/>
      <c r="KEW24" s="1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27"/>
      <c r="KFU24" s="31"/>
      <c r="KFV24" s="4"/>
      <c r="KFW24" s="1"/>
      <c r="KFX24" s="1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27"/>
      <c r="KGV24" s="31"/>
      <c r="KGW24" s="4"/>
      <c r="KGX24" s="1"/>
      <c r="KGY24" s="1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27"/>
      <c r="KHW24" s="31"/>
      <c r="KHX24" s="4"/>
      <c r="KHY24" s="1"/>
      <c r="KHZ24" s="1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27"/>
      <c r="KIX24" s="31"/>
      <c r="KIY24" s="4"/>
      <c r="KIZ24" s="1"/>
      <c r="KJA24" s="1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27"/>
      <c r="KJY24" s="31"/>
      <c r="KJZ24" s="4"/>
      <c r="KKA24" s="1"/>
      <c r="KKB24" s="1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27"/>
      <c r="KKZ24" s="31"/>
      <c r="KLA24" s="4"/>
      <c r="KLB24" s="1"/>
      <c r="KLC24" s="1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27"/>
      <c r="KMA24" s="31"/>
      <c r="KMB24" s="4"/>
      <c r="KMC24" s="1"/>
      <c r="KMD24" s="1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27"/>
      <c r="KNB24" s="31"/>
      <c r="KNC24" s="4"/>
      <c r="KND24" s="1"/>
      <c r="KNE24" s="1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27"/>
      <c r="KOC24" s="31"/>
      <c r="KOD24" s="4"/>
      <c r="KOE24" s="1"/>
      <c r="KOF24" s="1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27"/>
      <c r="KPD24" s="31"/>
      <c r="KPE24" s="4"/>
      <c r="KPF24" s="1"/>
      <c r="KPG24" s="1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27"/>
      <c r="KQE24" s="31"/>
      <c r="KQF24" s="4"/>
      <c r="KQG24" s="1"/>
      <c r="KQH24" s="1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27"/>
      <c r="KRF24" s="31"/>
      <c r="KRG24" s="4"/>
      <c r="KRH24" s="1"/>
      <c r="KRI24" s="1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27"/>
      <c r="KSG24" s="31"/>
      <c r="KSH24" s="4"/>
      <c r="KSI24" s="1"/>
      <c r="KSJ24" s="1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27"/>
      <c r="KTH24" s="31"/>
      <c r="KTI24" s="4"/>
      <c r="KTJ24" s="1"/>
      <c r="KTK24" s="1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27"/>
      <c r="KUI24" s="31"/>
      <c r="KUJ24" s="4"/>
      <c r="KUK24" s="1"/>
      <c r="KUL24" s="1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27"/>
      <c r="KVJ24" s="31"/>
      <c r="KVK24" s="4"/>
      <c r="KVL24" s="1"/>
      <c r="KVM24" s="1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27"/>
      <c r="KWK24" s="31"/>
      <c r="KWL24" s="4"/>
      <c r="KWM24" s="1"/>
      <c r="KWN24" s="1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27"/>
      <c r="KXL24" s="31"/>
      <c r="KXM24" s="4"/>
      <c r="KXN24" s="1"/>
      <c r="KXO24" s="1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27"/>
      <c r="KYM24" s="31"/>
      <c r="KYN24" s="4"/>
      <c r="KYO24" s="1"/>
      <c r="KYP24" s="1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27"/>
      <c r="KZN24" s="31"/>
      <c r="KZO24" s="4"/>
      <c r="KZP24" s="1"/>
      <c r="KZQ24" s="1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27"/>
      <c r="LAO24" s="31"/>
      <c r="LAP24" s="4"/>
      <c r="LAQ24" s="1"/>
      <c r="LAR24" s="1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27"/>
      <c r="LBP24" s="31"/>
      <c r="LBQ24" s="4"/>
      <c r="LBR24" s="1"/>
      <c r="LBS24" s="1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27"/>
      <c r="LCQ24" s="31"/>
      <c r="LCR24" s="4"/>
      <c r="LCS24" s="1"/>
      <c r="LCT24" s="1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27"/>
      <c r="LDR24" s="31"/>
      <c r="LDS24" s="4"/>
      <c r="LDT24" s="1"/>
      <c r="LDU24" s="1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27"/>
      <c r="LES24" s="31"/>
      <c r="LET24" s="4"/>
      <c r="LEU24" s="1"/>
      <c r="LEV24" s="1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27"/>
      <c r="LFT24" s="31"/>
      <c r="LFU24" s="4"/>
      <c r="LFV24" s="1"/>
      <c r="LFW24" s="1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27"/>
      <c r="LGU24" s="31"/>
      <c r="LGV24" s="4"/>
      <c r="LGW24" s="1"/>
      <c r="LGX24" s="1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27"/>
      <c r="LHV24" s="31"/>
      <c r="LHW24" s="4"/>
      <c r="LHX24" s="1"/>
      <c r="LHY24" s="1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27"/>
      <c r="LIW24" s="31"/>
      <c r="LIX24" s="4"/>
      <c r="LIY24" s="1"/>
      <c r="LIZ24" s="1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27"/>
      <c r="LJX24" s="31"/>
      <c r="LJY24" s="4"/>
      <c r="LJZ24" s="1"/>
      <c r="LKA24" s="1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27"/>
      <c r="LKY24" s="31"/>
      <c r="LKZ24" s="4"/>
      <c r="LLA24" s="1"/>
      <c r="LLB24" s="1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27"/>
      <c r="LLZ24" s="31"/>
      <c r="LMA24" s="4"/>
      <c r="LMB24" s="1"/>
      <c r="LMC24" s="1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27"/>
      <c r="LNA24" s="31"/>
      <c r="LNB24" s="4"/>
      <c r="LNC24" s="1"/>
      <c r="LND24" s="1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27"/>
      <c r="LOB24" s="31"/>
      <c r="LOC24" s="4"/>
      <c r="LOD24" s="1"/>
      <c r="LOE24" s="1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27"/>
      <c r="LPC24" s="31"/>
      <c r="LPD24" s="4"/>
      <c r="LPE24" s="1"/>
      <c r="LPF24" s="1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27"/>
      <c r="LQD24" s="31"/>
      <c r="LQE24" s="4"/>
      <c r="LQF24" s="1"/>
      <c r="LQG24" s="1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27"/>
      <c r="LRE24" s="31"/>
      <c r="LRF24" s="4"/>
      <c r="LRG24" s="1"/>
      <c r="LRH24" s="1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27"/>
      <c r="LSF24" s="31"/>
      <c r="LSG24" s="4"/>
      <c r="LSH24" s="1"/>
      <c r="LSI24" s="1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27"/>
      <c r="LTG24" s="31"/>
      <c r="LTH24" s="4"/>
      <c r="LTI24" s="1"/>
      <c r="LTJ24" s="1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27"/>
      <c r="LUH24" s="31"/>
      <c r="LUI24" s="4"/>
      <c r="LUJ24" s="1"/>
      <c r="LUK24" s="1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27"/>
      <c r="LVI24" s="31"/>
      <c r="LVJ24" s="4"/>
      <c r="LVK24" s="1"/>
      <c r="LVL24" s="1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27"/>
      <c r="LWJ24" s="31"/>
      <c r="LWK24" s="4"/>
      <c r="LWL24" s="1"/>
      <c r="LWM24" s="1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27"/>
      <c r="LXK24" s="31"/>
      <c r="LXL24" s="4"/>
      <c r="LXM24" s="1"/>
      <c r="LXN24" s="1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27"/>
      <c r="LYL24" s="31"/>
      <c r="LYM24" s="4"/>
      <c r="LYN24" s="1"/>
      <c r="LYO24" s="1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27"/>
      <c r="LZM24" s="31"/>
      <c r="LZN24" s="4"/>
      <c r="LZO24" s="1"/>
      <c r="LZP24" s="1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27"/>
      <c r="MAN24" s="31"/>
      <c r="MAO24" s="4"/>
      <c r="MAP24" s="1"/>
      <c r="MAQ24" s="1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27"/>
      <c r="MBO24" s="31"/>
      <c r="MBP24" s="4"/>
      <c r="MBQ24" s="1"/>
      <c r="MBR24" s="1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27"/>
      <c r="MCP24" s="31"/>
      <c r="MCQ24" s="4"/>
      <c r="MCR24" s="1"/>
      <c r="MCS24" s="1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27"/>
      <c r="MDQ24" s="31"/>
      <c r="MDR24" s="4"/>
      <c r="MDS24" s="1"/>
      <c r="MDT24" s="1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27"/>
      <c r="MER24" s="31"/>
      <c r="MES24" s="4"/>
      <c r="MET24" s="1"/>
      <c r="MEU24" s="1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27"/>
      <c r="MFS24" s="31"/>
      <c r="MFT24" s="4"/>
      <c r="MFU24" s="1"/>
      <c r="MFV24" s="1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27"/>
      <c r="MGT24" s="31"/>
      <c r="MGU24" s="4"/>
      <c r="MGV24" s="1"/>
      <c r="MGW24" s="1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27"/>
      <c r="MHU24" s="31"/>
      <c r="MHV24" s="4"/>
      <c r="MHW24" s="1"/>
      <c r="MHX24" s="1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27"/>
      <c r="MIV24" s="31"/>
      <c r="MIW24" s="4"/>
      <c r="MIX24" s="1"/>
      <c r="MIY24" s="1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27"/>
      <c r="MJW24" s="31"/>
      <c r="MJX24" s="4"/>
      <c r="MJY24" s="1"/>
      <c r="MJZ24" s="1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27"/>
      <c r="MKX24" s="31"/>
      <c r="MKY24" s="4"/>
      <c r="MKZ24" s="1"/>
      <c r="MLA24" s="1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27"/>
      <c r="MLY24" s="31"/>
      <c r="MLZ24" s="4"/>
      <c r="MMA24" s="1"/>
      <c r="MMB24" s="1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27"/>
      <c r="MMZ24" s="31"/>
      <c r="MNA24" s="4"/>
      <c r="MNB24" s="1"/>
      <c r="MNC24" s="1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27"/>
      <c r="MOA24" s="31"/>
      <c r="MOB24" s="4"/>
      <c r="MOC24" s="1"/>
      <c r="MOD24" s="1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27"/>
      <c r="MPB24" s="31"/>
      <c r="MPC24" s="4"/>
      <c r="MPD24" s="1"/>
      <c r="MPE24" s="1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27"/>
      <c r="MQC24" s="31"/>
      <c r="MQD24" s="4"/>
      <c r="MQE24" s="1"/>
      <c r="MQF24" s="1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27"/>
      <c r="MRD24" s="31"/>
      <c r="MRE24" s="4"/>
      <c r="MRF24" s="1"/>
      <c r="MRG24" s="1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27"/>
      <c r="MSE24" s="31"/>
      <c r="MSF24" s="4"/>
      <c r="MSG24" s="1"/>
      <c r="MSH24" s="1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27"/>
      <c r="MTF24" s="31"/>
      <c r="MTG24" s="4"/>
      <c r="MTH24" s="1"/>
      <c r="MTI24" s="1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27"/>
      <c r="MUG24" s="31"/>
      <c r="MUH24" s="4"/>
      <c r="MUI24" s="1"/>
      <c r="MUJ24" s="1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27"/>
      <c r="MVH24" s="31"/>
      <c r="MVI24" s="4"/>
      <c r="MVJ24" s="1"/>
      <c r="MVK24" s="1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27"/>
      <c r="MWI24" s="31"/>
      <c r="MWJ24" s="4"/>
      <c r="MWK24" s="1"/>
      <c r="MWL24" s="1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27"/>
      <c r="MXJ24" s="31"/>
      <c r="MXK24" s="4"/>
      <c r="MXL24" s="1"/>
      <c r="MXM24" s="1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27"/>
      <c r="MYK24" s="31"/>
      <c r="MYL24" s="4"/>
      <c r="MYM24" s="1"/>
      <c r="MYN24" s="1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27"/>
      <c r="MZL24" s="31"/>
      <c r="MZM24" s="4"/>
      <c r="MZN24" s="1"/>
      <c r="MZO24" s="1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27"/>
      <c r="NAM24" s="31"/>
      <c r="NAN24" s="4"/>
      <c r="NAO24" s="1"/>
      <c r="NAP24" s="1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27"/>
      <c r="NBN24" s="31"/>
      <c r="NBO24" s="4"/>
      <c r="NBP24" s="1"/>
      <c r="NBQ24" s="1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27"/>
      <c r="NCO24" s="31"/>
      <c r="NCP24" s="4"/>
      <c r="NCQ24" s="1"/>
      <c r="NCR24" s="1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27"/>
      <c r="NDP24" s="31"/>
      <c r="NDQ24" s="4"/>
      <c r="NDR24" s="1"/>
      <c r="NDS24" s="1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27"/>
      <c r="NEQ24" s="31"/>
      <c r="NER24" s="4"/>
      <c r="NES24" s="1"/>
      <c r="NET24" s="1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27"/>
      <c r="NFR24" s="31"/>
      <c r="NFS24" s="4"/>
      <c r="NFT24" s="1"/>
      <c r="NFU24" s="1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27"/>
      <c r="NGS24" s="31"/>
      <c r="NGT24" s="4"/>
      <c r="NGU24" s="1"/>
      <c r="NGV24" s="1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27"/>
      <c r="NHT24" s="31"/>
      <c r="NHU24" s="4"/>
      <c r="NHV24" s="1"/>
      <c r="NHW24" s="1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27"/>
      <c r="NIU24" s="31"/>
      <c r="NIV24" s="4"/>
      <c r="NIW24" s="1"/>
      <c r="NIX24" s="1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27"/>
      <c r="NJV24" s="31"/>
      <c r="NJW24" s="4"/>
      <c r="NJX24" s="1"/>
      <c r="NJY24" s="1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27"/>
      <c r="NKW24" s="31"/>
      <c r="NKX24" s="4"/>
      <c r="NKY24" s="1"/>
      <c r="NKZ24" s="1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27"/>
      <c r="NLX24" s="31"/>
      <c r="NLY24" s="4"/>
      <c r="NLZ24" s="1"/>
      <c r="NMA24" s="1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27"/>
      <c r="NMY24" s="31"/>
      <c r="NMZ24" s="4"/>
      <c r="NNA24" s="1"/>
      <c r="NNB24" s="1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27"/>
      <c r="NNZ24" s="31"/>
      <c r="NOA24" s="4"/>
      <c r="NOB24" s="1"/>
      <c r="NOC24" s="1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27"/>
      <c r="NPA24" s="31"/>
      <c r="NPB24" s="4"/>
      <c r="NPC24" s="1"/>
      <c r="NPD24" s="1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27"/>
      <c r="NQB24" s="31"/>
      <c r="NQC24" s="4"/>
      <c r="NQD24" s="1"/>
      <c r="NQE24" s="1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27"/>
      <c r="NRC24" s="31"/>
      <c r="NRD24" s="4"/>
      <c r="NRE24" s="1"/>
      <c r="NRF24" s="1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27"/>
      <c r="NSD24" s="31"/>
      <c r="NSE24" s="4"/>
      <c r="NSF24" s="1"/>
      <c r="NSG24" s="1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27"/>
      <c r="NTE24" s="31"/>
      <c r="NTF24" s="4"/>
      <c r="NTG24" s="1"/>
      <c r="NTH24" s="1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27"/>
      <c r="NUF24" s="31"/>
      <c r="NUG24" s="4"/>
      <c r="NUH24" s="1"/>
      <c r="NUI24" s="1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27"/>
      <c r="NVG24" s="31"/>
      <c r="NVH24" s="4"/>
      <c r="NVI24" s="1"/>
      <c r="NVJ24" s="1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27"/>
      <c r="NWH24" s="31"/>
      <c r="NWI24" s="4"/>
      <c r="NWJ24" s="1"/>
      <c r="NWK24" s="1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27"/>
      <c r="NXI24" s="31"/>
      <c r="NXJ24" s="4"/>
      <c r="NXK24" s="1"/>
      <c r="NXL24" s="1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27"/>
      <c r="NYJ24" s="31"/>
      <c r="NYK24" s="4"/>
      <c r="NYL24" s="1"/>
      <c r="NYM24" s="1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27"/>
      <c r="NZK24" s="31"/>
      <c r="NZL24" s="4"/>
      <c r="NZM24" s="1"/>
      <c r="NZN24" s="1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27"/>
      <c r="OAL24" s="31"/>
      <c r="OAM24" s="4"/>
      <c r="OAN24" s="1"/>
      <c r="OAO24" s="1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27"/>
      <c r="OBM24" s="31"/>
      <c r="OBN24" s="4"/>
      <c r="OBO24" s="1"/>
      <c r="OBP24" s="1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27"/>
      <c r="OCN24" s="31"/>
      <c r="OCO24" s="4"/>
      <c r="OCP24" s="1"/>
      <c r="OCQ24" s="1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27"/>
      <c r="ODO24" s="31"/>
      <c r="ODP24" s="4"/>
      <c r="ODQ24" s="1"/>
      <c r="ODR24" s="1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27"/>
      <c r="OEP24" s="31"/>
      <c r="OEQ24" s="4"/>
      <c r="OER24" s="1"/>
      <c r="OES24" s="1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27"/>
      <c r="OFQ24" s="31"/>
      <c r="OFR24" s="4"/>
      <c r="OFS24" s="1"/>
      <c r="OFT24" s="1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27"/>
      <c r="OGR24" s="31"/>
      <c r="OGS24" s="4"/>
      <c r="OGT24" s="1"/>
      <c r="OGU24" s="1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27"/>
      <c r="OHS24" s="31"/>
      <c r="OHT24" s="4"/>
      <c r="OHU24" s="1"/>
      <c r="OHV24" s="1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27"/>
      <c r="OIT24" s="31"/>
      <c r="OIU24" s="4"/>
      <c r="OIV24" s="1"/>
      <c r="OIW24" s="1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27"/>
      <c r="OJU24" s="31"/>
      <c r="OJV24" s="4"/>
      <c r="OJW24" s="1"/>
      <c r="OJX24" s="1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27"/>
      <c r="OKV24" s="31"/>
      <c r="OKW24" s="4"/>
      <c r="OKX24" s="1"/>
      <c r="OKY24" s="1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27"/>
      <c r="OLW24" s="31"/>
      <c r="OLX24" s="4"/>
      <c r="OLY24" s="1"/>
      <c r="OLZ24" s="1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27"/>
      <c r="OMX24" s="31"/>
      <c r="OMY24" s="4"/>
      <c r="OMZ24" s="1"/>
      <c r="ONA24" s="1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27"/>
      <c r="ONY24" s="31"/>
      <c r="ONZ24" s="4"/>
      <c r="OOA24" s="1"/>
      <c r="OOB24" s="1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27"/>
      <c r="OOZ24" s="31"/>
      <c r="OPA24" s="4"/>
      <c r="OPB24" s="1"/>
      <c r="OPC24" s="1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27"/>
      <c r="OQA24" s="31"/>
      <c r="OQB24" s="4"/>
      <c r="OQC24" s="1"/>
      <c r="OQD24" s="1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27"/>
      <c r="ORB24" s="31"/>
      <c r="ORC24" s="4"/>
      <c r="ORD24" s="1"/>
      <c r="ORE24" s="1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27"/>
      <c r="OSC24" s="31"/>
      <c r="OSD24" s="4"/>
      <c r="OSE24" s="1"/>
      <c r="OSF24" s="1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27"/>
      <c r="OTD24" s="31"/>
      <c r="OTE24" s="4"/>
      <c r="OTF24" s="1"/>
      <c r="OTG24" s="1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27"/>
      <c r="OUE24" s="31"/>
      <c r="OUF24" s="4"/>
      <c r="OUG24" s="1"/>
      <c r="OUH24" s="1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27"/>
      <c r="OVF24" s="31"/>
      <c r="OVG24" s="4"/>
      <c r="OVH24" s="1"/>
      <c r="OVI24" s="1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27"/>
      <c r="OWG24" s="31"/>
      <c r="OWH24" s="4"/>
      <c r="OWI24" s="1"/>
      <c r="OWJ24" s="1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27"/>
      <c r="OXH24" s="31"/>
      <c r="OXI24" s="4"/>
      <c r="OXJ24" s="1"/>
      <c r="OXK24" s="1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27"/>
      <c r="OYI24" s="31"/>
      <c r="OYJ24" s="4"/>
      <c r="OYK24" s="1"/>
      <c r="OYL24" s="1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27"/>
      <c r="OZJ24" s="31"/>
      <c r="OZK24" s="4"/>
      <c r="OZL24" s="1"/>
      <c r="OZM24" s="1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27"/>
      <c r="PAK24" s="31"/>
      <c r="PAL24" s="4"/>
      <c r="PAM24" s="1"/>
      <c r="PAN24" s="1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27"/>
      <c r="PBL24" s="31"/>
      <c r="PBM24" s="4"/>
      <c r="PBN24" s="1"/>
      <c r="PBO24" s="1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27"/>
      <c r="PCM24" s="31"/>
      <c r="PCN24" s="4"/>
      <c r="PCO24" s="1"/>
      <c r="PCP24" s="1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27"/>
      <c r="PDN24" s="31"/>
      <c r="PDO24" s="4"/>
      <c r="PDP24" s="1"/>
      <c r="PDQ24" s="1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27"/>
      <c r="PEO24" s="31"/>
      <c r="PEP24" s="4"/>
      <c r="PEQ24" s="1"/>
      <c r="PER24" s="1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27"/>
      <c r="PFP24" s="31"/>
      <c r="PFQ24" s="4"/>
      <c r="PFR24" s="1"/>
      <c r="PFS24" s="1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27"/>
      <c r="PGQ24" s="31"/>
      <c r="PGR24" s="4"/>
      <c r="PGS24" s="1"/>
      <c r="PGT24" s="1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27"/>
      <c r="PHR24" s="31"/>
      <c r="PHS24" s="4"/>
      <c r="PHT24" s="1"/>
      <c r="PHU24" s="1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27"/>
      <c r="PIS24" s="31"/>
      <c r="PIT24" s="4"/>
      <c r="PIU24" s="1"/>
      <c r="PIV24" s="1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27"/>
      <c r="PJT24" s="31"/>
      <c r="PJU24" s="4"/>
      <c r="PJV24" s="1"/>
      <c r="PJW24" s="1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27"/>
      <c r="PKU24" s="31"/>
      <c r="PKV24" s="4"/>
      <c r="PKW24" s="1"/>
      <c r="PKX24" s="1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27"/>
      <c r="PLV24" s="31"/>
      <c r="PLW24" s="4"/>
      <c r="PLX24" s="1"/>
      <c r="PLY24" s="1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27"/>
      <c r="PMW24" s="31"/>
      <c r="PMX24" s="4"/>
      <c r="PMY24" s="1"/>
      <c r="PMZ24" s="1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27"/>
      <c r="PNX24" s="31"/>
      <c r="PNY24" s="4"/>
      <c r="PNZ24" s="1"/>
      <c r="POA24" s="1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27"/>
      <c r="POY24" s="31"/>
      <c r="POZ24" s="4"/>
      <c r="PPA24" s="1"/>
      <c r="PPB24" s="1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27"/>
      <c r="PPZ24" s="31"/>
      <c r="PQA24" s="4"/>
      <c r="PQB24" s="1"/>
      <c r="PQC24" s="1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27"/>
      <c r="PRA24" s="31"/>
      <c r="PRB24" s="4"/>
      <c r="PRC24" s="1"/>
      <c r="PRD24" s="1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27"/>
      <c r="PSB24" s="31"/>
      <c r="PSC24" s="4"/>
      <c r="PSD24" s="1"/>
      <c r="PSE24" s="1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27"/>
      <c r="PTC24" s="31"/>
      <c r="PTD24" s="4"/>
      <c r="PTE24" s="1"/>
      <c r="PTF24" s="1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27"/>
      <c r="PUD24" s="31"/>
      <c r="PUE24" s="4"/>
      <c r="PUF24" s="1"/>
      <c r="PUG24" s="1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27"/>
      <c r="PVE24" s="31"/>
      <c r="PVF24" s="4"/>
      <c r="PVG24" s="1"/>
      <c r="PVH24" s="1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27"/>
      <c r="PWF24" s="31"/>
      <c r="PWG24" s="4"/>
      <c r="PWH24" s="1"/>
      <c r="PWI24" s="1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27"/>
      <c r="PXG24" s="31"/>
      <c r="PXH24" s="4"/>
      <c r="PXI24" s="1"/>
      <c r="PXJ24" s="1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27"/>
      <c r="PYH24" s="31"/>
      <c r="PYI24" s="4"/>
      <c r="PYJ24" s="1"/>
      <c r="PYK24" s="1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27"/>
      <c r="PZI24" s="31"/>
      <c r="PZJ24" s="4"/>
      <c r="PZK24" s="1"/>
      <c r="PZL24" s="1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27"/>
      <c r="QAJ24" s="31"/>
      <c r="QAK24" s="4"/>
      <c r="QAL24" s="1"/>
      <c r="QAM24" s="1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27"/>
      <c r="QBK24" s="31"/>
      <c r="QBL24" s="4"/>
      <c r="QBM24" s="1"/>
      <c r="QBN24" s="1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27"/>
      <c r="QCL24" s="31"/>
      <c r="QCM24" s="4"/>
      <c r="QCN24" s="1"/>
      <c r="QCO24" s="1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27"/>
      <c r="QDM24" s="31"/>
      <c r="QDN24" s="4"/>
      <c r="QDO24" s="1"/>
      <c r="QDP24" s="1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27"/>
      <c r="QEN24" s="31"/>
      <c r="QEO24" s="4"/>
      <c r="QEP24" s="1"/>
      <c r="QEQ24" s="1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27"/>
      <c r="QFO24" s="31"/>
      <c r="QFP24" s="4"/>
      <c r="QFQ24" s="1"/>
      <c r="QFR24" s="1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27"/>
      <c r="QGP24" s="31"/>
      <c r="QGQ24" s="4"/>
      <c r="QGR24" s="1"/>
      <c r="QGS24" s="1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27"/>
      <c r="QHQ24" s="31"/>
      <c r="QHR24" s="4"/>
      <c r="QHS24" s="1"/>
      <c r="QHT24" s="1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27"/>
      <c r="QIR24" s="31"/>
      <c r="QIS24" s="4"/>
      <c r="QIT24" s="1"/>
      <c r="QIU24" s="1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27"/>
      <c r="QJS24" s="31"/>
      <c r="QJT24" s="4"/>
      <c r="QJU24" s="1"/>
      <c r="QJV24" s="1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27"/>
      <c r="QKT24" s="31"/>
      <c r="QKU24" s="4"/>
      <c r="QKV24" s="1"/>
      <c r="QKW24" s="1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27"/>
      <c r="QLU24" s="31"/>
      <c r="QLV24" s="4"/>
      <c r="QLW24" s="1"/>
      <c r="QLX24" s="1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27"/>
      <c r="QMV24" s="31"/>
      <c r="QMW24" s="4"/>
      <c r="QMX24" s="1"/>
      <c r="QMY24" s="1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27"/>
      <c r="QNW24" s="31"/>
      <c r="QNX24" s="4"/>
      <c r="QNY24" s="1"/>
      <c r="QNZ24" s="1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27"/>
      <c r="QOX24" s="31"/>
      <c r="QOY24" s="4"/>
      <c r="QOZ24" s="1"/>
      <c r="QPA24" s="1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27"/>
      <c r="QPY24" s="31"/>
      <c r="QPZ24" s="4"/>
      <c r="QQA24" s="1"/>
      <c r="QQB24" s="1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27"/>
      <c r="QQZ24" s="31"/>
      <c r="QRA24" s="4"/>
      <c r="QRB24" s="1"/>
      <c r="QRC24" s="1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27"/>
      <c r="QSA24" s="31"/>
      <c r="QSB24" s="4"/>
      <c r="QSC24" s="1"/>
      <c r="QSD24" s="1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27"/>
      <c r="QTB24" s="31"/>
      <c r="QTC24" s="4"/>
      <c r="QTD24" s="1"/>
      <c r="QTE24" s="1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27"/>
      <c r="QUC24" s="31"/>
      <c r="QUD24" s="4"/>
      <c r="QUE24" s="1"/>
      <c r="QUF24" s="1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27"/>
      <c r="QVD24" s="31"/>
      <c r="QVE24" s="4"/>
      <c r="QVF24" s="1"/>
      <c r="QVG24" s="1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27"/>
      <c r="QWE24" s="31"/>
      <c r="QWF24" s="4"/>
      <c r="QWG24" s="1"/>
      <c r="QWH24" s="1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27"/>
      <c r="QXF24" s="31"/>
      <c r="QXG24" s="4"/>
      <c r="QXH24" s="1"/>
      <c r="QXI24" s="1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27"/>
      <c r="QYG24" s="31"/>
      <c r="QYH24" s="4"/>
      <c r="QYI24" s="1"/>
      <c r="QYJ24" s="1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27"/>
      <c r="QZH24" s="31"/>
      <c r="QZI24" s="4"/>
      <c r="QZJ24" s="1"/>
      <c r="QZK24" s="1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27"/>
      <c r="RAI24" s="31"/>
      <c r="RAJ24" s="4"/>
      <c r="RAK24" s="1"/>
      <c r="RAL24" s="1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27"/>
      <c r="RBJ24" s="31"/>
      <c r="RBK24" s="4"/>
      <c r="RBL24" s="1"/>
      <c r="RBM24" s="1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27"/>
      <c r="RCK24" s="31"/>
      <c r="RCL24" s="4"/>
      <c r="RCM24" s="1"/>
      <c r="RCN24" s="1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27"/>
      <c r="RDL24" s="31"/>
      <c r="RDM24" s="4"/>
      <c r="RDN24" s="1"/>
      <c r="RDO24" s="1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27"/>
      <c r="REM24" s="31"/>
      <c r="REN24" s="4"/>
      <c r="REO24" s="1"/>
      <c r="REP24" s="1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27"/>
      <c r="RFN24" s="31"/>
      <c r="RFO24" s="4"/>
      <c r="RFP24" s="1"/>
      <c r="RFQ24" s="1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27"/>
      <c r="RGO24" s="31"/>
      <c r="RGP24" s="4"/>
      <c r="RGQ24" s="1"/>
      <c r="RGR24" s="1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27"/>
      <c r="RHP24" s="31"/>
      <c r="RHQ24" s="4"/>
      <c r="RHR24" s="1"/>
      <c r="RHS24" s="1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27"/>
      <c r="RIQ24" s="31"/>
      <c r="RIR24" s="4"/>
      <c r="RIS24" s="1"/>
      <c r="RIT24" s="1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27"/>
      <c r="RJR24" s="31"/>
      <c r="RJS24" s="4"/>
      <c r="RJT24" s="1"/>
      <c r="RJU24" s="1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27"/>
      <c r="RKS24" s="31"/>
      <c r="RKT24" s="4"/>
      <c r="RKU24" s="1"/>
      <c r="RKV24" s="1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27"/>
      <c r="RLT24" s="31"/>
      <c r="RLU24" s="4"/>
      <c r="RLV24" s="1"/>
      <c r="RLW24" s="1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27"/>
      <c r="RMU24" s="31"/>
      <c r="RMV24" s="4"/>
      <c r="RMW24" s="1"/>
      <c r="RMX24" s="1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27"/>
      <c r="RNV24" s="31"/>
      <c r="RNW24" s="4"/>
      <c r="RNX24" s="1"/>
      <c r="RNY24" s="1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27"/>
      <c r="ROW24" s="31"/>
      <c r="ROX24" s="4"/>
      <c r="ROY24" s="1"/>
      <c r="ROZ24" s="1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27"/>
      <c r="RPX24" s="31"/>
      <c r="RPY24" s="4"/>
      <c r="RPZ24" s="1"/>
      <c r="RQA24" s="1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27"/>
      <c r="RQY24" s="31"/>
      <c r="RQZ24" s="4"/>
      <c r="RRA24" s="1"/>
      <c r="RRB24" s="1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27"/>
      <c r="RRZ24" s="31"/>
      <c r="RSA24" s="4"/>
      <c r="RSB24" s="1"/>
      <c r="RSC24" s="1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27"/>
      <c r="RTA24" s="31"/>
      <c r="RTB24" s="4"/>
      <c r="RTC24" s="1"/>
      <c r="RTD24" s="1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27"/>
      <c r="RUB24" s="31"/>
      <c r="RUC24" s="4"/>
      <c r="RUD24" s="1"/>
      <c r="RUE24" s="1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27"/>
      <c r="RVC24" s="31"/>
      <c r="RVD24" s="4"/>
      <c r="RVE24" s="1"/>
      <c r="RVF24" s="1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27"/>
      <c r="RWD24" s="31"/>
      <c r="RWE24" s="4"/>
      <c r="RWF24" s="1"/>
      <c r="RWG24" s="1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27"/>
      <c r="RXE24" s="31"/>
      <c r="RXF24" s="4"/>
      <c r="RXG24" s="1"/>
      <c r="RXH24" s="1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27"/>
      <c r="RYF24" s="31"/>
      <c r="RYG24" s="4"/>
      <c r="RYH24" s="1"/>
      <c r="RYI24" s="1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27"/>
      <c r="RZG24" s="31"/>
      <c r="RZH24" s="4"/>
      <c r="RZI24" s="1"/>
      <c r="RZJ24" s="1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27"/>
      <c r="SAH24" s="31"/>
      <c r="SAI24" s="4"/>
      <c r="SAJ24" s="1"/>
      <c r="SAK24" s="1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27"/>
      <c r="SBI24" s="31"/>
      <c r="SBJ24" s="4"/>
      <c r="SBK24" s="1"/>
      <c r="SBL24" s="1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27"/>
      <c r="SCJ24" s="31"/>
      <c r="SCK24" s="4"/>
      <c r="SCL24" s="1"/>
      <c r="SCM24" s="1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27"/>
      <c r="SDK24" s="31"/>
      <c r="SDL24" s="4"/>
      <c r="SDM24" s="1"/>
      <c r="SDN24" s="1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27"/>
      <c r="SEL24" s="31"/>
      <c r="SEM24" s="4"/>
      <c r="SEN24" s="1"/>
      <c r="SEO24" s="1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27"/>
      <c r="SFM24" s="31"/>
      <c r="SFN24" s="4"/>
      <c r="SFO24" s="1"/>
      <c r="SFP24" s="1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27"/>
      <c r="SGN24" s="31"/>
      <c r="SGO24" s="4"/>
      <c r="SGP24" s="1"/>
      <c r="SGQ24" s="1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27"/>
      <c r="SHO24" s="31"/>
      <c r="SHP24" s="4"/>
      <c r="SHQ24" s="1"/>
      <c r="SHR24" s="1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27"/>
      <c r="SIP24" s="31"/>
      <c r="SIQ24" s="4"/>
      <c r="SIR24" s="1"/>
      <c r="SIS24" s="1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27"/>
      <c r="SJQ24" s="31"/>
      <c r="SJR24" s="4"/>
      <c r="SJS24" s="1"/>
      <c r="SJT24" s="1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27"/>
      <c r="SKR24" s="31"/>
      <c r="SKS24" s="4"/>
      <c r="SKT24" s="1"/>
      <c r="SKU24" s="1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27"/>
      <c r="SLS24" s="31"/>
      <c r="SLT24" s="4"/>
      <c r="SLU24" s="1"/>
      <c r="SLV24" s="1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27"/>
      <c r="SMT24" s="31"/>
      <c r="SMU24" s="4"/>
      <c r="SMV24" s="1"/>
      <c r="SMW24" s="1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27"/>
      <c r="SNU24" s="31"/>
      <c r="SNV24" s="4"/>
      <c r="SNW24" s="1"/>
      <c r="SNX24" s="1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27"/>
      <c r="SOV24" s="31"/>
      <c r="SOW24" s="4"/>
      <c r="SOX24" s="1"/>
      <c r="SOY24" s="1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27"/>
      <c r="SPW24" s="31"/>
      <c r="SPX24" s="4"/>
      <c r="SPY24" s="1"/>
      <c r="SPZ24" s="1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27"/>
      <c r="SQX24" s="31"/>
      <c r="SQY24" s="4"/>
      <c r="SQZ24" s="1"/>
      <c r="SRA24" s="1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27"/>
      <c r="SRY24" s="31"/>
      <c r="SRZ24" s="4"/>
      <c r="SSA24" s="1"/>
      <c r="SSB24" s="1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27"/>
      <c r="SSZ24" s="31"/>
      <c r="STA24" s="4"/>
      <c r="STB24" s="1"/>
      <c r="STC24" s="1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27"/>
      <c r="SUA24" s="31"/>
      <c r="SUB24" s="4"/>
      <c r="SUC24" s="1"/>
      <c r="SUD24" s="1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27"/>
      <c r="SVB24" s="31"/>
      <c r="SVC24" s="4"/>
      <c r="SVD24" s="1"/>
      <c r="SVE24" s="1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27"/>
      <c r="SWC24" s="31"/>
      <c r="SWD24" s="4"/>
      <c r="SWE24" s="1"/>
      <c r="SWF24" s="1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27"/>
      <c r="SXD24" s="31"/>
      <c r="SXE24" s="4"/>
      <c r="SXF24" s="1"/>
      <c r="SXG24" s="1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27"/>
      <c r="SYE24" s="31"/>
      <c r="SYF24" s="4"/>
      <c r="SYG24" s="1"/>
      <c r="SYH24" s="1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27"/>
      <c r="SZF24" s="31"/>
      <c r="SZG24" s="4"/>
      <c r="SZH24" s="1"/>
      <c r="SZI24" s="1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27"/>
      <c r="TAG24" s="31"/>
      <c r="TAH24" s="4"/>
      <c r="TAI24" s="1"/>
      <c r="TAJ24" s="1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27"/>
      <c r="TBH24" s="31"/>
      <c r="TBI24" s="4"/>
      <c r="TBJ24" s="1"/>
      <c r="TBK24" s="1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27"/>
      <c r="TCI24" s="31"/>
      <c r="TCJ24" s="4"/>
      <c r="TCK24" s="1"/>
      <c r="TCL24" s="1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27"/>
      <c r="TDJ24" s="31"/>
      <c r="TDK24" s="4"/>
      <c r="TDL24" s="1"/>
      <c r="TDM24" s="1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27"/>
      <c r="TEK24" s="31"/>
      <c r="TEL24" s="4"/>
      <c r="TEM24" s="1"/>
      <c r="TEN24" s="1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27"/>
      <c r="TFL24" s="31"/>
      <c r="TFM24" s="4"/>
      <c r="TFN24" s="1"/>
      <c r="TFO24" s="1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27"/>
      <c r="TGM24" s="31"/>
      <c r="TGN24" s="4"/>
      <c r="TGO24" s="1"/>
      <c r="TGP24" s="1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27"/>
      <c r="THN24" s="31"/>
      <c r="THO24" s="4"/>
      <c r="THP24" s="1"/>
      <c r="THQ24" s="1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27"/>
      <c r="TIO24" s="31"/>
      <c r="TIP24" s="4"/>
      <c r="TIQ24" s="1"/>
      <c r="TIR24" s="1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27"/>
      <c r="TJP24" s="31"/>
      <c r="TJQ24" s="4"/>
      <c r="TJR24" s="1"/>
      <c r="TJS24" s="1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27"/>
      <c r="TKQ24" s="31"/>
      <c r="TKR24" s="4"/>
      <c r="TKS24" s="1"/>
      <c r="TKT24" s="1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27"/>
      <c r="TLR24" s="31"/>
      <c r="TLS24" s="4"/>
      <c r="TLT24" s="1"/>
      <c r="TLU24" s="1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27"/>
      <c r="TMS24" s="31"/>
      <c r="TMT24" s="4"/>
      <c r="TMU24" s="1"/>
      <c r="TMV24" s="1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27"/>
      <c r="TNT24" s="31"/>
      <c r="TNU24" s="4"/>
      <c r="TNV24" s="1"/>
      <c r="TNW24" s="1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27"/>
      <c r="TOU24" s="31"/>
      <c r="TOV24" s="4"/>
      <c r="TOW24" s="1"/>
      <c r="TOX24" s="1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27"/>
      <c r="TPV24" s="31"/>
      <c r="TPW24" s="4"/>
      <c r="TPX24" s="1"/>
      <c r="TPY24" s="1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27"/>
      <c r="TQW24" s="31"/>
      <c r="TQX24" s="4"/>
      <c r="TQY24" s="1"/>
      <c r="TQZ24" s="1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27"/>
      <c r="TRX24" s="31"/>
      <c r="TRY24" s="4"/>
      <c r="TRZ24" s="1"/>
      <c r="TSA24" s="1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27"/>
      <c r="TSY24" s="31"/>
      <c r="TSZ24" s="4"/>
      <c r="TTA24" s="1"/>
      <c r="TTB24" s="1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27"/>
      <c r="TTZ24" s="31"/>
      <c r="TUA24" s="4"/>
      <c r="TUB24" s="1"/>
      <c r="TUC24" s="1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27"/>
      <c r="TVA24" s="31"/>
      <c r="TVB24" s="4"/>
      <c r="TVC24" s="1"/>
      <c r="TVD24" s="1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27"/>
      <c r="TWB24" s="31"/>
      <c r="TWC24" s="4"/>
      <c r="TWD24" s="1"/>
      <c r="TWE24" s="1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27"/>
      <c r="TXC24" s="31"/>
      <c r="TXD24" s="4"/>
      <c r="TXE24" s="1"/>
      <c r="TXF24" s="1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27"/>
      <c r="TYD24" s="31"/>
      <c r="TYE24" s="4"/>
      <c r="TYF24" s="1"/>
      <c r="TYG24" s="1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27"/>
      <c r="TZE24" s="31"/>
      <c r="TZF24" s="4"/>
      <c r="TZG24" s="1"/>
      <c r="TZH24" s="1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27"/>
      <c r="UAF24" s="31"/>
      <c r="UAG24" s="4"/>
      <c r="UAH24" s="1"/>
      <c r="UAI24" s="1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27"/>
      <c r="UBG24" s="31"/>
      <c r="UBH24" s="4"/>
      <c r="UBI24" s="1"/>
      <c r="UBJ24" s="1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27"/>
      <c r="UCH24" s="31"/>
      <c r="UCI24" s="4"/>
      <c r="UCJ24" s="1"/>
      <c r="UCK24" s="1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27"/>
      <c r="UDI24" s="31"/>
      <c r="UDJ24" s="4"/>
      <c r="UDK24" s="1"/>
      <c r="UDL24" s="1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27"/>
      <c r="UEJ24" s="31"/>
      <c r="UEK24" s="4"/>
      <c r="UEL24" s="1"/>
      <c r="UEM24" s="1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27"/>
      <c r="UFK24" s="31"/>
      <c r="UFL24" s="4"/>
      <c r="UFM24" s="1"/>
      <c r="UFN24" s="1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27"/>
      <c r="UGL24" s="31"/>
      <c r="UGM24" s="4"/>
      <c r="UGN24" s="1"/>
      <c r="UGO24" s="1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27"/>
      <c r="UHM24" s="31"/>
      <c r="UHN24" s="4"/>
      <c r="UHO24" s="1"/>
      <c r="UHP24" s="1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27"/>
      <c r="UIN24" s="31"/>
      <c r="UIO24" s="4"/>
      <c r="UIP24" s="1"/>
      <c r="UIQ24" s="1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27"/>
      <c r="UJO24" s="31"/>
      <c r="UJP24" s="4"/>
      <c r="UJQ24" s="1"/>
      <c r="UJR24" s="1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27"/>
      <c r="UKP24" s="31"/>
      <c r="UKQ24" s="4"/>
      <c r="UKR24" s="1"/>
      <c r="UKS24" s="1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27"/>
      <c r="ULQ24" s="31"/>
      <c r="ULR24" s="4"/>
      <c r="ULS24" s="1"/>
      <c r="ULT24" s="1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27"/>
      <c r="UMR24" s="31"/>
      <c r="UMS24" s="4"/>
      <c r="UMT24" s="1"/>
      <c r="UMU24" s="1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27"/>
      <c r="UNS24" s="31"/>
      <c r="UNT24" s="4"/>
      <c r="UNU24" s="1"/>
      <c r="UNV24" s="1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27"/>
      <c r="UOT24" s="31"/>
      <c r="UOU24" s="4"/>
      <c r="UOV24" s="1"/>
      <c r="UOW24" s="1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27"/>
      <c r="UPU24" s="31"/>
      <c r="UPV24" s="4"/>
      <c r="UPW24" s="1"/>
      <c r="UPX24" s="1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27"/>
      <c r="UQV24" s="31"/>
      <c r="UQW24" s="4"/>
      <c r="UQX24" s="1"/>
      <c r="UQY24" s="1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27"/>
      <c r="URW24" s="31"/>
      <c r="URX24" s="4"/>
      <c r="URY24" s="1"/>
      <c r="URZ24" s="1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27"/>
      <c r="USX24" s="31"/>
      <c r="USY24" s="4"/>
      <c r="USZ24" s="1"/>
      <c r="UTA24" s="1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27"/>
      <c r="UTY24" s="31"/>
      <c r="UTZ24" s="4"/>
      <c r="UUA24" s="1"/>
      <c r="UUB24" s="1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27"/>
      <c r="UUZ24" s="31"/>
      <c r="UVA24" s="4"/>
      <c r="UVB24" s="1"/>
      <c r="UVC24" s="1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27"/>
      <c r="UWA24" s="31"/>
      <c r="UWB24" s="4"/>
      <c r="UWC24" s="1"/>
      <c r="UWD24" s="1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27"/>
      <c r="UXB24" s="31"/>
      <c r="UXC24" s="4"/>
      <c r="UXD24" s="1"/>
      <c r="UXE24" s="1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27"/>
      <c r="UYC24" s="31"/>
      <c r="UYD24" s="4"/>
      <c r="UYE24" s="1"/>
      <c r="UYF24" s="1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27"/>
      <c r="UZD24" s="31"/>
      <c r="UZE24" s="4"/>
      <c r="UZF24" s="1"/>
      <c r="UZG24" s="1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27"/>
      <c r="VAE24" s="31"/>
      <c r="VAF24" s="4"/>
      <c r="VAG24" s="1"/>
      <c r="VAH24" s="1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27"/>
      <c r="VBF24" s="31"/>
      <c r="VBG24" s="4"/>
      <c r="VBH24" s="1"/>
      <c r="VBI24" s="1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27"/>
      <c r="VCG24" s="31"/>
      <c r="VCH24" s="4"/>
      <c r="VCI24" s="1"/>
      <c r="VCJ24" s="1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27"/>
      <c r="VDH24" s="31"/>
      <c r="VDI24" s="4"/>
      <c r="VDJ24" s="1"/>
      <c r="VDK24" s="1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27"/>
      <c r="VEI24" s="31"/>
      <c r="VEJ24" s="4"/>
      <c r="VEK24" s="1"/>
      <c r="VEL24" s="1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27"/>
      <c r="VFJ24" s="31"/>
      <c r="VFK24" s="4"/>
      <c r="VFL24" s="1"/>
      <c r="VFM24" s="1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27"/>
      <c r="VGK24" s="31"/>
      <c r="VGL24" s="4"/>
      <c r="VGM24" s="1"/>
      <c r="VGN24" s="1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27"/>
      <c r="VHL24" s="31"/>
      <c r="VHM24" s="4"/>
      <c r="VHN24" s="1"/>
      <c r="VHO24" s="1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27"/>
      <c r="VIM24" s="31"/>
      <c r="VIN24" s="4"/>
      <c r="VIO24" s="1"/>
      <c r="VIP24" s="1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27"/>
      <c r="VJN24" s="31"/>
      <c r="VJO24" s="4"/>
      <c r="VJP24" s="1"/>
      <c r="VJQ24" s="1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27"/>
      <c r="VKO24" s="31"/>
      <c r="VKP24" s="4"/>
      <c r="VKQ24" s="1"/>
      <c r="VKR24" s="1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27"/>
      <c r="VLP24" s="31"/>
      <c r="VLQ24" s="4"/>
      <c r="VLR24" s="1"/>
      <c r="VLS24" s="1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27"/>
      <c r="VMQ24" s="31"/>
      <c r="VMR24" s="4"/>
      <c r="VMS24" s="1"/>
      <c r="VMT24" s="1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27"/>
      <c r="VNR24" s="31"/>
      <c r="VNS24" s="4"/>
      <c r="VNT24" s="1"/>
      <c r="VNU24" s="1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27"/>
      <c r="VOS24" s="31"/>
      <c r="VOT24" s="4"/>
      <c r="VOU24" s="1"/>
      <c r="VOV24" s="1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27"/>
      <c r="VPT24" s="31"/>
      <c r="VPU24" s="4"/>
      <c r="VPV24" s="1"/>
      <c r="VPW24" s="1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27"/>
      <c r="VQU24" s="31"/>
      <c r="VQV24" s="4"/>
      <c r="VQW24" s="1"/>
      <c r="VQX24" s="1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27"/>
      <c r="VRV24" s="31"/>
      <c r="VRW24" s="4"/>
      <c r="VRX24" s="1"/>
      <c r="VRY24" s="1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27"/>
      <c r="VSW24" s="31"/>
      <c r="VSX24" s="4"/>
      <c r="VSY24" s="1"/>
      <c r="VSZ24" s="1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27"/>
      <c r="VTX24" s="31"/>
      <c r="VTY24" s="4"/>
      <c r="VTZ24" s="1"/>
      <c r="VUA24" s="1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27"/>
      <c r="VUY24" s="31"/>
      <c r="VUZ24" s="4"/>
      <c r="VVA24" s="1"/>
      <c r="VVB24" s="1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27"/>
      <c r="VVZ24" s="31"/>
      <c r="VWA24" s="4"/>
      <c r="VWB24" s="1"/>
      <c r="VWC24" s="1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27"/>
      <c r="VXA24" s="31"/>
      <c r="VXB24" s="4"/>
      <c r="VXC24" s="1"/>
      <c r="VXD24" s="1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27"/>
      <c r="VYB24" s="31"/>
      <c r="VYC24" s="4"/>
      <c r="VYD24" s="1"/>
      <c r="VYE24" s="1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27"/>
      <c r="VZC24" s="31"/>
      <c r="VZD24" s="4"/>
      <c r="VZE24" s="1"/>
      <c r="VZF24" s="1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27"/>
      <c r="WAD24" s="31"/>
      <c r="WAE24" s="4"/>
      <c r="WAF24" s="1"/>
      <c r="WAG24" s="1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27"/>
      <c r="WBE24" s="31"/>
      <c r="WBF24" s="4"/>
      <c r="WBG24" s="1"/>
      <c r="WBH24" s="1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27"/>
      <c r="WCF24" s="31"/>
      <c r="WCG24" s="4"/>
      <c r="WCH24" s="1"/>
      <c r="WCI24" s="1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27"/>
      <c r="WDG24" s="31"/>
      <c r="WDH24" s="4"/>
      <c r="WDI24" s="1"/>
      <c r="WDJ24" s="1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27"/>
      <c r="WEH24" s="31"/>
      <c r="WEI24" s="4"/>
      <c r="WEJ24" s="1"/>
      <c r="WEK24" s="1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27"/>
      <c r="WFI24" s="31"/>
      <c r="WFJ24" s="4"/>
      <c r="WFK24" s="1"/>
      <c r="WFL24" s="1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27"/>
      <c r="WGJ24" s="31"/>
      <c r="WGK24" s="4"/>
      <c r="WGL24" s="1"/>
      <c r="WGM24" s="1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27"/>
      <c r="WHK24" s="31"/>
      <c r="WHL24" s="4"/>
      <c r="WHM24" s="1"/>
      <c r="WHN24" s="1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27"/>
      <c r="WIL24" s="31"/>
      <c r="WIM24" s="4"/>
      <c r="WIN24" s="1"/>
      <c r="WIO24" s="1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27"/>
      <c r="WJM24" s="31"/>
      <c r="WJN24" s="4"/>
      <c r="WJO24" s="1"/>
      <c r="WJP24" s="1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27"/>
      <c r="WKN24" s="31"/>
      <c r="WKO24" s="4"/>
      <c r="WKP24" s="1"/>
      <c r="WKQ24" s="1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27"/>
      <c r="WLO24" s="31"/>
      <c r="WLP24" s="4"/>
      <c r="WLQ24" s="1"/>
      <c r="WLR24" s="1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27"/>
      <c r="WMP24" s="31"/>
      <c r="WMQ24" s="4"/>
      <c r="WMR24" s="1"/>
      <c r="WMS24" s="1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27"/>
      <c r="WNQ24" s="31"/>
      <c r="WNR24" s="4"/>
      <c r="WNS24" s="1"/>
      <c r="WNT24" s="1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27"/>
      <c r="WOR24" s="31"/>
      <c r="WOS24" s="4"/>
      <c r="WOT24" s="1"/>
      <c r="WOU24" s="1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27"/>
      <c r="WPS24" s="31"/>
      <c r="WPT24" s="4"/>
      <c r="WPU24" s="1"/>
      <c r="WPV24" s="1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27"/>
      <c r="WQT24" s="31"/>
      <c r="WQU24" s="4"/>
      <c r="WQV24" s="1"/>
      <c r="WQW24" s="1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27"/>
      <c r="WRU24" s="31"/>
      <c r="WRV24" s="4"/>
      <c r="WRW24" s="1"/>
      <c r="WRX24" s="1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27"/>
      <c r="WSV24" s="31"/>
      <c r="WSW24" s="4"/>
      <c r="WSX24" s="1"/>
      <c r="WSY24" s="1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27"/>
      <c r="WTW24" s="31"/>
      <c r="WTX24" s="4"/>
      <c r="WTY24" s="1"/>
      <c r="WTZ24" s="1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27"/>
      <c r="WUX24" s="31"/>
      <c r="WUY24" s="4"/>
      <c r="WUZ24" s="1"/>
      <c r="WVA24" s="1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27"/>
      <c r="WVY24" s="31"/>
      <c r="WVZ24" s="4"/>
      <c r="WWA24" s="1"/>
      <c r="WWB24" s="1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27"/>
      <c r="WWZ24" s="31"/>
      <c r="WXA24" s="4"/>
      <c r="WXB24" s="1"/>
      <c r="WXC24" s="1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27"/>
      <c r="WYA24" s="31"/>
      <c r="WYB24" s="4"/>
      <c r="WYC24" s="1"/>
      <c r="WYD24" s="1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27"/>
      <c r="WZB24" s="31"/>
      <c r="WZC24" s="4"/>
      <c r="WZD24" s="1"/>
      <c r="WZE24" s="1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27"/>
      <c r="XAC24" s="31"/>
      <c r="XAD24" s="4"/>
      <c r="XAE24" s="1"/>
      <c r="XAF24" s="1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27"/>
      <c r="XBD24" s="31"/>
      <c r="XBE24" s="4"/>
      <c r="XBF24" s="1"/>
      <c r="XBG24" s="1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27"/>
      <c r="XCE24" s="31"/>
      <c r="XCF24" s="4"/>
      <c r="XCG24" s="1"/>
      <c r="XCH24" s="1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27"/>
      <c r="XDF24" s="31"/>
      <c r="XDG24" s="4"/>
      <c r="XDH24" s="1"/>
      <c r="XDI24" s="1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27"/>
      <c r="XEG24" s="31"/>
      <c r="XEH24" s="4"/>
      <c r="XEI24" s="1"/>
      <c r="XEJ24" s="1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</row>
    <row r="25" spans="1:16376" ht="15.75" x14ac:dyDescent="0.25">
      <c r="A25" s="2"/>
      <c r="B25" s="31"/>
      <c r="C25" s="4"/>
      <c r="D25" s="1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82"/>
      <c r="V25" s="7"/>
      <c r="W25" s="7"/>
      <c r="X25" s="7"/>
      <c r="Y25" s="27"/>
      <c r="Z25" s="31"/>
      <c r="AA25" s="4"/>
      <c r="AB25" s="1"/>
      <c r="AC25" s="1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27"/>
      <c r="BA25" s="31"/>
      <c r="BB25" s="4"/>
      <c r="BC25" s="1"/>
      <c r="BD25" s="1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27"/>
      <c r="CB25" s="31"/>
      <c r="CC25" s="4"/>
      <c r="CD25" s="1"/>
      <c r="CE25" s="1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27"/>
      <c r="DC25" s="31"/>
      <c r="DD25" s="4"/>
      <c r="DE25" s="1"/>
      <c r="DF25" s="1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27"/>
      <c r="ED25" s="31"/>
      <c r="EE25" s="4"/>
      <c r="EF25" s="1"/>
      <c r="EG25" s="1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27"/>
      <c r="FE25" s="31"/>
      <c r="FF25" s="4"/>
      <c r="FG25" s="1"/>
      <c r="FH25" s="1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27"/>
      <c r="GF25" s="31"/>
      <c r="GG25" s="4"/>
      <c r="GH25" s="1"/>
      <c r="GI25" s="1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27"/>
      <c r="HG25" s="31"/>
      <c r="HH25" s="4"/>
      <c r="HI25" s="1"/>
      <c r="HJ25" s="1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27"/>
      <c r="IH25" s="31"/>
      <c r="II25" s="4"/>
      <c r="IJ25" s="1"/>
      <c r="IK25" s="1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27"/>
      <c r="JI25" s="31"/>
      <c r="JJ25" s="4"/>
      <c r="JK25" s="1"/>
      <c r="JL25" s="1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27"/>
      <c r="KJ25" s="31"/>
      <c r="KK25" s="4"/>
      <c r="KL25" s="1"/>
      <c r="KM25" s="1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27"/>
      <c r="LK25" s="31"/>
      <c r="LL25" s="4"/>
      <c r="LM25" s="1"/>
      <c r="LN25" s="1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27"/>
      <c r="ML25" s="31"/>
      <c r="MM25" s="4"/>
      <c r="MN25" s="1"/>
      <c r="MO25" s="1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27"/>
      <c r="NM25" s="31"/>
      <c r="NN25" s="4"/>
      <c r="NO25" s="1"/>
      <c r="NP25" s="1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27"/>
      <c r="ON25" s="31"/>
      <c r="OO25" s="4"/>
      <c r="OP25" s="1"/>
      <c r="OQ25" s="1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27"/>
      <c r="PO25" s="31"/>
      <c r="PP25" s="4"/>
      <c r="PQ25" s="1"/>
      <c r="PR25" s="1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27"/>
      <c r="QP25" s="31"/>
      <c r="QQ25" s="4"/>
      <c r="QR25" s="1"/>
      <c r="QS25" s="1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27"/>
      <c r="RQ25" s="31"/>
      <c r="RR25" s="4"/>
      <c r="RS25" s="1"/>
      <c r="RT25" s="1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27"/>
      <c r="SR25" s="31"/>
      <c r="SS25" s="4"/>
      <c r="ST25" s="1"/>
      <c r="SU25" s="1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27"/>
      <c r="TS25" s="31"/>
      <c r="TT25" s="4"/>
      <c r="TU25" s="1"/>
      <c r="TV25" s="1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27"/>
      <c r="UT25" s="31"/>
      <c r="UU25" s="4"/>
      <c r="UV25" s="1"/>
      <c r="UW25" s="1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27"/>
      <c r="VU25" s="31"/>
      <c r="VV25" s="4"/>
      <c r="VW25" s="1"/>
      <c r="VX25" s="1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27"/>
      <c r="WV25" s="31"/>
      <c r="WW25" s="4"/>
      <c r="WX25" s="1"/>
      <c r="WY25" s="1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27"/>
      <c r="XW25" s="31"/>
      <c r="XX25" s="4"/>
      <c r="XY25" s="1"/>
      <c r="XZ25" s="1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27"/>
      <c r="YX25" s="31"/>
      <c r="YY25" s="4"/>
      <c r="YZ25" s="1"/>
      <c r="ZA25" s="1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27"/>
      <c r="ZY25" s="31"/>
      <c r="ZZ25" s="4"/>
      <c r="AAA25" s="1"/>
      <c r="AAB25" s="1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27"/>
      <c r="AAZ25" s="31"/>
      <c r="ABA25" s="4"/>
      <c r="ABB25" s="1"/>
      <c r="ABC25" s="1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27"/>
      <c r="ACA25" s="31"/>
      <c r="ACB25" s="4"/>
      <c r="ACC25" s="1"/>
      <c r="ACD25" s="1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27"/>
      <c r="ADB25" s="31"/>
      <c r="ADC25" s="4"/>
      <c r="ADD25" s="1"/>
      <c r="ADE25" s="1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27"/>
      <c r="AEC25" s="31"/>
      <c r="AED25" s="4"/>
      <c r="AEE25" s="1"/>
      <c r="AEF25" s="1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27"/>
      <c r="AFD25" s="31"/>
      <c r="AFE25" s="4"/>
      <c r="AFF25" s="1"/>
      <c r="AFG25" s="1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27"/>
      <c r="AGE25" s="31"/>
      <c r="AGF25" s="4"/>
      <c r="AGG25" s="1"/>
      <c r="AGH25" s="1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27"/>
      <c r="AHF25" s="31"/>
      <c r="AHG25" s="4"/>
      <c r="AHH25" s="1"/>
      <c r="AHI25" s="1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27"/>
      <c r="AIG25" s="31"/>
      <c r="AIH25" s="4"/>
      <c r="AII25" s="1"/>
      <c r="AIJ25" s="1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27"/>
      <c r="AJH25" s="31"/>
      <c r="AJI25" s="4"/>
      <c r="AJJ25" s="1"/>
      <c r="AJK25" s="1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27"/>
      <c r="AKI25" s="31"/>
      <c r="AKJ25" s="4"/>
      <c r="AKK25" s="1"/>
      <c r="AKL25" s="1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27"/>
      <c r="ALJ25" s="31"/>
      <c r="ALK25" s="4"/>
      <c r="ALL25" s="1"/>
      <c r="ALM25" s="1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27"/>
      <c r="AMK25" s="31"/>
      <c r="AML25" s="4"/>
      <c r="AMM25" s="1"/>
      <c r="AMN25" s="1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27"/>
      <c r="ANL25" s="31"/>
      <c r="ANM25" s="4"/>
      <c r="ANN25" s="1"/>
      <c r="ANO25" s="1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27"/>
      <c r="AOM25" s="31"/>
      <c r="AON25" s="4"/>
      <c r="AOO25" s="1"/>
      <c r="AOP25" s="1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27"/>
      <c r="APN25" s="31"/>
      <c r="APO25" s="4"/>
      <c r="APP25" s="1"/>
      <c r="APQ25" s="1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27"/>
      <c r="AQO25" s="31"/>
      <c r="AQP25" s="4"/>
      <c r="AQQ25" s="1"/>
      <c r="AQR25" s="1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27"/>
      <c r="ARP25" s="31"/>
      <c r="ARQ25" s="4"/>
      <c r="ARR25" s="1"/>
      <c r="ARS25" s="1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27"/>
      <c r="ASQ25" s="31"/>
      <c r="ASR25" s="4"/>
      <c r="ASS25" s="1"/>
      <c r="AST25" s="1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27"/>
      <c r="ATR25" s="31"/>
      <c r="ATS25" s="4"/>
      <c r="ATT25" s="1"/>
      <c r="ATU25" s="1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27"/>
      <c r="AUS25" s="31"/>
      <c r="AUT25" s="4"/>
      <c r="AUU25" s="1"/>
      <c r="AUV25" s="1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27"/>
      <c r="AVT25" s="31"/>
      <c r="AVU25" s="4"/>
      <c r="AVV25" s="1"/>
      <c r="AVW25" s="1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27"/>
      <c r="AWU25" s="31"/>
      <c r="AWV25" s="4"/>
      <c r="AWW25" s="1"/>
      <c r="AWX25" s="1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27"/>
      <c r="AXV25" s="31"/>
      <c r="AXW25" s="4"/>
      <c r="AXX25" s="1"/>
      <c r="AXY25" s="1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27"/>
      <c r="AYW25" s="31"/>
      <c r="AYX25" s="4"/>
      <c r="AYY25" s="1"/>
      <c r="AYZ25" s="1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27"/>
      <c r="AZX25" s="31"/>
      <c r="AZY25" s="4"/>
      <c r="AZZ25" s="1"/>
      <c r="BAA25" s="1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27"/>
      <c r="BAY25" s="31"/>
      <c r="BAZ25" s="4"/>
      <c r="BBA25" s="1"/>
      <c r="BBB25" s="1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27"/>
      <c r="BBZ25" s="31"/>
      <c r="BCA25" s="4"/>
      <c r="BCB25" s="1"/>
      <c r="BCC25" s="1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27"/>
      <c r="BDA25" s="31"/>
      <c r="BDB25" s="4"/>
      <c r="BDC25" s="1"/>
      <c r="BDD25" s="1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27"/>
      <c r="BEB25" s="31"/>
      <c r="BEC25" s="4"/>
      <c r="BED25" s="1"/>
      <c r="BEE25" s="1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27"/>
      <c r="BFC25" s="31"/>
      <c r="BFD25" s="4"/>
      <c r="BFE25" s="1"/>
      <c r="BFF25" s="1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27"/>
      <c r="BGD25" s="31"/>
      <c r="BGE25" s="4"/>
      <c r="BGF25" s="1"/>
      <c r="BGG25" s="1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27"/>
      <c r="BHE25" s="31"/>
      <c r="BHF25" s="4"/>
      <c r="BHG25" s="1"/>
      <c r="BHH25" s="1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27"/>
      <c r="BIF25" s="31"/>
      <c r="BIG25" s="4"/>
      <c r="BIH25" s="1"/>
      <c r="BII25" s="1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27"/>
      <c r="BJG25" s="31"/>
      <c r="BJH25" s="4"/>
      <c r="BJI25" s="1"/>
      <c r="BJJ25" s="1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27"/>
      <c r="BKH25" s="31"/>
      <c r="BKI25" s="4"/>
      <c r="BKJ25" s="1"/>
      <c r="BKK25" s="1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27"/>
      <c r="BLI25" s="31"/>
      <c r="BLJ25" s="4"/>
      <c r="BLK25" s="1"/>
      <c r="BLL25" s="1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27"/>
      <c r="BMJ25" s="31"/>
      <c r="BMK25" s="4"/>
      <c r="BML25" s="1"/>
      <c r="BMM25" s="1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27"/>
      <c r="BNK25" s="31"/>
      <c r="BNL25" s="4"/>
      <c r="BNM25" s="1"/>
      <c r="BNN25" s="1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27"/>
      <c r="BOL25" s="31"/>
      <c r="BOM25" s="4"/>
      <c r="BON25" s="1"/>
      <c r="BOO25" s="1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27"/>
      <c r="BPM25" s="31"/>
      <c r="BPN25" s="4"/>
      <c r="BPO25" s="1"/>
      <c r="BPP25" s="1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27"/>
      <c r="BQN25" s="31"/>
      <c r="BQO25" s="4"/>
      <c r="BQP25" s="1"/>
      <c r="BQQ25" s="1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27"/>
      <c r="BRO25" s="31"/>
      <c r="BRP25" s="4"/>
      <c r="BRQ25" s="1"/>
      <c r="BRR25" s="1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27"/>
      <c r="BSP25" s="31"/>
      <c r="BSQ25" s="4"/>
      <c r="BSR25" s="1"/>
      <c r="BSS25" s="1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27"/>
      <c r="BTQ25" s="31"/>
      <c r="BTR25" s="4"/>
      <c r="BTS25" s="1"/>
      <c r="BTT25" s="1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27"/>
      <c r="BUR25" s="31"/>
      <c r="BUS25" s="4"/>
      <c r="BUT25" s="1"/>
      <c r="BUU25" s="1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27"/>
      <c r="BVS25" s="31"/>
      <c r="BVT25" s="4"/>
      <c r="BVU25" s="1"/>
      <c r="BVV25" s="1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27"/>
      <c r="BWT25" s="31"/>
      <c r="BWU25" s="4"/>
      <c r="BWV25" s="1"/>
      <c r="BWW25" s="1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27"/>
      <c r="BXU25" s="31"/>
      <c r="BXV25" s="4"/>
      <c r="BXW25" s="1"/>
      <c r="BXX25" s="1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27"/>
      <c r="BYV25" s="31"/>
      <c r="BYW25" s="4"/>
      <c r="BYX25" s="1"/>
      <c r="BYY25" s="1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27"/>
      <c r="BZW25" s="31"/>
      <c r="BZX25" s="4"/>
      <c r="BZY25" s="1"/>
      <c r="BZZ25" s="1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27"/>
      <c r="CAX25" s="31"/>
      <c r="CAY25" s="4"/>
      <c r="CAZ25" s="1"/>
      <c r="CBA25" s="1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27"/>
      <c r="CBY25" s="31"/>
      <c r="CBZ25" s="4"/>
      <c r="CCA25" s="1"/>
      <c r="CCB25" s="1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27"/>
      <c r="CCZ25" s="31"/>
      <c r="CDA25" s="4"/>
      <c r="CDB25" s="1"/>
      <c r="CDC25" s="1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27"/>
      <c r="CEA25" s="31"/>
      <c r="CEB25" s="4"/>
      <c r="CEC25" s="1"/>
      <c r="CED25" s="1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27"/>
      <c r="CFB25" s="31"/>
      <c r="CFC25" s="4"/>
      <c r="CFD25" s="1"/>
      <c r="CFE25" s="1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27"/>
      <c r="CGC25" s="31"/>
      <c r="CGD25" s="4"/>
      <c r="CGE25" s="1"/>
      <c r="CGF25" s="1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27"/>
      <c r="CHD25" s="31"/>
      <c r="CHE25" s="4"/>
      <c r="CHF25" s="1"/>
      <c r="CHG25" s="1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27"/>
      <c r="CIE25" s="31"/>
      <c r="CIF25" s="4"/>
      <c r="CIG25" s="1"/>
      <c r="CIH25" s="1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27"/>
      <c r="CJF25" s="31"/>
      <c r="CJG25" s="4"/>
      <c r="CJH25" s="1"/>
      <c r="CJI25" s="1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27"/>
      <c r="CKG25" s="31"/>
      <c r="CKH25" s="4"/>
      <c r="CKI25" s="1"/>
      <c r="CKJ25" s="1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27"/>
      <c r="CLH25" s="31"/>
      <c r="CLI25" s="4"/>
      <c r="CLJ25" s="1"/>
      <c r="CLK25" s="1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27"/>
      <c r="CMI25" s="31"/>
      <c r="CMJ25" s="4"/>
      <c r="CMK25" s="1"/>
      <c r="CML25" s="1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27"/>
      <c r="CNJ25" s="31"/>
      <c r="CNK25" s="4"/>
      <c r="CNL25" s="1"/>
      <c r="CNM25" s="1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27"/>
      <c r="COK25" s="31"/>
      <c r="COL25" s="4"/>
      <c r="COM25" s="1"/>
      <c r="CON25" s="1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27"/>
      <c r="CPL25" s="31"/>
      <c r="CPM25" s="4"/>
      <c r="CPN25" s="1"/>
      <c r="CPO25" s="1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27"/>
      <c r="CQM25" s="31"/>
      <c r="CQN25" s="4"/>
      <c r="CQO25" s="1"/>
      <c r="CQP25" s="1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27"/>
      <c r="CRN25" s="31"/>
      <c r="CRO25" s="4"/>
      <c r="CRP25" s="1"/>
      <c r="CRQ25" s="1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27"/>
      <c r="CSO25" s="31"/>
      <c r="CSP25" s="4"/>
      <c r="CSQ25" s="1"/>
      <c r="CSR25" s="1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27"/>
      <c r="CTP25" s="31"/>
      <c r="CTQ25" s="4"/>
      <c r="CTR25" s="1"/>
      <c r="CTS25" s="1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27"/>
      <c r="CUQ25" s="31"/>
      <c r="CUR25" s="4"/>
      <c r="CUS25" s="1"/>
      <c r="CUT25" s="1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27"/>
      <c r="CVR25" s="31"/>
      <c r="CVS25" s="4"/>
      <c r="CVT25" s="1"/>
      <c r="CVU25" s="1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27"/>
      <c r="CWS25" s="31"/>
      <c r="CWT25" s="4"/>
      <c r="CWU25" s="1"/>
      <c r="CWV25" s="1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27"/>
      <c r="CXT25" s="31"/>
      <c r="CXU25" s="4"/>
      <c r="CXV25" s="1"/>
      <c r="CXW25" s="1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27"/>
      <c r="CYU25" s="31"/>
      <c r="CYV25" s="4"/>
      <c r="CYW25" s="1"/>
      <c r="CYX25" s="1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27"/>
      <c r="CZV25" s="31"/>
      <c r="CZW25" s="4"/>
      <c r="CZX25" s="1"/>
      <c r="CZY25" s="1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27"/>
      <c r="DAW25" s="31"/>
      <c r="DAX25" s="4"/>
      <c r="DAY25" s="1"/>
      <c r="DAZ25" s="1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27"/>
      <c r="DBX25" s="31"/>
      <c r="DBY25" s="4"/>
      <c r="DBZ25" s="1"/>
      <c r="DCA25" s="1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27"/>
      <c r="DCY25" s="31"/>
      <c r="DCZ25" s="4"/>
      <c r="DDA25" s="1"/>
      <c r="DDB25" s="1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27"/>
      <c r="DDZ25" s="31"/>
      <c r="DEA25" s="4"/>
      <c r="DEB25" s="1"/>
      <c r="DEC25" s="1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27"/>
      <c r="DFA25" s="31"/>
      <c r="DFB25" s="4"/>
      <c r="DFC25" s="1"/>
      <c r="DFD25" s="1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27"/>
      <c r="DGB25" s="31"/>
      <c r="DGC25" s="4"/>
      <c r="DGD25" s="1"/>
      <c r="DGE25" s="1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27"/>
      <c r="DHC25" s="31"/>
      <c r="DHD25" s="4"/>
      <c r="DHE25" s="1"/>
      <c r="DHF25" s="1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27"/>
      <c r="DID25" s="31"/>
      <c r="DIE25" s="4"/>
      <c r="DIF25" s="1"/>
      <c r="DIG25" s="1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27"/>
      <c r="DJE25" s="31"/>
      <c r="DJF25" s="4"/>
      <c r="DJG25" s="1"/>
      <c r="DJH25" s="1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27"/>
      <c r="DKF25" s="31"/>
      <c r="DKG25" s="4"/>
      <c r="DKH25" s="1"/>
      <c r="DKI25" s="1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27"/>
      <c r="DLG25" s="31"/>
      <c r="DLH25" s="4"/>
      <c r="DLI25" s="1"/>
      <c r="DLJ25" s="1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27"/>
      <c r="DMH25" s="31"/>
      <c r="DMI25" s="4"/>
      <c r="DMJ25" s="1"/>
      <c r="DMK25" s="1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27"/>
      <c r="DNI25" s="31"/>
      <c r="DNJ25" s="4"/>
      <c r="DNK25" s="1"/>
      <c r="DNL25" s="1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27"/>
      <c r="DOJ25" s="31"/>
      <c r="DOK25" s="4"/>
      <c r="DOL25" s="1"/>
      <c r="DOM25" s="1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27"/>
      <c r="DPK25" s="31"/>
      <c r="DPL25" s="4"/>
      <c r="DPM25" s="1"/>
      <c r="DPN25" s="1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27"/>
      <c r="DQL25" s="31"/>
      <c r="DQM25" s="4"/>
      <c r="DQN25" s="1"/>
      <c r="DQO25" s="1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27"/>
      <c r="DRM25" s="31"/>
      <c r="DRN25" s="4"/>
      <c r="DRO25" s="1"/>
      <c r="DRP25" s="1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27"/>
      <c r="DSN25" s="31"/>
      <c r="DSO25" s="4"/>
      <c r="DSP25" s="1"/>
      <c r="DSQ25" s="1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27"/>
      <c r="DTO25" s="31"/>
      <c r="DTP25" s="4"/>
      <c r="DTQ25" s="1"/>
      <c r="DTR25" s="1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27"/>
      <c r="DUP25" s="31"/>
      <c r="DUQ25" s="4"/>
      <c r="DUR25" s="1"/>
      <c r="DUS25" s="1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27"/>
      <c r="DVQ25" s="31"/>
      <c r="DVR25" s="4"/>
      <c r="DVS25" s="1"/>
      <c r="DVT25" s="1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27"/>
      <c r="DWR25" s="31"/>
      <c r="DWS25" s="4"/>
      <c r="DWT25" s="1"/>
      <c r="DWU25" s="1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27"/>
      <c r="DXS25" s="31"/>
      <c r="DXT25" s="4"/>
      <c r="DXU25" s="1"/>
      <c r="DXV25" s="1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27"/>
      <c r="DYT25" s="31"/>
      <c r="DYU25" s="4"/>
      <c r="DYV25" s="1"/>
      <c r="DYW25" s="1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27"/>
      <c r="DZU25" s="31"/>
      <c r="DZV25" s="4"/>
      <c r="DZW25" s="1"/>
      <c r="DZX25" s="1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27"/>
      <c r="EAV25" s="31"/>
      <c r="EAW25" s="4"/>
      <c r="EAX25" s="1"/>
      <c r="EAY25" s="1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27"/>
      <c r="EBW25" s="31"/>
      <c r="EBX25" s="4"/>
      <c r="EBY25" s="1"/>
      <c r="EBZ25" s="1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27"/>
      <c r="ECX25" s="31"/>
      <c r="ECY25" s="4"/>
      <c r="ECZ25" s="1"/>
      <c r="EDA25" s="1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27"/>
      <c r="EDY25" s="31"/>
      <c r="EDZ25" s="4"/>
      <c r="EEA25" s="1"/>
      <c r="EEB25" s="1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27"/>
      <c r="EEZ25" s="31"/>
      <c r="EFA25" s="4"/>
      <c r="EFB25" s="1"/>
      <c r="EFC25" s="1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27"/>
      <c r="EGA25" s="31"/>
      <c r="EGB25" s="4"/>
      <c r="EGC25" s="1"/>
      <c r="EGD25" s="1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27"/>
      <c r="EHB25" s="31"/>
      <c r="EHC25" s="4"/>
      <c r="EHD25" s="1"/>
      <c r="EHE25" s="1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27"/>
      <c r="EIC25" s="31"/>
      <c r="EID25" s="4"/>
      <c r="EIE25" s="1"/>
      <c r="EIF25" s="1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27"/>
      <c r="EJD25" s="31"/>
      <c r="EJE25" s="4"/>
      <c r="EJF25" s="1"/>
      <c r="EJG25" s="1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27"/>
      <c r="EKE25" s="31"/>
      <c r="EKF25" s="4"/>
      <c r="EKG25" s="1"/>
      <c r="EKH25" s="1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27"/>
      <c r="ELF25" s="31"/>
      <c r="ELG25" s="4"/>
      <c r="ELH25" s="1"/>
      <c r="ELI25" s="1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27"/>
      <c r="EMG25" s="31"/>
      <c r="EMH25" s="4"/>
      <c r="EMI25" s="1"/>
      <c r="EMJ25" s="1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27"/>
      <c r="ENH25" s="31"/>
      <c r="ENI25" s="4"/>
      <c r="ENJ25" s="1"/>
      <c r="ENK25" s="1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27"/>
      <c r="EOI25" s="31"/>
      <c r="EOJ25" s="4"/>
      <c r="EOK25" s="1"/>
      <c r="EOL25" s="1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27"/>
      <c r="EPJ25" s="31"/>
      <c r="EPK25" s="4"/>
      <c r="EPL25" s="1"/>
      <c r="EPM25" s="1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27"/>
      <c r="EQK25" s="31"/>
      <c r="EQL25" s="4"/>
      <c r="EQM25" s="1"/>
      <c r="EQN25" s="1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27"/>
      <c r="ERL25" s="31"/>
      <c r="ERM25" s="4"/>
      <c r="ERN25" s="1"/>
      <c r="ERO25" s="1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27"/>
      <c r="ESM25" s="31"/>
      <c r="ESN25" s="4"/>
      <c r="ESO25" s="1"/>
      <c r="ESP25" s="1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27"/>
      <c r="ETN25" s="31"/>
      <c r="ETO25" s="4"/>
      <c r="ETP25" s="1"/>
      <c r="ETQ25" s="1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27"/>
      <c r="EUO25" s="31"/>
      <c r="EUP25" s="4"/>
      <c r="EUQ25" s="1"/>
      <c r="EUR25" s="1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27"/>
      <c r="EVP25" s="31"/>
      <c r="EVQ25" s="4"/>
      <c r="EVR25" s="1"/>
      <c r="EVS25" s="1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27"/>
      <c r="EWQ25" s="31"/>
      <c r="EWR25" s="4"/>
      <c r="EWS25" s="1"/>
      <c r="EWT25" s="1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27"/>
      <c r="EXR25" s="31"/>
      <c r="EXS25" s="4"/>
      <c r="EXT25" s="1"/>
      <c r="EXU25" s="1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27"/>
      <c r="EYS25" s="31"/>
      <c r="EYT25" s="4"/>
      <c r="EYU25" s="1"/>
      <c r="EYV25" s="1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27"/>
      <c r="EZT25" s="31"/>
      <c r="EZU25" s="4"/>
      <c r="EZV25" s="1"/>
      <c r="EZW25" s="1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27"/>
      <c r="FAU25" s="31"/>
      <c r="FAV25" s="4"/>
      <c r="FAW25" s="1"/>
      <c r="FAX25" s="1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27"/>
      <c r="FBV25" s="31"/>
      <c r="FBW25" s="4"/>
      <c r="FBX25" s="1"/>
      <c r="FBY25" s="1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27"/>
      <c r="FCW25" s="31"/>
      <c r="FCX25" s="4"/>
      <c r="FCY25" s="1"/>
      <c r="FCZ25" s="1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27"/>
      <c r="FDX25" s="31"/>
      <c r="FDY25" s="4"/>
      <c r="FDZ25" s="1"/>
      <c r="FEA25" s="1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27"/>
      <c r="FEY25" s="31"/>
      <c r="FEZ25" s="4"/>
      <c r="FFA25" s="1"/>
      <c r="FFB25" s="1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27"/>
      <c r="FFZ25" s="31"/>
      <c r="FGA25" s="4"/>
      <c r="FGB25" s="1"/>
      <c r="FGC25" s="1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27"/>
      <c r="FHA25" s="31"/>
      <c r="FHB25" s="4"/>
      <c r="FHC25" s="1"/>
      <c r="FHD25" s="1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27"/>
      <c r="FIB25" s="31"/>
      <c r="FIC25" s="4"/>
      <c r="FID25" s="1"/>
      <c r="FIE25" s="1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27"/>
      <c r="FJC25" s="31"/>
      <c r="FJD25" s="4"/>
      <c r="FJE25" s="1"/>
      <c r="FJF25" s="1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27"/>
      <c r="FKD25" s="31"/>
      <c r="FKE25" s="4"/>
      <c r="FKF25" s="1"/>
      <c r="FKG25" s="1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27"/>
      <c r="FLE25" s="31"/>
      <c r="FLF25" s="4"/>
      <c r="FLG25" s="1"/>
      <c r="FLH25" s="1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27"/>
      <c r="FMF25" s="31"/>
      <c r="FMG25" s="4"/>
      <c r="FMH25" s="1"/>
      <c r="FMI25" s="1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27"/>
      <c r="FNG25" s="31"/>
      <c r="FNH25" s="4"/>
      <c r="FNI25" s="1"/>
      <c r="FNJ25" s="1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27"/>
      <c r="FOH25" s="31"/>
      <c r="FOI25" s="4"/>
      <c r="FOJ25" s="1"/>
      <c r="FOK25" s="1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27"/>
      <c r="FPI25" s="31"/>
      <c r="FPJ25" s="4"/>
      <c r="FPK25" s="1"/>
      <c r="FPL25" s="1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27"/>
      <c r="FQJ25" s="31"/>
      <c r="FQK25" s="4"/>
      <c r="FQL25" s="1"/>
      <c r="FQM25" s="1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27"/>
      <c r="FRK25" s="31"/>
      <c r="FRL25" s="4"/>
      <c r="FRM25" s="1"/>
      <c r="FRN25" s="1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27"/>
      <c r="FSL25" s="31"/>
      <c r="FSM25" s="4"/>
      <c r="FSN25" s="1"/>
      <c r="FSO25" s="1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27"/>
      <c r="FTM25" s="31"/>
      <c r="FTN25" s="4"/>
      <c r="FTO25" s="1"/>
      <c r="FTP25" s="1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27"/>
      <c r="FUN25" s="31"/>
      <c r="FUO25" s="4"/>
      <c r="FUP25" s="1"/>
      <c r="FUQ25" s="1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27"/>
      <c r="FVO25" s="31"/>
      <c r="FVP25" s="4"/>
      <c r="FVQ25" s="1"/>
      <c r="FVR25" s="1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27"/>
      <c r="FWP25" s="31"/>
      <c r="FWQ25" s="4"/>
      <c r="FWR25" s="1"/>
      <c r="FWS25" s="1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27"/>
      <c r="FXQ25" s="31"/>
      <c r="FXR25" s="4"/>
      <c r="FXS25" s="1"/>
      <c r="FXT25" s="1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27"/>
      <c r="FYR25" s="31"/>
      <c r="FYS25" s="4"/>
      <c r="FYT25" s="1"/>
      <c r="FYU25" s="1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27"/>
      <c r="FZS25" s="31"/>
      <c r="FZT25" s="4"/>
      <c r="FZU25" s="1"/>
      <c r="FZV25" s="1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27"/>
      <c r="GAT25" s="31"/>
      <c r="GAU25" s="4"/>
      <c r="GAV25" s="1"/>
      <c r="GAW25" s="1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27"/>
      <c r="GBU25" s="31"/>
      <c r="GBV25" s="4"/>
      <c r="GBW25" s="1"/>
      <c r="GBX25" s="1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27"/>
      <c r="GCV25" s="31"/>
      <c r="GCW25" s="4"/>
      <c r="GCX25" s="1"/>
      <c r="GCY25" s="1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27"/>
      <c r="GDW25" s="31"/>
      <c r="GDX25" s="4"/>
      <c r="GDY25" s="1"/>
      <c r="GDZ25" s="1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27"/>
      <c r="GEX25" s="31"/>
      <c r="GEY25" s="4"/>
      <c r="GEZ25" s="1"/>
      <c r="GFA25" s="1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27"/>
      <c r="GFY25" s="31"/>
      <c r="GFZ25" s="4"/>
      <c r="GGA25" s="1"/>
      <c r="GGB25" s="1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27"/>
      <c r="GGZ25" s="31"/>
      <c r="GHA25" s="4"/>
      <c r="GHB25" s="1"/>
      <c r="GHC25" s="1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27"/>
      <c r="GIA25" s="31"/>
      <c r="GIB25" s="4"/>
      <c r="GIC25" s="1"/>
      <c r="GID25" s="1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27"/>
      <c r="GJB25" s="31"/>
      <c r="GJC25" s="4"/>
      <c r="GJD25" s="1"/>
      <c r="GJE25" s="1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27"/>
      <c r="GKC25" s="31"/>
      <c r="GKD25" s="4"/>
      <c r="GKE25" s="1"/>
      <c r="GKF25" s="1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27"/>
      <c r="GLD25" s="31"/>
      <c r="GLE25" s="4"/>
      <c r="GLF25" s="1"/>
      <c r="GLG25" s="1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27"/>
      <c r="GME25" s="31"/>
      <c r="GMF25" s="4"/>
      <c r="GMG25" s="1"/>
      <c r="GMH25" s="1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27"/>
      <c r="GNF25" s="31"/>
      <c r="GNG25" s="4"/>
      <c r="GNH25" s="1"/>
      <c r="GNI25" s="1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27"/>
      <c r="GOG25" s="31"/>
      <c r="GOH25" s="4"/>
      <c r="GOI25" s="1"/>
      <c r="GOJ25" s="1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27"/>
      <c r="GPH25" s="31"/>
      <c r="GPI25" s="4"/>
      <c r="GPJ25" s="1"/>
      <c r="GPK25" s="1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27"/>
      <c r="GQI25" s="31"/>
      <c r="GQJ25" s="4"/>
      <c r="GQK25" s="1"/>
      <c r="GQL25" s="1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27"/>
      <c r="GRJ25" s="31"/>
      <c r="GRK25" s="4"/>
      <c r="GRL25" s="1"/>
      <c r="GRM25" s="1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27"/>
      <c r="GSK25" s="31"/>
      <c r="GSL25" s="4"/>
      <c r="GSM25" s="1"/>
      <c r="GSN25" s="1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27"/>
      <c r="GTL25" s="31"/>
      <c r="GTM25" s="4"/>
      <c r="GTN25" s="1"/>
      <c r="GTO25" s="1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27"/>
      <c r="GUM25" s="31"/>
      <c r="GUN25" s="4"/>
      <c r="GUO25" s="1"/>
      <c r="GUP25" s="1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27"/>
      <c r="GVN25" s="31"/>
      <c r="GVO25" s="4"/>
      <c r="GVP25" s="1"/>
      <c r="GVQ25" s="1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27"/>
      <c r="GWO25" s="31"/>
      <c r="GWP25" s="4"/>
      <c r="GWQ25" s="1"/>
      <c r="GWR25" s="1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27"/>
      <c r="GXP25" s="31"/>
      <c r="GXQ25" s="4"/>
      <c r="GXR25" s="1"/>
      <c r="GXS25" s="1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27"/>
      <c r="GYQ25" s="31"/>
      <c r="GYR25" s="4"/>
      <c r="GYS25" s="1"/>
      <c r="GYT25" s="1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27"/>
      <c r="GZR25" s="31"/>
      <c r="GZS25" s="4"/>
      <c r="GZT25" s="1"/>
      <c r="GZU25" s="1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27"/>
      <c r="HAS25" s="31"/>
      <c r="HAT25" s="4"/>
      <c r="HAU25" s="1"/>
      <c r="HAV25" s="1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27"/>
      <c r="HBT25" s="31"/>
      <c r="HBU25" s="4"/>
      <c r="HBV25" s="1"/>
      <c r="HBW25" s="1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27"/>
      <c r="HCU25" s="31"/>
      <c r="HCV25" s="4"/>
      <c r="HCW25" s="1"/>
      <c r="HCX25" s="1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27"/>
      <c r="HDV25" s="31"/>
      <c r="HDW25" s="4"/>
      <c r="HDX25" s="1"/>
      <c r="HDY25" s="1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27"/>
      <c r="HEW25" s="31"/>
      <c r="HEX25" s="4"/>
      <c r="HEY25" s="1"/>
      <c r="HEZ25" s="1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27"/>
      <c r="HFX25" s="31"/>
      <c r="HFY25" s="4"/>
      <c r="HFZ25" s="1"/>
      <c r="HGA25" s="1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27"/>
      <c r="HGY25" s="31"/>
      <c r="HGZ25" s="4"/>
      <c r="HHA25" s="1"/>
      <c r="HHB25" s="1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27"/>
      <c r="HHZ25" s="31"/>
      <c r="HIA25" s="4"/>
      <c r="HIB25" s="1"/>
      <c r="HIC25" s="1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27"/>
      <c r="HJA25" s="31"/>
      <c r="HJB25" s="4"/>
      <c r="HJC25" s="1"/>
      <c r="HJD25" s="1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27"/>
      <c r="HKB25" s="31"/>
      <c r="HKC25" s="4"/>
      <c r="HKD25" s="1"/>
      <c r="HKE25" s="1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27"/>
      <c r="HLC25" s="31"/>
      <c r="HLD25" s="4"/>
      <c r="HLE25" s="1"/>
      <c r="HLF25" s="1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27"/>
      <c r="HMD25" s="31"/>
      <c r="HME25" s="4"/>
      <c r="HMF25" s="1"/>
      <c r="HMG25" s="1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27"/>
      <c r="HNE25" s="31"/>
      <c r="HNF25" s="4"/>
      <c r="HNG25" s="1"/>
      <c r="HNH25" s="1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27"/>
      <c r="HOF25" s="31"/>
      <c r="HOG25" s="4"/>
      <c r="HOH25" s="1"/>
      <c r="HOI25" s="1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27"/>
      <c r="HPG25" s="31"/>
      <c r="HPH25" s="4"/>
      <c r="HPI25" s="1"/>
      <c r="HPJ25" s="1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27"/>
      <c r="HQH25" s="31"/>
      <c r="HQI25" s="4"/>
      <c r="HQJ25" s="1"/>
      <c r="HQK25" s="1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27"/>
      <c r="HRI25" s="31"/>
      <c r="HRJ25" s="4"/>
      <c r="HRK25" s="1"/>
      <c r="HRL25" s="1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27"/>
      <c r="HSJ25" s="31"/>
      <c r="HSK25" s="4"/>
      <c r="HSL25" s="1"/>
      <c r="HSM25" s="1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27"/>
      <c r="HTK25" s="31"/>
      <c r="HTL25" s="4"/>
      <c r="HTM25" s="1"/>
      <c r="HTN25" s="1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27"/>
      <c r="HUL25" s="31"/>
      <c r="HUM25" s="4"/>
      <c r="HUN25" s="1"/>
      <c r="HUO25" s="1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27"/>
      <c r="HVM25" s="31"/>
      <c r="HVN25" s="4"/>
      <c r="HVO25" s="1"/>
      <c r="HVP25" s="1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27"/>
      <c r="HWN25" s="31"/>
      <c r="HWO25" s="4"/>
      <c r="HWP25" s="1"/>
      <c r="HWQ25" s="1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27"/>
      <c r="HXO25" s="31"/>
      <c r="HXP25" s="4"/>
      <c r="HXQ25" s="1"/>
      <c r="HXR25" s="1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27"/>
      <c r="HYP25" s="31"/>
      <c r="HYQ25" s="4"/>
      <c r="HYR25" s="1"/>
      <c r="HYS25" s="1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27"/>
      <c r="HZQ25" s="31"/>
      <c r="HZR25" s="4"/>
      <c r="HZS25" s="1"/>
      <c r="HZT25" s="1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27"/>
      <c r="IAR25" s="31"/>
      <c r="IAS25" s="4"/>
      <c r="IAT25" s="1"/>
      <c r="IAU25" s="1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27"/>
      <c r="IBS25" s="31"/>
      <c r="IBT25" s="4"/>
      <c r="IBU25" s="1"/>
      <c r="IBV25" s="1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27"/>
      <c r="ICT25" s="31"/>
      <c r="ICU25" s="4"/>
      <c r="ICV25" s="1"/>
      <c r="ICW25" s="1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27"/>
      <c r="IDU25" s="31"/>
      <c r="IDV25" s="4"/>
      <c r="IDW25" s="1"/>
      <c r="IDX25" s="1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27"/>
      <c r="IEV25" s="31"/>
      <c r="IEW25" s="4"/>
      <c r="IEX25" s="1"/>
      <c r="IEY25" s="1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27"/>
      <c r="IFW25" s="31"/>
      <c r="IFX25" s="4"/>
      <c r="IFY25" s="1"/>
      <c r="IFZ25" s="1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27"/>
      <c r="IGX25" s="31"/>
      <c r="IGY25" s="4"/>
      <c r="IGZ25" s="1"/>
      <c r="IHA25" s="1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27"/>
      <c r="IHY25" s="31"/>
      <c r="IHZ25" s="4"/>
      <c r="IIA25" s="1"/>
      <c r="IIB25" s="1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27"/>
      <c r="IIZ25" s="31"/>
      <c r="IJA25" s="4"/>
      <c r="IJB25" s="1"/>
      <c r="IJC25" s="1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27"/>
      <c r="IKA25" s="31"/>
      <c r="IKB25" s="4"/>
      <c r="IKC25" s="1"/>
      <c r="IKD25" s="1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27"/>
      <c r="ILB25" s="31"/>
      <c r="ILC25" s="4"/>
      <c r="ILD25" s="1"/>
      <c r="ILE25" s="1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27"/>
      <c r="IMC25" s="31"/>
      <c r="IMD25" s="4"/>
      <c r="IME25" s="1"/>
      <c r="IMF25" s="1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27"/>
      <c r="IND25" s="31"/>
      <c r="INE25" s="4"/>
      <c r="INF25" s="1"/>
      <c r="ING25" s="1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27"/>
      <c r="IOE25" s="31"/>
      <c r="IOF25" s="4"/>
      <c r="IOG25" s="1"/>
      <c r="IOH25" s="1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27"/>
      <c r="IPF25" s="31"/>
      <c r="IPG25" s="4"/>
      <c r="IPH25" s="1"/>
      <c r="IPI25" s="1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27"/>
      <c r="IQG25" s="31"/>
      <c r="IQH25" s="4"/>
      <c r="IQI25" s="1"/>
      <c r="IQJ25" s="1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27"/>
      <c r="IRH25" s="31"/>
      <c r="IRI25" s="4"/>
      <c r="IRJ25" s="1"/>
      <c r="IRK25" s="1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27"/>
      <c r="ISI25" s="31"/>
      <c r="ISJ25" s="4"/>
      <c r="ISK25" s="1"/>
      <c r="ISL25" s="1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27"/>
      <c r="ITJ25" s="31"/>
      <c r="ITK25" s="4"/>
      <c r="ITL25" s="1"/>
      <c r="ITM25" s="1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27"/>
      <c r="IUK25" s="31"/>
      <c r="IUL25" s="4"/>
      <c r="IUM25" s="1"/>
      <c r="IUN25" s="1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27"/>
      <c r="IVL25" s="31"/>
      <c r="IVM25" s="4"/>
      <c r="IVN25" s="1"/>
      <c r="IVO25" s="1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27"/>
      <c r="IWM25" s="31"/>
      <c r="IWN25" s="4"/>
      <c r="IWO25" s="1"/>
      <c r="IWP25" s="1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27"/>
      <c r="IXN25" s="31"/>
      <c r="IXO25" s="4"/>
      <c r="IXP25" s="1"/>
      <c r="IXQ25" s="1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27"/>
      <c r="IYO25" s="31"/>
      <c r="IYP25" s="4"/>
      <c r="IYQ25" s="1"/>
      <c r="IYR25" s="1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27"/>
      <c r="IZP25" s="31"/>
      <c r="IZQ25" s="4"/>
      <c r="IZR25" s="1"/>
      <c r="IZS25" s="1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27"/>
      <c r="JAQ25" s="31"/>
      <c r="JAR25" s="4"/>
      <c r="JAS25" s="1"/>
      <c r="JAT25" s="1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27"/>
      <c r="JBR25" s="31"/>
      <c r="JBS25" s="4"/>
      <c r="JBT25" s="1"/>
      <c r="JBU25" s="1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27"/>
      <c r="JCS25" s="31"/>
      <c r="JCT25" s="4"/>
      <c r="JCU25" s="1"/>
      <c r="JCV25" s="1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27"/>
      <c r="JDT25" s="31"/>
      <c r="JDU25" s="4"/>
      <c r="JDV25" s="1"/>
      <c r="JDW25" s="1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27"/>
      <c r="JEU25" s="31"/>
      <c r="JEV25" s="4"/>
      <c r="JEW25" s="1"/>
      <c r="JEX25" s="1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27"/>
      <c r="JFV25" s="31"/>
      <c r="JFW25" s="4"/>
      <c r="JFX25" s="1"/>
      <c r="JFY25" s="1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27"/>
      <c r="JGW25" s="31"/>
      <c r="JGX25" s="4"/>
      <c r="JGY25" s="1"/>
      <c r="JGZ25" s="1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27"/>
      <c r="JHX25" s="31"/>
      <c r="JHY25" s="4"/>
      <c r="JHZ25" s="1"/>
      <c r="JIA25" s="1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27"/>
      <c r="JIY25" s="31"/>
      <c r="JIZ25" s="4"/>
      <c r="JJA25" s="1"/>
      <c r="JJB25" s="1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27"/>
      <c r="JJZ25" s="31"/>
      <c r="JKA25" s="4"/>
      <c r="JKB25" s="1"/>
      <c r="JKC25" s="1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27"/>
      <c r="JLA25" s="31"/>
      <c r="JLB25" s="4"/>
      <c r="JLC25" s="1"/>
      <c r="JLD25" s="1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27"/>
      <c r="JMB25" s="31"/>
      <c r="JMC25" s="4"/>
      <c r="JMD25" s="1"/>
      <c r="JME25" s="1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27"/>
      <c r="JNC25" s="31"/>
      <c r="JND25" s="4"/>
      <c r="JNE25" s="1"/>
      <c r="JNF25" s="1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27"/>
      <c r="JOD25" s="31"/>
      <c r="JOE25" s="4"/>
      <c r="JOF25" s="1"/>
      <c r="JOG25" s="1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27"/>
      <c r="JPE25" s="31"/>
      <c r="JPF25" s="4"/>
      <c r="JPG25" s="1"/>
      <c r="JPH25" s="1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27"/>
      <c r="JQF25" s="31"/>
      <c r="JQG25" s="4"/>
      <c r="JQH25" s="1"/>
      <c r="JQI25" s="1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27"/>
      <c r="JRG25" s="31"/>
      <c r="JRH25" s="4"/>
      <c r="JRI25" s="1"/>
      <c r="JRJ25" s="1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27"/>
      <c r="JSH25" s="31"/>
      <c r="JSI25" s="4"/>
      <c r="JSJ25" s="1"/>
      <c r="JSK25" s="1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27"/>
      <c r="JTI25" s="31"/>
      <c r="JTJ25" s="4"/>
      <c r="JTK25" s="1"/>
      <c r="JTL25" s="1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27"/>
      <c r="JUJ25" s="31"/>
      <c r="JUK25" s="4"/>
      <c r="JUL25" s="1"/>
      <c r="JUM25" s="1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27"/>
      <c r="JVK25" s="31"/>
      <c r="JVL25" s="4"/>
      <c r="JVM25" s="1"/>
      <c r="JVN25" s="1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27"/>
      <c r="JWL25" s="31"/>
      <c r="JWM25" s="4"/>
      <c r="JWN25" s="1"/>
      <c r="JWO25" s="1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27"/>
      <c r="JXM25" s="31"/>
      <c r="JXN25" s="4"/>
      <c r="JXO25" s="1"/>
      <c r="JXP25" s="1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27"/>
      <c r="JYN25" s="31"/>
      <c r="JYO25" s="4"/>
      <c r="JYP25" s="1"/>
      <c r="JYQ25" s="1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27"/>
      <c r="JZO25" s="31"/>
      <c r="JZP25" s="4"/>
      <c r="JZQ25" s="1"/>
      <c r="JZR25" s="1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27"/>
      <c r="KAP25" s="31"/>
      <c r="KAQ25" s="4"/>
      <c r="KAR25" s="1"/>
      <c r="KAS25" s="1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27"/>
      <c r="KBQ25" s="31"/>
      <c r="KBR25" s="4"/>
      <c r="KBS25" s="1"/>
      <c r="KBT25" s="1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27"/>
      <c r="KCR25" s="31"/>
      <c r="KCS25" s="4"/>
      <c r="KCT25" s="1"/>
      <c r="KCU25" s="1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27"/>
      <c r="KDS25" s="31"/>
      <c r="KDT25" s="4"/>
      <c r="KDU25" s="1"/>
      <c r="KDV25" s="1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27"/>
      <c r="KET25" s="31"/>
      <c r="KEU25" s="4"/>
      <c r="KEV25" s="1"/>
      <c r="KEW25" s="1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27"/>
      <c r="KFU25" s="31"/>
      <c r="KFV25" s="4"/>
      <c r="KFW25" s="1"/>
      <c r="KFX25" s="1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27"/>
      <c r="KGV25" s="31"/>
      <c r="KGW25" s="4"/>
      <c r="KGX25" s="1"/>
      <c r="KGY25" s="1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27"/>
      <c r="KHW25" s="31"/>
      <c r="KHX25" s="4"/>
      <c r="KHY25" s="1"/>
      <c r="KHZ25" s="1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27"/>
      <c r="KIX25" s="31"/>
      <c r="KIY25" s="4"/>
      <c r="KIZ25" s="1"/>
      <c r="KJA25" s="1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27"/>
      <c r="KJY25" s="31"/>
      <c r="KJZ25" s="4"/>
      <c r="KKA25" s="1"/>
      <c r="KKB25" s="1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27"/>
      <c r="KKZ25" s="31"/>
      <c r="KLA25" s="4"/>
      <c r="KLB25" s="1"/>
      <c r="KLC25" s="1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27"/>
      <c r="KMA25" s="31"/>
      <c r="KMB25" s="4"/>
      <c r="KMC25" s="1"/>
      <c r="KMD25" s="1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27"/>
      <c r="KNB25" s="31"/>
      <c r="KNC25" s="4"/>
      <c r="KND25" s="1"/>
      <c r="KNE25" s="1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27"/>
      <c r="KOC25" s="31"/>
      <c r="KOD25" s="4"/>
      <c r="KOE25" s="1"/>
      <c r="KOF25" s="1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27"/>
      <c r="KPD25" s="31"/>
      <c r="KPE25" s="4"/>
      <c r="KPF25" s="1"/>
      <c r="KPG25" s="1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27"/>
      <c r="KQE25" s="31"/>
      <c r="KQF25" s="4"/>
      <c r="KQG25" s="1"/>
      <c r="KQH25" s="1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27"/>
      <c r="KRF25" s="31"/>
      <c r="KRG25" s="4"/>
      <c r="KRH25" s="1"/>
      <c r="KRI25" s="1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27"/>
      <c r="KSG25" s="31"/>
      <c r="KSH25" s="4"/>
      <c r="KSI25" s="1"/>
      <c r="KSJ25" s="1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27"/>
      <c r="KTH25" s="31"/>
      <c r="KTI25" s="4"/>
      <c r="KTJ25" s="1"/>
      <c r="KTK25" s="1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27"/>
      <c r="KUI25" s="31"/>
      <c r="KUJ25" s="4"/>
      <c r="KUK25" s="1"/>
      <c r="KUL25" s="1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27"/>
      <c r="KVJ25" s="31"/>
      <c r="KVK25" s="4"/>
      <c r="KVL25" s="1"/>
      <c r="KVM25" s="1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27"/>
      <c r="KWK25" s="31"/>
      <c r="KWL25" s="4"/>
      <c r="KWM25" s="1"/>
      <c r="KWN25" s="1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27"/>
      <c r="KXL25" s="31"/>
      <c r="KXM25" s="4"/>
      <c r="KXN25" s="1"/>
      <c r="KXO25" s="1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27"/>
      <c r="KYM25" s="31"/>
      <c r="KYN25" s="4"/>
      <c r="KYO25" s="1"/>
      <c r="KYP25" s="1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27"/>
      <c r="KZN25" s="31"/>
      <c r="KZO25" s="4"/>
      <c r="KZP25" s="1"/>
      <c r="KZQ25" s="1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27"/>
      <c r="LAO25" s="31"/>
      <c r="LAP25" s="4"/>
      <c r="LAQ25" s="1"/>
      <c r="LAR25" s="1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27"/>
      <c r="LBP25" s="31"/>
      <c r="LBQ25" s="4"/>
      <c r="LBR25" s="1"/>
      <c r="LBS25" s="1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27"/>
      <c r="LCQ25" s="31"/>
      <c r="LCR25" s="4"/>
      <c r="LCS25" s="1"/>
      <c r="LCT25" s="1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27"/>
      <c r="LDR25" s="31"/>
      <c r="LDS25" s="4"/>
      <c r="LDT25" s="1"/>
      <c r="LDU25" s="1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27"/>
      <c r="LES25" s="31"/>
      <c r="LET25" s="4"/>
      <c r="LEU25" s="1"/>
      <c r="LEV25" s="1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27"/>
      <c r="LFT25" s="31"/>
      <c r="LFU25" s="4"/>
      <c r="LFV25" s="1"/>
      <c r="LFW25" s="1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27"/>
      <c r="LGU25" s="31"/>
      <c r="LGV25" s="4"/>
      <c r="LGW25" s="1"/>
      <c r="LGX25" s="1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27"/>
      <c r="LHV25" s="31"/>
      <c r="LHW25" s="4"/>
      <c r="LHX25" s="1"/>
      <c r="LHY25" s="1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27"/>
      <c r="LIW25" s="31"/>
      <c r="LIX25" s="4"/>
      <c r="LIY25" s="1"/>
      <c r="LIZ25" s="1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27"/>
      <c r="LJX25" s="31"/>
      <c r="LJY25" s="4"/>
      <c r="LJZ25" s="1"/>
      <c r="LKA25" s="1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27"/>
      <c r="LKY25" s="31"/>
      <c r="LKZ25" s="4"/>
      <c r="LLA25" s="1"/>
      <c r="LLB25" s="1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27"/>
      <c r="LLZ25" s="31"/>
      <c r="LMA25" s="4"/>
      <c r="LMB25" s="1"/>
      <c r="LMC25" s="1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27"/>
      <c r="LNA25" s="31"/>
      <c r="LNB25" s="4"/>
      <c r="LNC25" s="1"/>
      <c r="LND25" s="1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27"/>
      <c r="LOB25" s="31"/>
      <c r="LOC25" s="4"/>
      <c r="LOD25" s="1"/>
      <c r="LOE25" s="1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27"/>
      <c r="LPC25" s="31"/>
      <c r="LPD25" s="4"/>
      <c r="LPE25" s="1"/>
      <c r="LPF25" s="1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27"/>
      <c r="LQD25" s="31"/>
      <c r="LQE25" s="4"/>
      <c r="LQF25" s="1"/>
      <c r="LQG25" s="1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27"/>
      <c r="LRE25" s="31"/>
      <c r="LRF25" s="4"/>
      <c r="LRG25" s="1"/>
      <c r="LRH25" s="1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27"/>
      <c r="LSF25" s="31"/>
      <c r="LSG25" s="4"/>
      <c r="LSH25" s="1"/>
      <c r="LSI25" s="1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27"/>
      <c r="LTG25" s="31"/>
      <c r="LTH25" s="4"/>
      <c r="LTI25" s="1"/>
      <c r="LTJ25" s="1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27"/>
      <c r="LUH25" s="31"/>
      <c r="LUI25" s="4"/>
      <c r="LUJ25" s="1"/>
      <c r="LUK25" s="1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27"/>
      <c r="LVI25" s="31"/>
      <c r="LVJ25" s="4"/>
      <c r="LVK25" s="1"/>
      <c r="LVL25" s="1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27"/>
      <c r="LWJ25" s="31"/>
      <c r="LWK25" s="4"/>
      <c r="LWL25" s="1"/>
      <c r="LWM25" s="1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27"/>
      <c r="LXK25" s="31"/>
      <c r="LXL25" s="4"/>
      <c r="LXM25" s="1"/>
      <c r="LXN25" s="1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27"/>
      <c r="LYL25" s="31"/>
      <c r="LYM25" s="4"/>
      <c r="LYN25" s="1"/>
      <c r="LYO25" s="1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27"/>
      <c r="LZM25" s="31"/>
      <c r="LZN25" s="4"/>
      <c r="LZO25" s="1"/>
      <c r="LZP25" s="1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27"/>
      <c r="MAN25" s="31"/>
      <c r="MAO25" s="4"/>
      <c r="MAP25" s="1"/>
      <c r="MAQ25" s="1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27"/>
      <c r="MBO25" s="31"/>
      <c r="MBP25" s="4"/>
      <c r="MBQ25" s="1"/>
      <c r="MBR25" s="1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27"/>
      <c r="MCP25" s="31"/>
      <c r="MCQ25" s="4"/>
      <c r="MCR25" s="1"/>
      <c r="MCS25" s="1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27"/>
      <c r="MDQ25" s="31"/>
      <c r="MDR25" s="4"/>
      <c r="MDS25" s="1"/>
      <c r="MDT25" s="1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27"/>
      <c r="MER25" s="31"/>
      <c r="MES25" s="4"/>
      <c r="MET25" s="1"/>
      <c r="MEU25" s="1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27"/>
      <c r="MFS25" s="31"/>
      <c r="MFT25" s="4"/>
      <c r="MFU25" s="1"/>
      <c r="MFV25" s="1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27"/>
      <c r="MGT25" s="31"/>
      <c r="MGU25" s="4"/>
      <c r="MGV25" s="1"/>
      <c r="MGW25" s="1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27"/>
      <c r="MHU25" s="31"/>
      <c r="MHV25" s="4"/>
      <c r="MHW25" s="1"/>
      <c r="MHX25" s="1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27"/>
      <c r="MIV25" s="31"/>
      <c r="MIW25" s="4"/>
      <c r="MIX25" s="1"/>
      <c r="MIY25" s="1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27"/>
      <c r="MJW25" s="31"/>
      <c r="MJX25" s="4"/>
      <c r="MJY25" s="1"/>
      <c r="MJZ25" s="1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27"/>
      <c r="MKX25" s="31"/>
      <c r="MKY25" s="4"/>
      <c r="MKZ25" s="1"/>
      <c r="MLA25" s="1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27"/>
      <c r="MLY25" s="31"/>
      <c r="MLZ25" s="4"/>
      <c r="MMA25" s="1"/>
      <c r="MMB25" s="1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27"/>
      <c r="MMZ25" s="31"/>
      <c r="MNA25" s="4"/>
      <c r="MNB25" s="1"/>
      <c r="MNC25" s="1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27"/>
      <c r="MOA25" s="31"/>
      <c r="MOB25" s="4"/>
      <c r="MOC25" s="1"/>
      <c r="MOD25" s="1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27"/>
      <c r="MPB25" s="31"/>
      <c r="MPC25" s="4"/>
      <c r="MPD25" s="1"/>
      <c r="MPE25" s="1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27"/>
      <c r="MQC25" s="31"/>
      <c r="MQD25" s="4"/>
      <c r="MQE25" s="1"/>
      <c r="MQF25" s="1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27"/>
      <c r="MRD25" s="31"/>
      <c r="MRE25" s="4"/>
      <c r="MRF25" s="1"/>
      <c r="MRG25" s="1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27"/>
      <c r="MSE25" s="31"/>
      <c r="MSF25" s="4"/>
      <c r="MSG25" s="1"/>
      <c r="MSH25" s="1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27"/>
      <c r="MTF25" s="31"/>
      <c r="MTG25" s="4"/>
      <c r="MTH25" s="1"/>
      <c r="MTI25" s="1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27"/>
      <c r="MUG25" s="31"/>
      <c r="MUH25" s="4"/>
      <c r="MUI25" s="1"/>
      <c r="MUJ25" s="1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27"/>
      <c r="MVH25" s="31"/>
      <c r="MVI25" s="4"/>
      <c r="MVJ25" s="1"/>
      <c r="MVK25" s="1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27"/>
      <c r="MWI25" s="31"/>
      <c r="MWJ25" s="4"/>
      <c r="MWK25" s="1"/>
      <c r="MWL25" s="1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27"/>
      <c r="MXJ25" s="31"/>
      <c r="MXK25" s="4"/>
      <c r="MXL25" s="1"/>
      <c r="MXM25" s="1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27"/>
      <c r="MYK25" s="31"/>
      <c r="MYL25" s="4"/>
      <c r="MYM25" s="1"/>
      <c r="MYN25" s="1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27"/>
      <c r="MZL25" s="31"/>
      <c r="MZM25" s="4"/>
      <c r="MZN25" s="1"/>
      <c r="MZO25" s="1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27"/>
      <c r="NAM25" s="31"/>
      <c r="NAN25" s="4"/>
      <c r="NAO25" s="1"/>
      <c r="NAP25" s="1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27"/>
      <c r="NBN25" s="31"/>
      <c r="NBO25" s="4"/>
      <c r="NBP25" s="1"/>
      <c r="NBQ25" s="1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27"/>
      <c r="NCO25" s="31"/>
      <c r="NCP25" s="4"/>
      <c r="NCQ25" s="1"/>
      <c r="NCR25" s="1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27"/>
      <c r="NDP25" s="31"/>
      <c r="NDQ25" s="4"/>
      <c r="NDR25" s="1"/>
      <c r="NDS25" s="1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27"/>
      <c r="NEQ25" s="31"/>
      <c r="NER25" s="4"/>
      <c r="NES25" s="1"/>
      <c r="NET25" s="1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27"/>
      <c r="NFR25" s="31"/>
      <c r="NFS25" s="4"/>
      <c r="NFT25" s="1"/>
      <c r="NFU25" s="1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27"/>
      <c r="NGS25" s="31"/>
      <c r="NGT25" s="4"/>
      <c r="NGU25" s="1"/>
      <c r="NGV25" s="1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27"/>
      <c r="NHT25" s="31"/>
      <c r="NHU25" s="4"/>
      <c r="NHV25" s="1"/>
      <c r="NHW25" s="1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27"/>
      <c r="NIU25" s="31"/>
      <c r="NIV25" s="4"/>
      <c r="NIW25" s="1"/>
      <c r="NIX25" s="1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27"/>
      <c r="NJV25" s="31"/>
      <c r="NJW25" s="4"/>
      <c r="NJX25" s="1"/>
      <c r="NJY25" s="1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27"/>
      <c r="NKW25" s="31"/>
      <c r="NKX25" s="4"/>
      <c r="NKY25" s="1"/>
      <c r="NKZ25" s="1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27"/>
      <c r="NLX25" s="31"/>
      <c r="NLY25" s="4"/>
      <c r="NLZ25" s="1"/>
      <c r="NMA25" s="1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27"/>
      <c r="NMY25" s="31"/>
      <c r="NMZ25" s="4"/>
      <c r="NNA25" s="1"/>
      <c r="NNB25" s="1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27"/>
      <c r="NNZ25" s="31"/>
      <c r="NOA25" s="4"/>
      <c r="NOB25" s="1"/>
      <c r="NOC25" s="1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27"/>
      <c r="NPA25" s="31"/>
      <c r="NPB25" s="4"/>
      <c r="NPC25" s="1"/>
      <c r="NPD25" s="1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27"/>
      <c r="NQB25" s="31"/>
      <c r="NQC25" s="4"/>
      <c r="NQD25" s="1"/>
      <c r="NQE25" s="1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27"/>
      <c r="NRC25" s="31"/>
      <c r="NRD25" s="4"/>
      <c r="NRE25" s="1"/>
      <c r="NRF25" s="1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27"/>
      <c r="NSD25" s="31"/>
      <c r="NSE25" s="4"/>
      <c r="NSF25" s="1"/>
      <c r="NSG25" s="1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27"/>
      <c r="NTE25" s="31"/>
      <c r="NTF25" s="4"/>
      <c r="NTG25" s="1"/>
      <c r="NTH25" s="1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27"/>
      <c r="NUF25" s="31"/>
      <c r="NUG25" s="4"/>
      <c r="NUH25" s="1"/>
      <c r="NUI25" s="1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27"/>
      <c r="NVG25" s="31"/>
      <c r="NVH25" s="4"/>
      <c r="NVI25" s="1"/>
      <c r="NVJ25" s="1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27"/>
      <c r="NWH25" s="31"/>
      <c r="NWI25" s="4"/>
      <c r="NWJ25" s="1"/>
      <c r="NWK25" s="1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27"/>
      <c r="NXI25" s="31"/>
      <c r="NXJ25" s="4"/>
      <c r="NXK25" s="1"/>
      <c r="NXL25" s="1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27"/>
      <c r="NYJ25" s="31"/>
      <c r="NYK25" s="4"/>
      <c r="NYL25" s="1"/>
      <c r="NYM25" s="1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27"/>
      <c r="NZK25" s="31"/>
      <c r="NZL25" s="4"/>
      <c r="NZM25" s="1"/>
      <c r="NZN25" s="1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27"/>
      <c r="OAL25" s="31"/>
      <c r="OAM25" s="4"/>
      <c r="OAN25" s="1"/>
      <c r="OAO25" s="1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27"/>
      <c r="OBM25" s="31"/>
      <c r="OBN25" s="4"/>
      <c r="OBO25" s="1"/>
      <c r="OBP25" s="1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27"/>
      <c r="OCN25" s="31"/>
      <c r="OCO25" s="4"/>
      <c r="OCP25" s="1"/>
      <c r="OCQ25" s="1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27"/>
      <c r="ODO25" s="31"/>
      <c r="ODP25" s="4"/>
      <c r="ODQ25" s="1"/>
      <c r="ODR25" s="1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27"/>
      <c r="OEP25" s="31"/>
      <c r="OEQ25" s="4"/>
      <c r="OER25" s="1"/>
      <c r="OES25" s="1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27"/>
      <c r="OFQ25" s="31"/>
      <c r="OFR25" s="4"/>
      <c r="OFS25" s="1"/>
      <c r="OFT25" s="1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27"/>
      <c r="OGR25" s="31"/>
      <c r="OGS25" s="4"/>
      <c r="OGT25" s="1"/>
      <c r="OGU25" s="1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27"/>
      <c r="OHS25" s="31"/>
      <c r="OHT25" s="4"/>
      <c r="OHU25" s="1"/>
      <c r="OHV25" s="1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27"/>
      <c r="OIT25" s="31"/>
      <c r="OIU25" s="4"/>
      <c r="OIV25" s="1"/>
      <c r="OIW25" s="1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27"/>
      <c r="OJU25" s="31"/>
      <c r="OJV25" s="4"/>
      <c r="OJW25" s="1"/>
      <c r="OJX25" s="1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27"/>
      <c r="OKV25" s="31"/>
      <c r="OKW25" s="4"/>
      <c r="OKX25" s="1"/>
      <c r="OKY25" s="1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27"/>
      <c r="OLW25" s="31"/>
      <c r="OLX25" s="4"/>
      <c r="OLY25" s="1"/>
      <c r="OLZ25" s="1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27"/>
      <c r="OMX25" s="31"/>
      <c r="OMY25" s="4"/>
      <c r="OMZ25" s="1"/>
      <c r="ONA25" s="1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27"/>
      <c r="ONY25" s="31"/>
      <c r="ONZ25" s="4"/>
      <c r="OOA25" s="1"/>
      <c r="OOB25" s="1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27"/>
      <c r="OOZ25" s="31"/>
      <c r="OPA25" s="4"/>
      <c r="OPB25" s="1"/>
      <c r="OPC25" s="1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27"/>
      <c r="OQA25" s="31"/>
      <c r="OQB25" s="4"/>
      <c r="OQC25" s="1"/>
      <c r="OQD25" s="1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27"/>
      <c r="ORB25" s="31"/>
      <c r="ORC25" s="4"/>
      <c r="ORD25" s="1"/>
      <c r="ORE25" s="1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27"/>
      <c r="OSC25" s="31"/>
      <c r="OSD25" s="4"/>
      <c r="OSE25" s="1"/>
      <c r="OSF25" s="1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27"/>
      <c r="OTD25" s="31"/>
      <c r="OTE25" s="4"/>
      <c r="OTF25" s="1"/>
      <c r="OTG25" s="1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27"/>
      <c r="OUE25" s="31"/>
      <c r="OUF25" s="4"/>
      <c r="OUG25" s="1"/>
      <c r="OUH25" s="1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27"/>
      <c r="OVF25" s="31"/>
      <c r="OVG25" s="4"/>
      <c r="OVH25" s="1"/>
      <c r="OVI25" s="1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27"/>
      <c r="OWG25" s="31"/>
      <c r="OWH25" s="4"/>
      <c r="OWI25" s="1"/>
      <c r="OWJ25" s="1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27"/>
      <c r="OXH25" s="31"/>
      <c r="OXI25" s="4"/>
      <c r="OXJ25" s="1"/>
      <c r="OXK25" s="1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27"/>
      <c r="OYI25" s="31"/>
      <c r="OYJ25" s="4"/>
      <c r="OYK25" s="1"/>
      <c r="OYL25" s="1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27"/>
      <c r="OZJ25" s="31"/>
      <c r="OZK25" s="4"/>
      <c r="OZL25" s="1"/>
      <c r="OZM25" s="1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27"/>
      <c r="PAK25" s="31"/>
      <c r="PAL25" s="4"/>
      <c r="PAM25" s="1"/>
      <c r="PAN25" s="1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27"/>
      <c r="PBL25" s="31"/>
      <c r="PBM25" s="4"/>
      <c r="PBN25" s="1"/>
      <c r="PBO25" s="1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27"/>
      <c r="PCM25" s="31"/>
      <c r="PCN25" s="4"/>
      <c r="PCO25" s="1"/>
      <c r="PCP25" s="1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27"/>
      <c r="PDN25" s="31"/>
      <c r="PDO25" s="4"/>
      <c r="PDP25" s="1"/>
      <c r="PDQ25" s="1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27"/>
      <c r="PEO25" s="31"/>
      <c r="PEP25" s="4"/>
      <c r="PEQ25" s="1"/>
      <c r="PER25" s="1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27"/>
      <c r="PFP25" s="31"/>
      <c r="PFQ25" s="4"/>
      <c r="PFR25" s="1"/>
      <c r="PFS25" s="1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27"/>
      <c r="PGQ25" s="31"/>
      <c r="PGR25" s="4"/>
      <c r="PGS25" s="1"/>
      <c r="PGT25" s="1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27"/>
      <c r="PHR25" s="31"/>
      <c r="PHS25" s="4"/>
      <c r="PHT25" s="1"/>
      <c r="PHU25" s="1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27"/>
      <c r="PIS25" s="31"/>
      <c r="PIT25" s="4"/>
      <c r="PIU25" s="1"/>
      <c r="PIV25" s="1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27"/>
      <c r="PJT25" s="31"/>
      <c r="PJU25" s="4"/>
      <c r="PJV25" s="1"/>
      <c r="PJW25" s="1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27"/>
      <c r="PKU25" s="31"/>
      <c r="PKV25" s="4"/>
      <c r="PKW25" s="1"/>
      <c r="PKX25" s="1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27"/>
      <c r="PLV25" s="31"/>
      <c r="PLW25" s="4"/>
      <c r="PLX25" s="1"/>
      <c r="PLY25" s="1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27"/>
      <c r="PMW25" s="31"/>
      <c r="PMX25" s="4"/>
      <c r="PMY25" s="1"/>
      <c r="PMZ25" s="1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27"/>
      <c r="PNX25" s="31"/>
      <c r="PNY25" s="4"/>
      <c r="PNZ25" s="1"/>
      <c r="POA25" s="1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27"/>
      <c r="POY25" s="31"/>
      <c r="POZ25" s="4"/>
      <c r="PPA25" s="1"/>
      <c r="PPB25" s="1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27"/>
      <c r="PPZ25" s="31"/>
      <c r="PQA25" s="4"/>
      <c r="PQB25" s="1"/>
      <c r="PQC25" s="1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27"/>
      <c r="PRA25" s="31"/>
      <c r="PRB25" s="4"/>
      <c r="PRC25" s="1"/>
      <c r="PRD25" s="1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27"/>
      <c r="PSB25" s="31"/>
      <c r="PSC25" s="4"/>
      <c r="PSD25" s="1"/>
      <c r="PSE25" s="1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27"/>
      <c r="PTC25" s="31"/>
      <c r="PTD25" s="4"/>
      <c r="PTE25" s="1"/>
      <c r="PTF25" s="1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27"/>
      <c r="PUD25" s="31"/>
      <c r="PUE25" s="4"/>
      <c r="PUF25" s="1"/>
      <c r="PUG25" s="1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27"/>
      <c r="PVE25" s="31"/>
      <c r="PVF25" s="4"/>
      <c r="PVG25" s="1"/>
      <c r="PVH25" s="1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27"/>
      <c r="PWF25" s="31"/>
      <c r="PWG25" s="4"/>
      <c r="PWH25" s="1"/>
      <c r="PWI25" s="1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27"/>
      <c r="PXG25" s="31"/>
      <c r="PXH25" s="4"/>
      <c r="PXI25" s="1"/>
      <c r="PXJ25" s="1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27"/>
      <c r="PYH25" s="31"/>
      <c r="PYI25" s="4"/>
      <c r="PYJ25" s="1"/>
      <c r="PYK25" s="1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27"/>
      <c r="PZI25" s="31"/>
      <c r="PZJ25" s="4"/>
      <c r="PZK25" s="1"/>
      <c r="PZL25" s="1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27"/>
      <c r="QAJ25" s="31"/>
      <c r="QAK25" s="4"/>
      <c r="QAL25" s="1"/>
      <c r="QAM25" s="1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27"/>
      <c r="QBK25" s="31"/>
      <c r="QBL25" s="4"/>
      <c r="QBM25" s="1"/>
      <c r="QBN25" s="1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27"/>
      <c r="QCL25" s="31"/>
      <c r="QCM25" s="4"/>
      <c r="QCN25" s="1"/>
      <c r="QCO25" s="1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27"/>
      <c r="QDM25" s="31"/>
      <c r="QDN25" s="4"/>
      <c r="QDO25" s="1"/>
      <c r="QDP25" s="1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27"/>
      <c r="QEN25" s="31"/>
      <c r="QEO25" s="4"/>
      <c r="QEP25" s="1"/>
      <c r="QEQ25" s="1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27"/>
      <c r="QFO25" s="31"/>
      <c r="QFP25" s="4"/>
      <c r="QFQ25" s="1"/>
      <c r="QFR25" s="1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27"/>
      <c r="QGP25" s="31"/>
      <c r="QGQ25" s="4"/>
      <c r="QGR25" s="1"/>
      <c r="QGS25" s="1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27"/>
      <c r="QHQ25" s="31"/>
      <c r="QHR25" s="4"/>
      <c r="QHS25" s="1"/>
      <c r="QHT25" s="1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27"/>
      <c r="QIR25" s="31"/>
      <c r="QIS25" s="4"/>
      <c r="QIT25" s="1"/>
      <c r="QIU25" s="1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27"/>
      <c r="QJS25" s="31"/>
      <c r="QJT25" s="4"/>
      <c r="QJU25" s="1"/>
      <c r="QJV25" s="1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27"/>
      <c r="QKT25" s="31"/>
      <c r="QKU25" s="4"/>
      <c r="QKV25" s="1"/>
      <c r="QKW25" s="1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27"/>
      <c r="QLU25" s="31"/>
      <c r="QLV25" s="4"/>
      <c r="QLW25" s="1"/>
      <c r="QLX25" s="1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27"/>
      <c r="QMV25" s="31"/>
      <c r="QMW25" s="4"/>
      <c r="QMX25" s="1"/>
      <c r="QMY25" s="1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27"/>
      <c r="QNW25" s="31"/>
      <c r="QNX25" s="4"/>
      <c r="QNY25" s="1"/>
      <c r="QNZ25" s="1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27"/>
      <c r="QOX25" s="31"/>
      <c r="QOY25" s="4"/>
      <c r="QOZ25" s="1"/>
      <c r="QPA25" s="1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27"/>
      <c r="QPY25" s="31"/>
      <c r="QPZ25" s="4"/>
      <c r="QQA25" s="1"/>
      <c r="QQB25" s="1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27"/>
      <c r="QQZ25" s="31"/>
      <c r="QRA25" s="4"/>
      <c r="QRB25" s="1"/>
      <c r="QRC25" s="1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27"/>
      <c r="QSA25" s="31"/>
      <c r="QSB25" s="4"/>
      <c r="QSC25" s="1"/>
      <c r="QSD25" s="1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27"/>
      <c r="QTB25" s="31"/>
      <c r="QTC25" s="4"/>
      <c r="QTD25" s="1"/>
      <c r="QTE25" s="1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27"/>
      <c r="QUC25" s="31"/>
      <c r="QUD25" s="4"/>
      <c r="QUE25" s="1"/>
      <c r="QUF25" s="1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27"/>
      <c r="QVD25" s="31"/>
      <c r="QVE25" s="4"/>
      <c r="QVF25" s="1"/>
      <c r="QVG25" s="1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27"/>
      <c r="QWE25" s="31"/>
      <c r="QWF25" s="4"/>
      <c r="QWG25" s="1"/>
      <c r="QWH25" s="1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27"/>
      <c r="QXF25" s="31"/>
      <c r="QXG25" s="4"/>
      <c r="QXH25" s="1"/>
      <c r="QXI25" s="1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27"/>
      <c r="QYG25" s="31"/>
      <c r="QYH25" s="4"/>
      <c r="QYI25" s="1"/>
      <c r="QYJ25" s="1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27"/>
      <c r="QZH25" s="31"/>
      <c r="QZI25" s="4"/>
      <c r="QZJ25" s="1"/>
      <c r="QZK25" s="1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27"/>
      <c r="RAI25" s="31"/>
      <c r="RAJ25" s="4"/>
      <c r="RAK25" s="1"/>
      <c r="RAL25" s="1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27"/>
      <c r="RBJ25" s="31"/>
      <c r="RBK25" s="4"/>
      <c r="RBL25" s="1"/>
      <c r="RBM25" s="1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27"/>
      <c r="RCK25" s="31"/>
      <c r="RCL25" s="4"/>
      <c r="RCM25" s="1"/>
      <c r="RCN25" s="1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27"/>
      <c r="RDL25" s="31"/>
      <c r="RDM25" s="4"/>
      <c r="RDN25" s="1"/>
      <c r="RDO25" s="1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27"/>
      <c r="REM25" s="31"/>
      <c r="REN25" s="4"/>
      <c r="REO25" s="1"/>
      <c r="REP25" s="1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27"/>
      <c r="RFN25" s="31"/>
      <c r="RFO25" s="4"/>
      <c r="RFP25" s="1"/>
      <c r="RFQ25" s="1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27"/>
      <c r="RGO25" s="31"/>
      <c r="RGP25" s="4"/>
      <c r="RGQ25" s="1"/>
      <c r="RGR25" s="1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27"/>
      <c r="RHP25" s="31"/>
      <c r="RHQ25" s="4"/>
      <c r="RHR25" s="1"/>
      <c r="RHS25" s="1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27"/>
      <c r="RIQ25" s="31"/>
      <c r="RIR25" s="4"/>
      <c r="RIS25" s="1"/>
      <c r="RIT25" s="1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27"/>
      <c r="RJR25" s="31"/>
      <c r="RJS25" s="4"/>
      <c r="RJT25" s="1"/>
      <c r="RJU25" s="1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27"/>
      <c r="RKS25" s="31"/>
      <c r="RKT25" s="4"/>
      <c r="RKU25" s="1"/>
      <c r="RKV25" s="1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27"/>
      <c r="RLT25" s="31"/>
      <c r="RLU25" s="4"/>
      <c r="RLV25" s="1"/>
      <c r="RLW25" s="1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27"/>
      <c r="RMU25" s="31"/>
      <c r="RMV25" s="4"/>
      <c r="RMW25" s="1"/>
      <c r="RMX25" s="1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27"/>
      <c r="RNV25" s="31"/>
      <c r="RNW25" s="4"/>
      <c r="RNX25" s="1"/>
      <c r="RNY25" s="1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27"/>
      <c r="ROW25" s="31"/>
      <c r="ROX25" s="4"/>
      <c r="ROY25" s="1"/>
      <c r="ROZ25" s="1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27"/>
      <c r="RPX25" s="31"/>
      <c r="RPY25" s="4"/>
      <c r="RPZ25" s="1"/>
      <c r="RQA25" s="1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27"/>
      <c r="RQY25" s="31"/>
      <c r="RQZ25" s="4"/>
      <c r="RRA25" s="1"/>
      <c r="RRB25" s="1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27"/>
      <c r="RRZ25" s="31"/>
      <c r="RSA25" s="4"/>
      <c r="RSB25" s="1"/>
      <c r="RSC25" s="1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27"/>
      <c r="RTA25" s="31"/>
      <c r="RTB25" s="4"/>
      <c r="RTC25" s="1"/>
      <c r="RTD25" s="1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27"/>
      <c r="RUB25" s="31"/>
      <c r="RUC25" s="4"/>
      <c r="RUD25" s="1"/>
      <c r="RUE25" s="1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27"/>
      <c r="RVC25" s="31"/>
      <c r="RVD25" s="4"/>
      <c r="RVE25" s="1"/>
      <c r="RVF25" s="1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27"/>
      <c r="RWD25" s="31"/>
      <c r="RWE25" s="4"/>
      <c r="RWF25" s="1"/>
      <c r="RWG25" s="1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27"/>
      <c r="RXE25" s="31"/>
      <c r="RXF25" s="4"/>
      <c r="RXG25" s="1"/>
      <c r="RXH25" s="1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27"/>
      <c r="RYF25" s="31"/>
      <c r="RYG25" s="4"/>
      <c r="RYH25" s="1"/>
      <c r="RYI25" s="1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27"/>
      <c r="RZG25" s="31"/>
      <c r="RZH25" s="4"/>
      <c r="RZI25" s="1"/>
      <c r="RZJ25" s="1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27"/>
      <c r="SAH25" s="31"/>
      <c r="SAI25" s="4"/>
      <c r="SAJ25" s="1"/>
      <c r="SAK25" s="1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27"/>
      <c r="SBI25" s="31"/>
      <c r="SBJ25" s="4"/>
      <c r="SBK25" s="1"/>
      <c r="SBL25" s="1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27"/>
      <c r="SCJ25" s="31"/>
      <c r="SCK25" s="4"/>
      <c r="SCL25" s="1"/>
      <c r="SCM25" s="1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27"/>
      <c r="SDK25" s="31"/>
      <c r="SDL25" s="4"/>
      <c r="SDM25" s="1"/>
      <c r="SDN25" s="1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27"/>
      <c r="SEL25" s="31"/>
      <c r="SEM25" s="4"/>
      <c r="SEN25" s="1"/>
      <c r="SEO25" s="1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27"/>
      <c r="SFM25" s="31"/>
      <c r="SFN25" s="4"/>
      <c r="SFO25" s="1"/>
      <c r="SFP25" s="1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27"/>
      <c r="SGN25" s="31"/>
      <c r="SGO25" s="4"/>
      <c r="SGP25" s="1"/>
      <c r="SGQ25" s="1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27"/>
      <c r="SHO25" s="31"/>
      <c r="SHP25" s="4"/>
      <c r="SHQ25" s="1"/>
      <c r="SHR25" s="1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27"/>
      <c r="SIP25" s="31"/>
      <c r="SIQ25" s="4"/>
      <c r="SIR25" s="1"/>
      <c r="SIS25" s="1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27"/>
      <c r="SJQ25" s="31"/>
      <c r="SJR25" s="4"/>
      <c r="SJS25" s="1"/>
      <c r="SJT25" s="1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27"/>
      <c r="SKR25" s="31"/>
      <c r="SKS25" s="4"/>
      <c r="SKT25" s="1"/>
      <c r="SKU25" s="1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27"/>
      <c r="SLS25" s="31"/>
      <c r="SLT25" s="4"/>
      <c r="SLU25" s="1"/>
      <c r="SLV25" s="1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27"/>
      <c r="SMT25" s="31"/>
      <c r="SMU25" s="4"/>
      <c r="SMV25" s="1"/>
      <c r="SMW25" s="1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27"/>
      <c r="SNU25" s="31"/>
      <c r="SNV25" s="4"/>
      <c r="SNW25" s="1"/>
      <c r="SNX25" s="1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27"/>
      <c r="SOV25" s="31"/>
      <c r="SOW25" s="4"/>
      <c r="SOX25" s="1"/>
      <c r="SOY25" s="1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27"/>
      <c r="SPW25" s="31"/>
      <c r="SPX25" s="4"/>
      <c r="SPY25" s="1"/>
      <c r="SPZ25" s="1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27"/>
      <c r="SQX25" s="31"/>
      <c r="SQY25" s="4"/>
      <c r="SQZ25" s="1"/>
      <c r="SRA25" s="1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27"/>
      <c r="SRY25" s="31"/>
      <c r="SRZ25" s="4"/>
      <c r="SSA25" s="1"/>
      <c r="SSB25" s="1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27"/>
      <c r="SSZ25" s="31"/>
      <c r="STA25" s="4"/>
      <c r="STB25" s="1"/>
      <c r="STC25" s="1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27"/>
      <c r="SUA25" s="31"/>
      <c r="SUB25" s="4"/>
      <c r="SUC25" s="1"/>
      <c r="SUD25" s="1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27"/>
      <c r="SVB25" s="31"/>
      <c r="SVC25" s="4"/>
      <c r="SVD25" s="1"/>
      <c r="SVE25" s="1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27"/>
      <c r="SWC25" s="31"/>
      <c r="SWD25" s="4"/>
      <c r="SWE25" s="1"/>
      <c r="SWF25" s="1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27"/>
      <c r="SXD25" s="31"/>
      <c r="SXE25" s="4"/>
      <c r="SXF25" s="1"/>
      <c r="SXG25" s="1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27"/>
      <c r="SYE25" s="31"/>
      <c r="SYF25" s="4"/>
      <c r="SYG25" s="1"/>
      <c r="SYH25" s="1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27"/>
      <c r="SZF25" s="31"/>
      <c r="SZG25" s="4"/>
      <c r="SZH25" s="1"/>
      <c r="SZI25" s="1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27"/>
      <c r="TAG25" s="31"/>
      <c r="TAH25" s="4"/>
      <c r="TAI25" s="1"/>
      <c r="TAJ25" s="1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27"/>
      <c r="TBH25" s="31"/>
      <c r="TBI25" s="4"/>
      <c r="TBJ25" s="1"/>
      <c r="TBK25" s="1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27"/>
      <c r="TCI25" s="31"/>
      <c r="TCJ25" s="4"/>
      <c r="TCK25" s="1"/>
      <c r="TCL25" s="1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27"/>
      <c r="TDJ25" s="31"/>
      <c r="TDK25" s="4"/>
      <c r="TDL25" s="1"/>
      <c r="TDM25" s="1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27"/>
      <c r="TEK25" s="31"/>
      <c r="TEL25" s="4"/>
      <c r="TEM25" s="1"/>
      <c r="TEN25" s="1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27"/>
      <c r="TFL25" s="31"/>
      <c r="TFM25" s="4"/>
      <c r="TFN25" s="1"/>
      <c r="TFO25" s="1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27"/>
      <c r="TGM25" s="31"/>
      <c r="TGN25" s="4"/>
      <c r="TGO25" s="1"/>
      <c r="TGP25" s="1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27"/>
      <c r="THN25" s="31"/>
      <c r="THO25" s="4"/>
      <c r="THP25" s="1"/>
      <c r="THQ25" s="1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27"/>
      <c r="TIO25" s="31"/>
      <c r="TIP25" s="4"/>
      <c r="TIQ25" s="1"/>
      <c r="TIR25" s="1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27"/>
      <c r="TJP25" s="31"/>
      <c r="TJQ25" s="4"/>
      <c r="TJR25" s="1"/>
      <c r="TJS25" s="1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27"/>
      <c r="TKQ25" s="31"/>
      <c r="TKR25" s="4"/>
      <c r="TKS25" s="1"/>
      <c r="TKT25" s="1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27"/>
      <c r="TLR25" s="31"/>
      <c r="TLS25" s="4"/>
      <c r="TLT25" s="1"/>
      <c r="TLU25" s="1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27"/>
      <c r="TMS25" s="31"/>
      <c r="TMT25" s="4"/>
      <c r="TMU25" s="1"/>
      <c r="TMV25" s="1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27"/>
      <c r="TNT25" s="31"/>
      <c r="TNU25" s="4"/>
      <c r="TNV25" s="1"/>
      <c r="TNW25" s="1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27"/>
      <c r="TOU25" s="31"/>
      <c r="TOV25" s="4"/>
      <c r="TOW25" s="1"/>
      <c r="TOX25" s="1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27"/>
      <c r="TPV25" s="31"/>
      <c r="TPW25" s="4"/>
      <c r="TPX25" s="1"/>
      <c r="TPY25" s="1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27"/>
      <c r="TQW25" s="31"/>
      <c r="TQX25" s="4"/>
      <c r="TQY25" s="1"/>
      <c r="TQZ25" s="1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27"/>
      <c r="TRX25" s="31"/>
      <c r="TRY25" s="4"/>
      <c r="TRZ25" s="1"/>
      <c r="TSA25" s="1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27"/>
      <c r="TSY25" s="31"/>
      <c r="TSZ25" s="4"/>
      <c r="TTA25" s="1"/>
      <c r="TTB25" s="1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27"/>
      <c r="TTZ25" s="31"/>
      <c r="TUA25" s="4"/>
      <c r="TUB25" s="1"/>
      <c r="TUC25" s="1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27"/>
      <c r="TVA25" s="31"/>
      <c r="TVB25" s="4"/>
      <c r="TVC25" s="1"/>
      <c r="TVD25" s="1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27"/>
      <c r="TWB25" s="31"/>
      <c r="TWC25" s="4"/>
      <c r="TWD25" s="1"/>
      <c r="TWE25" s="1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27"/>
      <c r="TXC25" s="31"/>
      <c r="TXD25" s="4"/>
      <c r="TXE25" s="1"/>
      <c r="TXF25" s="1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27"/>
      <c r="TYD25" s="31"/>
      <c r="TYE25" s="4"/>
      <c r="TYF25" s="1"/>
      <c r="TYG25" s="1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27"/>
      <c r="TZE25" s="31"/>
      <c r="TZF25" s="4"/>
      <c r="TZG25" s="1"/>
      <c r="TZH25" s="1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27"/>
      <c r="UAF25" s="31"/>
      <c r="UAG25" s="4"/>
      <c r="UAH25" s="1"/>
      <c r="UAI25" s="1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27"/>
      <c r="UBG25" s="31"/>
      <c r="UBH25" s="4"/>
      <c r="UBI25" s="1"/>
      <c r="UBJ25" s="1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27"/>
      <c r="UCH25" s="31"/>
      <c r="UCI25" s="4"/>
      <c r="UCJ25" s="1"/>
      <c r="UCK25" s="1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27"/>
      <c r="UDI25" s="31"/>
      <c r="UDJ25" s="4"/>
      <c r="UDK25" s="1"/>
      <c r="UDL25" s="1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27"/>
      <c r="UEJ25" s="31"/>
      <c r="UEK25" s="4"/>
      <c r="UEL25" s="1"/>
      <c r="UEM25" s="1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27"/>
      <c r="UFK25" s="31"/>
      <c r="UFL25" s="4"/>
      <c r="UFM25" s="1"/>
      <c r="UFN25" s="1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27"/>
      <c r="UGL25" s="31"/>
      <c r="UGM25" s="4"/>
      <c r="UGN25" s="1"/>
      <c r="UGO25" s="1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27"/>
      <c r="UHM25" s="31"/>
      <c r="UHN25" s="4"/>
      <c r="UHO25" s="1"/>
      <c r="UHP25" s="1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27"/>
      <c r="UIN25" s="31"/>
      <c r="UIO25" s="4"/>
      <c r="UIP25" s="1"/>
      <c r="UIQ25" s="1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27"/>
      <c r="UJO25" s="31"/>
      <c r="UJP25" s="4"/>
      <c r="UJQ25" s="1"/>
      <c r="UJR25" s="1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27"/>
      <c r="UKP25" s="31"/>
      <c r="UKQ25" s="4"/>
      <c r="UKR25" s="1"/>
      <c r="UKS25" s="1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27"/>
      <c r="ULQ25" s="31"/>
      <c r="ULR25" s="4"/>
      <c r="ULS25" s="1"/>
      <c r="ULT25" s="1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27"/>
      <c r="UMR25" s="31"/>
      <c r="UMS25" s="4"/>
      <c r="UMT25" s="1"/>
      <c r="UMU25" s="1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27"/>
      <c r="UNS25" s="31"/>
      <c r="UNT25" s="4"/>
      <c r="UNU25" s="1"/>
      <c r="UNV25" s="1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27"/>
      <c r="UOT25" s="31"/>
      <c r="UOU25" s="4"/>
      <c r="UOV25" s="1"/>
      <c r="UOW25" s="1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27"/>
      <c r="UPU25" s="31"/>
      <c r="UPV25" s="4"/>
      <c r="UPW25" s="1"/>
      <c r="UPX25" s="1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27"/>
      <c r="UQV25" s="31"/>
      <c r="UQW25" s="4"/>
      <c r="UQX25" s="1"/>
      <c r="UQY25" s="1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27"/>
      <c r="URW25" s="31"/>
      <c r="URX25" s="4"/>
      <c r="URY25" s="1"/>
      <c r="URZ25" s="1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27"/>
      <c r="USX25" s="31"/>
      <c r="USY25" s="4"/>
      <c r="USZ25" s="1"/>
      <c r="UTA25" s="1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27"/>
      <c r="UTY25" s="31"/>
      <c r="UTZ25" s="4"/>
      <c r="UUA25" s="1"/>
      <c r="UUB25" s="1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27"/>
      <c r="UUZ25" s="31"/>
      <c r="UVA25" s="4"/>
      <c r="UVB25" s="1"/>
      <c r="UVC25" s="1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27"/>
      <c r="UWA25" s="31"/>
      <c r="UWB25" s="4"/>
      <c r="UWC25" s="1"/>
      <c r="UWD25" s="1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27"/>
      <c r="UXB25" s="31"/>
      <c r="UXC25" s="4"/>
      <c r="UXD25" s="1"/>
      <c r="UXE25" s="1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27"/>
      <c r="UYC25" s="31"/>
      <c r="UYD25" s="4"/>
      <c r="UYE25" s="1"/>
      <c r="UYF25" s="1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27"/>
      <c r="UZD25" s="31"/>
      <c r="UZE25" s="4"/>
      <c r="UZF25" s="1"/>
      <c r="UZG25" s="1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27"/>
      <c r="VAE25" s="31"/>
      <c r="VAF25" s="4"/>
      <c r="VAG25" s="1"/>
      <c r="VAH25" s="1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27"/>
      <c r="VBF25" s="31"/>
      <c r="VBG25" s="4"/>
      <c r="VBH25" s="1"/>
      <c r="VBI25" s="1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27"/>
      <c r="VCG25" s="31"/>
      <c r="VCH25" s="4"/>
      <c r="VCI25" s="1"/>
      <c r="VCJ25" s="1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27"/>
      <c r="VDH25" s="31"/>
      <c r="VDI25" s="4"/>
      <c r="VDJ25" s="1"/>
      <c r="VDK25" s="1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27"/>
      <c r="VEI25" s="31"/>
      <c r="VEJ25" s="4"/>
      <c r="VEK25" s="1"/>
      <c r="VEL25" s="1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27"/>
      <c r="VFJ25" s="31"/>
      <c r="VFK25" s="4"/>
      <c r="VFL25" s="1"/>
      <c r="VFM25" s="1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27"/>
      <c r="VGK25" s="31"/>
      <c r="VGL25" s="4"/>
      <c r="VGM25" s="1"/>
      <c r="VGN25" s="1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27"/>
      <c r="VHL25" s="31"/>
      <c r="VHM25" s="4"/>
      <c r="VHN25" s="1"/>
      <c r="VHO25" s="1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27"/>
      <c r="VIM25" s="31"/>
      <c r="VIN25" s="4"/>
      <c r="VIO25" s="1"/>
      <c r="VIP25" s="1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27"/>
      <c r="VJN25" s="31"/>
      <c r="VJO25" s="4"/>
      <c r="VJP25" s="1"/>
      <c r="VJQ25" s="1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27"/>
      <c r="VKO25" s="31"/>
      <c r="VKP25" s="4"/>
      <c r="VKQ25" s="1"/>
      <c r="VKR25" s="1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27"/>
      <c r="VLP25" s="31"/>
      <c r="VLQ25" s="4"/>
      <c r="VLR25" s="1"/>
      <c r="VLS25" s="1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27"/>
      <c r="VMQ25" s="31"/>
      <c r="VMR25" s="4"/>
      <c r="VMS25" s="1"/>
      <c r="VMT25" s="1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27"/>
      <c r="VNR25" s="31"/>
      <c r="VNS25" s="4"/>
      <c r="VNT25" s="1"/>
      <c r="VNU25" s="1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27"/>
      <c r="VOS25" s="31"/>
      <c r="VOT25" s="4"/>
      <c r="VOU25" s="1"/>
      <c r="VOV25" s="1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27"/>
      <c r="VPT25" s="31"/>
      <c r="VPU25" s="4"/>
      <c r="VPV25" s="1"/>
      <c r="VPW25" s="1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27"/>
      <c r="VQU25" s="31"/>
      <c r="VQV25" s="4"/>
      <c r="VQW25" s="1"/>
      <c r="VQX25" s="1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27"/>
      <c r="VRV25" s="31"/>
      <c r="VRW25" s="4"/>
      <c r="VRX25" s="1"/>
      <c r="VRY25" s="1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27"/>
      <c r="VSW25" s="31"/>
      <c r="VSX25" s="4"/>
      <c r="VSY25" s="1"/>
      <c r="VSZ25" s="1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27"/>
      <c r="VTX25" s="31"/>
      <c r="VTY25" s="4"/>
      <c r="VTZ25" s="1"/>
      <c r="VUA25" s="1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27"/>
      <c r="VUY25" s="31"/>
      <c r="VUZ25" s="4"/>
      <c r="VVA25" s="1"/>
      <c r="VVB25" s="1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27"/>
      <c r="VVZ25" s="31"/>
      <c r="VWA25" s="4"/>
      <c r="VWB25" s="1"/>
      <c r="VWC25" s="1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27"/>
      <c r="VXA25" s="31"/>
      <c r="VXB25" s="4"/>
      <c r="VXC25" s="1"/>
      <c r="VXD25" s="1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27"/>
      <c r="VYB25" s="31"/>
      <c r="VYC25" s="4"/>
      <c r="VYD25" s="1"/>
      <c r="VYE25" s="1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27"/>
      <c r="VZC25" s="31"/>
      <c r="VZD25" s="4"/>
      <c r="VZE25" s="1"/>
      <c r="VZF25" s="1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27"/>
      <c r="WAD25" s="31"/>
      <c r="WAE25" s="4"/>
      <c r="WAF25" s="1"/>
      <c r="WAG25" s="1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27"/>
      <c r="WBE25" s="31"/>
      <c r="WBF25" s="4"/>
      <c r="WBG25" s="1"/>
      <c r="WBH25" s="1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27"/>
      <c r="WCF25" s="31"/>
      <c r="WCG25" s="4"/>
      <c r="WCH25" s="1"/>
      <c r="WCI25" s="1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27"/>
      <c r="WDG25" s="31"/>
      <c r="WDH25" s="4"/>
      <c r="WDI25" s="1"/>
      <c r="WDJ25" s="1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27"/>
      <c r="WEH25" s="31"/>
      <c r="WEI25" s="4"/>
      <c r="WEJ25" s="1"/>
      <c r="WEK25" s="1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27"/>
      <c r="WFI25" s="31"/>
      <c r="WFJ25" s="4"/>
      <c r="WFK25" s="1"/>
      <c r="WFL25" s="1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27"/>
      <c r="WGJ25" s="31"/>
      <c r="WGK25" s="4"/>
      <c r="WGL25" s="1"/>
      <c r="WGM25" s="1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27"/>
      <c r="WHK25" s="31"/>
      <c r="WHL25" s="4"/>
      <c r="WHM25" s="1"/>
      <c r="WHN25" s="1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27"/>
      <c r="WIL25" s="31"/>
      <c r="WIM25" s="4"/>
      <c r="WIN25" s="1"/>
      <c r="WIO25" s="1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27"/>
      <c r="WJM25" s="31"/>
      <c r="WJN25" s="4"/>
      <c r="WJO25" s="1"/>
      <c r="WJP25" s="1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27"/>
      <c r="WKN25" s="31"/>
      <c r="WKO25" s="4"/>
      <c r="WKP25" s="1"/>
      <c r="WKQ25" s="1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27"/>
      <c r="WLO25" s="31"/>
      <c r="WLP25" s="4"/>
      <c r="WLQ25" s="1"/>
      <c r="WLR25" s="1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27"/>
      <c r="WMP25" s="31"/>
      <c r="WMQ25" s="4"/>
      <c r="WMR25" s="1"/>
      <c r="WMS25" s="1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27"/>
      <c r="WNQ25" s="31"/>
      <c r="WNR25" s="4"/>
      <c r="WNS25" s="1"/>
      <c r="WNT25" s="1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27"/>
      <c r="WOR25" s="31"/>
      <c r="WOS25" s="4"/>
      <c r="WOT25" s="1"/>
      <c r="WOU25" s="1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27"/>
      <c r="WPS25" s="31"/>
      <c r="WPT25" s="4"/>
      <c r="WPU25" s="1"/>
      <c r="WPV25" s="1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27"/>
      <c r="WQT25" s="31"/>
      <c r="WQU25" s="4"/>
      <c r="WQV25" s="1"/>
      <c r="WQW25" s="1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27"/>
      <c r="WRU25" s="31"/>
      <c r="WRV25" s="4"/>
      <c r="WRW25" s="1"/>
      <c r="WRX25" s="1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27"/>
      <c r="WSV25" s="31"/>
      <c r="WSW25" s="4"/>
      <c r="WSX25" s="1"/>
      <c r="WSY25" s="1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27"/>
      <c r="WTW25" s="31"/>
      <c r="WTX25" s="4"/>
      <c r="WTY25" s="1"/>
      <c r="WTZ25" s="1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27"/>
      <c r="WUX25" s="31"/>
      <c r="WUY25" s="4"/>
      <c r="WUZ25" s="1"/>
      <c r="WVA25" s="1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27"/>
      <c r="WVY25" s="31"/>
      <c r="WVZ25" s="4"/>
      <c r="WWA25" s="1"/>
      <c r="WWB25" s="1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27"/>
      <c r="WWZ25" s="31"/>
      <c r="WXA25" s="4"/>
      <c r="WXB25" s="1"/>
      <c r="WXC25" s="1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27"/>
      <c r="WYA25" s="31"/>
      <c r="WYB25" s="4"/>
      <c r="WYC25" s="1"/>
      <c r="WYD25" s="1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27"/>
      <c r="WZB25" s="31"/>
      <c r="WZC25" s="4"/>
      <c r="WZD25" s="1"/>
      <c r="WZE25" s="1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27"/>
      <c r="XAC25" s="31"/>
      <c r="XAD25" s="4"/>
      <c r="XAE25" s="1"/>
      <c r="XAF25" s="1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27"/>
      <c r="XBD25" s="31"/>
      <c r="XBE25" s="4"/>
      <c r="XBF25" s="1"/>
      <c r="XBG25" s="1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27"/>
      <c r="XCE25" s="31"/>
      <c r="XCF25" s="4"/>
      <c r="XCG25" s="1"/>
      <c r="XCH25" s="1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27"/>
      <c r="XDF25" s="31"/>
      <c r="XDG25" s="4"/>
      <c r="XDH25" s="1"/>
      <c r="XDI25" s="1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27"/>
      <c r="XEG25" s="31"/>
      <c r="XEH25" s="4"/>
      <c r="XEI25" s="1"/>
      <c r="XEJ25" s="1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</row>
    <row r="26" spans="1:16376" ht="15.75" x14ac:dyDescent="0.25">
      <c r="A26" s="2"/>
      <c r="B26" s="31"/>
      <c r="C26" s="4"/>
      <c r="D26" s="1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82"/>
      <c r="V26" s="7"/>
      <c r="W26" s="7"/>
      <c r="X26" s="7"/>
      <c r="Y26" s="27"/>
      <c r="Z26" s="31"/>
      <c r="AA26" s="4"/>
      <c r="AB26" s="1"/>
      <c r="AC26" s="1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27"/>
      <c r="BA26" s="31"/>
      <c r="BB26" s="4"/>
      <c r="BC26" s="1"/>
      <c r="BD26" s="1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27"/>
      <c r="CB26" s="31"/>
      <c r="CC26" s="4"/>
      <c r="CD26" s="1"/>
      <c r="CE26" s="1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27"/>
      <c r="DC26" s="31"/>
      <c r="DD26" s="4"/>
      <c r="DE26" s="1"/>
      <c r="DF26" s="1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27"/>
      <c r="ED26" s="31"/>
      <c r="EE26" s="4"/>
      <c r="EF26" s="1"/>
      <c r="EG26" s="1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27"/>
      <c r="FE26" s="31"/>
      <c r="FF26" s="4"/>
      <c r="FG26" s="1"/>
      <c r="FH26" s="1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27"/>
      <c r="GF26" s="31"/>
      <c r="GG26" s="4"/>
      <c r="GH26" s="1"/>
      <c r="GI26" s="1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27"/>
      <c r="HG26" s="31"/>
      <c r="HH26" s="4"/>
      <c r="HI26" s="1"/>
      <c r="HJ26" s="1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27"/>
      <c r="IH26" s="31"/>
      <c r="II26" s="4"/>
      <c r="IJ26" s="1"/>
      <c r="IK26" s="1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27"/>
      <c r="JI26" s="31"/>
      <c r="JJ26" s="4"/>
      <c r="JK26" s="1"/>
      <c r="JL26" s="1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27"/>
      <c r="KJ26" s="31"/>
      <c r="KK26" s="4"/>
      <c r="KL26" s="1"/>
      <c r="KM26" s="1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27"/>
      <c r="LK26" s="31"/>
      <c r="LL26" s="4"/>
      <c r="LM26" s="1"/>
      <c r="LN26" s="1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27"/>
      <c r="ML26" s="31"/>
      <c r="MM26" s="4"/>
      <c r="MN26" s="1"/>
      <c r="MO26" s="1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27"/>
      <c r="NM26" s="31"/>
      <c r="NN26" s="4"/>
      <c r="NO26" s="1"/>
      <c r="NP26" s="1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27"/>
      <c r="ON26" s="31"/>
      <c r="OO26" s="4"/>
      <c r="OP26" s="1"/>
      <c r="OQ26" s="1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27"/>
      <c r="PO26" s="31"/>
      <c r="PP26" s="4"/>
      <c r="PQ26" s="1"/>
      <c r="PR26" s="1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27"/>
      <c r="QP26" s="31"/>
      <c r="QQ26" s="4"/>
      <c r="QR26" s="1"/>
      <c r="QS26" s="1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27"/>
      <c r="RQ26" s="31"/>
      <c r="RR26" s="4"/>
      <c r="RS26" s="1"/>
      <c r="RT26" s="1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27"/>
      <c r="SR26" s="31"/>
      <c r="SS26" s="4"/>
      <c r="ST26" s="1"/>
      <c r="SU26" s="1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27"/>
      <c r="TS26" s="31"/>
      <c r="TT26" s="4"/>
      <c r="TU26" s="1"/>
      <c r="TV26" s="1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27"/>
      <c r="UT26" s="31"/>
      <c r="UU26" s="4"/>
      <c r="UV26" s="1"/>
      <c r="UW26" s="1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27"/>
      <c r="VU26" s="31"/>
      <c r="VV26" s="4"/>
      <c r="VW26" s="1"/>
      <c r="VX26" s="1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27"/>
      <c r="WV26" s="31"/>
      <c r="WW26" s="4"/>
      <c r="WX26" s="1"/>
      <c r="WY26" s="1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27"/>
      <c r="XW26" s="31"/>
      <c r="XX26" s="4"/>
      <c r="XY26" s="1"/>
      <c r="XZ26" s="1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27"/>
      <c r="YX26" s="31"/>
      <c r="YY26" s="4"/>
      <c r="YZ26" s="1"/>
      <c r="ZA26" s="1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27"/>
      <c r="ZY26" s="31"/>
      <c r="ZZ26" s="4"/>
      <c r="AAA26" s="1"/>
      <c r="AAB26" s="1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27"/>
      <c r="AAZ26" s="31"/>
      <c r="ABA26" s="4"/>
      <c r="ABB26" s="1"/>
      <c r="ABC26" s="1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27"/>
      <c r="ACA26" s="31"/>
      <c r="ACB26" s="4"/>
      <c r="ACC26" s="1"/>
      <c r="ACD26" s="1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27"/>
      <c r="ADB26" s="31"/>
      <c r="ADC26" s="4"/>
      <c r="ADD26" s="1"/>
      <c r="ADE26" s="1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27"/>
      <c r="AEC26" s="31"/>
      <c r="AED26" s="4"/>
      <c r="AEE26" s="1"/>
      <c r="AEF26" s="1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27"/>
      <c r="AFD26" s="31"/>
      <c r="AFE26" s="4"/>
      <c r="AFF26" s="1"/>
      <c r="AFG26" s="1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27"/>
      <c r="AGE26" s="31"/>
      <c r="AGF26" s="4"/>
      <c r="AGG26" s="1"/>
      <c r="AGH26" s="1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27"/>
      <c r="AHF26" s="31"/>
      <c r="AHG26" s="4"/>
      <c r="AHH26" s="1"/>
      <c r="AHI26" s="1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27"/>
      <c r="AIG26" s="31"/>
      <c r="AIH26" s="4"/>
      <c r="AII26" s="1"/>
      <c r="AIJ26" s="1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27"/>
      <c r="AJH26" s="31"/>
      <c r="AJI26" s="4"/>
      <c r="AJJ26" s="1"/>
      <c r="AJK26" s="1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27"/>
      <c r="AKI26" s="31"/>
      <c r="AKJ26" s="4"/>
      <c r="AKK26" s="1"/>
      <c r="AKL26" s="1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27"/>
      <c r="ALJ26" s="31"/>
      <c r="ALK26" s="4"/>
      <c r="ALL26" s="1"/>
      <c r="ALM26" s="1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27"/>
      <c r="AMK26" s="31"/>
      <c r="AML26" s="4"/>
      <c r="AMM26" s="1"/>
      <c r="AMN26" s="1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27"/>
      <c r="ANL26" s="31"/>
      <c r="ANM26" s="4"/>
      <c r="ANN26" s="1"/>
      <c r="ANO26" s="1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27"/>
      <c r="AOM26" s="31"/>
      <c r="AON26" s="4"/>
      <c r="AOO26" s="1"/>
      <c r="AOP26" s="1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27"/>
      <c r="APN26" s="31"/>
      <c r="APO26" s="4"/>
      <c r="APP26" s="1"/>
      <c r="APQ26" s="1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27"/>
      <c r="AQO26" s="31"/>
      <c r="AQP26" s="4"/>
      <c r="AQQ26" s="1"/>
      <c r="AQR26" s="1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27"/>
      <c r="ARP26" s="31"/>
      <c r="ARQ26" s="4"/>
      <c r="ARR26" s="1"/>
      <c r="ARS26" s="1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27"/>
      <c r="ASQ26" s="31"/>
      <c r="ASR26" s="4"/>
      <c r="ASS26" s="1"/>
      <c r="AST26" s="1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27"/>
      <c r="ATR26" s="31"/>
      <c r="ATS26" s="4"/>
      <c r="ATT26" s="1"/>
      <c r="ATU26" s="1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27"/>
      <c r="AUS26" s="31"/>
      <c r="AUT26" s="4"/>
      <c r="AUU26" s="1"/>
      <c r="AUV26" s="1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27"/>
      <c r="AVT26" s="31"/>
      <c r="AVU26" s="4"/>
      <c r="AVV26" s="1"/>
      <c r="AVW26" s="1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27"/>
      <c r="AWU26" s="31"/>
      <c r="AWV26" s="4"/>
      <c r="AWW26" s="1"/>
      <c r="AWX26" s="1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27"/>
      <c r="AXV26" s="31"/>
      <c r="AXW26" s="4"/>
      <c r="AXX26" s="1"/>
      <c r="AXY26" s="1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27"/>
      <c r="AYW26" s="31"/>
      <c r="AYX26" s="4"/>
      <c r="AYY26" s="1"/>
      <c r="AYZ26" s="1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27"/>
      <c r="AZX26" s="31"/>
      <c r="AZY26" s="4"/>
      <c r="AZZ26" s="1"/>
      <c r="BAA26" s="1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27"/>
      <c r="BAY26" s="31"/>
      <c r="BAZ26" s="4"/>
      <c r="BBA26" s="1"/>
      <c r="BBB26" s="1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27"/>
      <c r="BBZ26" s="31"/>
      <c r="BCA26" s="4"/>
      <c r="BCB26" s="1"/>
      <c r="BCC26" s="1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27"/>
      <c r="BDA26" s="31"/>
      <c r="BDB26" s="4"/>
      <c r="BDC26" s="1"/>
      <c r="BDD26" s="1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27"/>
      <c r="BEB26" s="31"/>
      <c r="BEC26" s="4"/>
      <c r="BED26" s="1"/>
      <c r="BEE26" s="1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27"/>
      <c r="BFC26" s="31"/>
      <c r="BFD26" s="4"/>
      <c r="BFE26" s="1"/>
      <c r="BFF26" s="1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27"/>
      <c r="BGD26" s="31"/>
      <c r="BGE26" s="4"/>
      <c r="BGF26" s="1"/>
      <c r="BGG26" s="1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27"/>
      <c r="BHE26" s="31"/>
      <c r="BHF26" s="4"/>
      <c r="BHG26" s="1"/>
      <c r="BHH26" s="1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27"/>
      <c r="BIF26" s="31"/>
      <c r="BIG26" s="4"/>
      <c r="BIH26" s="1"/>
      <c r="BII26" s="1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27"/>
      <c r="BJG26" s="31"/>
      <c r="BJH26" s="4"/>
      <c r="BJI26" s="1"/>
      <c r="BJJ26" s="1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27"/>
      <c r="BKH26" s="31"/>
      <c r="BKI26" s="4"/>
      <c r="BKJ26" s="1"/>
      <c r="BKK26" s="1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27"/>
      <c r="BLI26" s="31"/>
      <c r="BLJ26" s="4"/>
      <c r="BLK26" s="1"/>
      <c r="BLL26" s="1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27"/>
      <c r="BMJ26" s="31"/>
      <c r="BMK26" s="4"/>
      <c r="BML26" s="1"/>
      <c r="BMM26" s="1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27"/>
      <c r="BNK26" s="31"/>
      <c r="BNL26" s="4"/>
      <c r="BNM26" s="1"/>
      <c r="BNN26" s="1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27"/>
      <c r="BOL26" s="31"/>
      <c r="BOM26" s="4"/>
      <c r="BON26" s="1"/>
      <c r="BOO26" s="1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27"/>
      <c r="BPM26" s="31"/>
      <c r="BPN26" s="4"/>
      <c r="BPO26" s="1"/>
      <c r="BPP26" s="1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27"/>
      <c r="BQN26" s="31"/>
      <c r="BQO26" s="4"/>
      <c r="BQP26" s="1"/>
      <c r="BQQ26" s="1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27"/>
      <c r="BRO26" s="31"/>
      <c r="BRP26" s="4"/>
      <c r="BRQ26" s="1"/>
      <c r="BRR26" s="1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27"/>
      <c r="BSP26" s="31"/>
      <c r="BSQ26" s="4"/>
      <c r="BSR26" s="1"/>
      <c r="BSS26" s="1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27"/>
      <c r="BTQ26" s="31"/>
      <c r="BTR26" s="4"/>
      <c r="BTS26" s="1"/>
      <c r="BTT26" s="1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27"/>
      <c r="BUR26" s="31"/>
      <c r="BUS26" s="4"/>
      <c r="BUT26" s="1"/>
      <c r="BUU26" s="1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27"/>
      <c r="BVS26" s="31"/>
      <c r="BVT26" s="4"/>
      <c r="BVU26" s="1"/>
      <c r="BVV26" s="1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27"/>
      <c r="BWT26" s="31"/>
      <c r="BWU26" s="4"/>
      <c r="BWV26" s="1"/>
      <c r="BWW26" s="1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27"/>
      <c r="BXU26" s="31"/>
      <c r="BXV26" s="4"/>
      <c r="BXW26" s="1"/>
      <c r="BXX26" s="1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27"/>
      <c r="BYV26" s="31"/>
      <c r="BYW26" s="4"/>
      <c r="BYX26" s="1"/>
      <c r="BYY26" s="1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27"/>
      <c r="BZW26" s="31"/>
      <c r="BZX26" s="4"/>
      <c r="BZY26" s="1"/>
      <c r="BZZ26" s="1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27"/>
      <c r="CAX26" s="31"/>
      <c r="CAY26" s="4"/>
      <c r="CAZ26" s="1"/>
      <c r="CBA26" s="1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27"/>
      <c r="CBY26" s="31"/>
      <c r="CBZ26" s="4"/>
      <c r="CCA26" s="1"/>
      <c r="CCB26" s="1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27"/>
      <c r="CCZ26" s="31"/>
      <c r="CDA26" s="4"/>
      <c r="CDB26" s="1"/>
      <c r="CDC26" s="1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27"/>
      <c r="CEA26" s="31"/>
      <c r="CEB26" s="4"/>
      <c r="CEC26" s="1"/>
      <c r="CED26" s="1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27"/>
      <c r="CFB26" s="31"/>
      <c r="CFC26" s="4"/>
      <c r="CFD26" s="1"/>
      <c r="CFE26" s="1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27"/>
      <c r="CGC26" s="31"/>
      <c r="CGD26" s="4"/>
      <c r="CGE26" s="1"/>
      <c r="CGF26" s="1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27"/>
      <c r="CHD26" s="31"/>
      <c r="CHE26" s="4"/>
      <c r="CHF26" s="1"/>
      <c r="CHG26" s="1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27"/>
      <c r="CIE26" s="31"/>
      <c r="CIF26" s="4"/>
      <c r="CIG26" s="1"/>
      <c r="CIH26" s="1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27"/>
      <c r="CJF26" s="31"/>
      <c r="CJG26" s="4"/>
      <c r="CJH26" s="1"/>
      <c r="CJI26" s="1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27"/>
      <c r="CKG26" s="31"/>
      <c r="CKH26" s="4"/>
      <c r="CKI26" s="1"/>
      <c r="CKJ26" s="1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27"/>
      <c r="CLH26" s="31"/>
      <c r="CLI26" s="4"/>
      <c r="CLJ26" s="1"/>
      <c r="CLK26" s="1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27"/>
      <c r="CMI26" s="31"/>
      <c r="CMJ26" s="4"/>
      <c r="CMK26" s="1"/>
      <c r="CML26" s="1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27"/>
      <c r="CNJ26" s="31"/>
      <c r="CNK26" s="4"/>
      <c r="CNL26" s="1"/>
      <c r="CNM26" s="1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27"/>
      <c r="COK26" s="31"/>
      <c r="COL26" s="4"/>
      <c r="COM26" s="1"/>
      <c r="CON26" s="1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27"/>
      <c r="CPL26" s="31"/>
      <c r="CPM26" s="4"/>
      <c r="CPN26" s="1"/>
      <c r="CPO26" s="1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27"/>
      <c r="CQM26" s="31"/>
      <c r="CQN26" s="4"/>
      <c r="CQO26" s="1"/>
      <c r="CQP26" s="1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27"/>
      <c r="CRN26" s="31"/>
      <c r="CRO26" s="4"/>
      <c r="CRP26" s="1"/>
      <c r="CRQ26" s="1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27"/>
      <c r="CSO26" s="31"/>
      <c r="CSP26" s="4"/>
      <c r="CSQ26" s="1"/>
      <c r="CSR26" s="1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27"/>
      <c r="CTP26" s="31"/>
      <c r="CTQ26" s="4"/>
      <c r="CTR26" s="1"/>
      <c r="CTS26" s="1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27"/>
      <c r="CUQ26" s="31"/>
      <c r="CUR26" s="4"/>
      <c r="CUS26" s="1"/>
      <c r="CUT26" s="1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27"/>
      <c r="CVR26" s="31"/>
      <c r="CVS26" s="4"/>
      <c r="CVT26" s="1"/>
      <c r="CVU26" s="1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27"/>
      <c r="CWS26" s="31"/>
      <c r="CWT26" s="4"/>
      <c r="CWU26" s="1"/>
      <c r="CWV26" s="1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27"/>
      <c r="CXT26" s="31"/>
      <c r="CXU26" s="4"/>
      <c r="CXV26" s="1"/>
      <c r="CXW26" s="1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27"/>
      <c r="CYU26" s="31"/>
      <c r="CYV26" s="4"/>
      <c r="CYW26" s="1"/>
      <c r="CYX26" s="1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27"/>
      <c r="CZV26" s="31"/>
      <c r="CZW26" s="4"/>
      <c r="CZX26" s="1"/>
      <c r="CZY26" s="1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27"/>
      <c r="DAW26" s="31"/>
      <c r="DAX26" s="4"/>
      <c r="DAY26" s="1"/>
      <c r="DAZ26" s="1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27"/>
      <c r="DBX26" s="31"/>
      <c r="DBY26" s="4"/>
      <c r="DBZ26" s="1"/>
      <c r="DCA26" s="1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27"/>
      <c r="DCY26" s="31"/>
      <c r="DCZ26" s="4"/>
      <c r="DDA26" s="1"/>
      <c r="DDB26" s="1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27"/>
      <c r="DDZ26" s="31"/>
      <c r="DEA26" s="4"/>
      <c r="DEB26" s="1"/>
      <c r="DEC26" s="1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27"/>
      <c r="DFA26" s="31"/>
      <c r="DFB26" s="4"/>
      <c r="DFC26" s="1"/>
      <c r="DFD26" s="1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27"/>
      <c r="DGB26" s="31"/>
      <c r="DGC26" s="4"/>
      <c r="DGD26" s="1"/>
      <c r="DGE26" s="1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27"/>
      <c r="DHC26" s="31"/>
      <c r="DHD26" s="4"/>
      <c r="DHE26" s="1"/>
      <c r="DHF26" s="1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27"/>
      <c r="DID26" s="31"/>
      <c r="DIE26" s="4"/>
      <c r="DIF26" s="1"/>
      <c r="DIG26" s="1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27"/>
      <c r="DJE26" s="31"/>
      <c r="DJF26" s="4"/>
      <c r="DJG26" s="1"/>
      <c r="DJH26" s="1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27"/>
      <c r="DKF26" s="31"/>
      <c r="DKG26" s="4"/>
      <c r="DKH26" s="1"/>
      <c r="DKI26" s="1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27"/>
      <c r="DLG26" s="31"/>
      <c r="DLH26" s="4"/>
      <c r="DLI26" s="1"/>
      <c r="DLJ26" s="1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27"/>
      <c r="DMH26" s="31"/>
      <c r="DMI26" s="4"/>
      <c r="DMJ26" s="1"/>
      <c r="DMK26" s="1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27"/>
      <c r="DNI26" s="31"/>
      <c r="DNJ26" s="4"/>
      <c r="DNK26" s="1"/>
      <c r="DNL26" s="1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27"/>
      <c r="DOJ26" s="31"/>
      <c r="DOK26" s="4"/>
      <c r="DOL26" s="1"/>
      <c r="DOM26" s="1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27"/>
      <c r="DPK26" s="31"/>
      <c r="DPL26" s="4"/>
      <c r="DPM26" s="1"/>
      <c r="DPN26" s="1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27"/>
      <c r="DQL26" s="31"/>
      <c r="DQM26" s="4"/>
      <c r="DQN26" s="1"/>
      <c r="DQO26" s="1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27"/>
      <c r="DRM26" s="31"/>
      <c r="DRN26" s="4"/>
      <c r="DRO26" s="1"/>
      <c r="DRP26" s="1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27"/>
      <c r="DSN26" s="31"/>
      <c r="DSO26" s="4"/>
      <c r="DSP26" s="1"/>
      <c r="DSQ26" s="1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27"/>
      <c r="DTO26" s="31"/>
      <c r="DTP26" s="4"/>
      <c r="DTQ26" s="1"/>
      <c r="DTR26" s="1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27"/>
      <c r="DUP26" s="31"/>
      <c r="DUQ26" s="4"/>
      <c r="DUR26" s="1"/>
      <c r="DUS26" s="1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27"/>
      <c r="DVQ26" s="31"/>
      <c r="DVR26" s="4"/>
      <c r="DVS26" s="1"/>
      <c r="DVT26" s="1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27"/>
      <c r="DWR26" s="31"/>
      <c r="DWS26" s="4"/>
      <c r="DWT26" s="1"/>
      <c r="DWU26" s="1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27"/>
      <c r="DXS26" s="31"/>
      <c r="DXT26" s="4"/>
      <c r="DXU26" s="1"/>
      <c r="DXV26" s="1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27"/>
      <c r="DYT26" s="31"/>
      <c r="DYU26" s="4"/>
      <c r="DYV26" s="1"/>
      <c r="DYW26" s="1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27"/>
      <c r="DZU26" s="31"/>
      <c r="DZV26" s="4"/>
      <c r="DZW26" s="1"/>
      <c r="DZX26" s="1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27"/>
      <c r="EAV26" s="31"/>
      <c r="EAW26" s="4"/>
      <c r="EAX26" s="1"/>
      <c r="EAY26" s="1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27"/>
      <c r="EBW26" s="31"/>
      <c r="EBX26" s="4"/>
      <c r="EBY26" s="1"/>
      <c r="EBZ26" s="1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27"/>
      <c r="ECX26" s="31"/>
      <c r="ECY26" s="4"/>
      <c r="ECZ26" s="1"/>
      <c r="EDA26" s="1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27"/>
      <c r="EDY26" s="31"/>
      <c r="EDZ26" s="4"/>
      <c r="EEA26" s="1"/>
      <c r="EEB26" s="1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27"/>
      <c r="EEZ26" s="31"/>
      <c r="EFA26" s="4"/>
      <c r="EFB26" s="1"/>
      <c r="EFC26" s="1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27"/>
      <c r="EGA26" s="31"/>
      <c r="EGB26" s="4"/>
      <c r="EGC26" s="1"/>
      <c r="EGD26" s="1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27"/>
      <c r="EHB26" s="31"/>
      <c r="EHC26" s="4"/>
      <c r="EHD26" s="1"/>
      <c r="EHE26" s="1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27"/>
      <c r="EIC26" s="31"/>
      <c r="EID26" s="4"/>
      <c r="EIE26" s="1"/>
      <c r="EIF26" s="1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27"/>
      <c r="EJD26" s="31"/>
      <c r="EJE26" s="4"/>
      <c r="EJF26" s="1"/>
      <c r="EJG26" s="1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27"/>
      <c r="EKE26" s="31"/>
      <c r="EKF26" s="4"/>
      <c r="EKG26" s="1"/>
      <c r="EKH26" s="1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27"/>
      <c r="ELF26" s="31"/>
      <c r="ELG26" s="4"/>
      <c r="ELH26" s="1"/>
      <c r="ELI26" s="1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27"/>
      <c r="EMG26" s="31"/>
      <c r="EMH26" s="4"/>
      <c r="EMI26" s="1"/>
      <c r="EMJ26" s="1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27"/>
      <c r="ENH26" s="31"/>
      <c r="ENI26" s="4"/>
      <c r="ENJ26" s="1"/>
      <c r="ENK26" s="1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27"/>
      <c r="EOI26" s="31"/>
      <c r="EOJ26" s="4"/>
      <c r="EOK26" s="1"/>
      <c r="EOL26" s="1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27"/>
      <c r="EPJ26" s="31"/>
      <c r="EPK26" s="4"/>
      <c r="EPL26" s="1"/>
      <c r="EPM26" s="1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27"/>
      <c r="EQK26" s="31"/>
      <c r="EQL26" s="4"/>
      <c r="EQM26" s="1"/>
      <c r="EQN26" s="1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27"/>
      <c r="ERL26" s="31"/>
      <c r="ERM26" s="4"/>
      <c r="ERN26" s="1"/>
      <c r="ERO26" s="1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27"/>
      <c r="ESM26" s="31"/>
      <c r="ESN26" s="4"/>
      <c r="ESO26" s="1"/>
      <c r="ESP26" s="1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27"/>
      <c r="ETN26" s="31"/>
      <c r="ETO26" s="4"/>
      <c r="ETP26" s="1"/>
      <c r="ETQ26" s="1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27"/>
      <c r="EUO26" s="31"/>
      <c r="EUP26" s="4"/>
      <c r="EUQ26" s="1"/>
      <c r="EUR26" s="1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27"/>
      <c r="EVP26" s="31"/>
      <c r="EVQ26" s="4"/>
      <c r="EVR26" s="1"/>
      <c r="EVS26" s="1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27"/>
      <c r="EWQ26" s="31"/>
      <c r="EWR26" s="4"/>
      <c r="EWS26" s="1"/>
      <c r="EWT26" s="1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27"/>
      <c r="EXR26" s="31"/>
      <c r="EXS26" s="4"/>
      <c r="EXT26" s="1"/>
      <c r="EXU26" s="1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27"/>
      <c r="EYS26" s="31"/>
      <c r="EYT26" s="4"/>
      <c r="EYU26" s="1"/>
      <c r="EYV26" s="1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27"/>
      <c r="EZT26" s="31"/>
      <c r="EZU26" s="4"/>
      <c r="EZV26" s="1"/>
      <c r="EZW26" s="1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27"/>
      <c r="FAU26" s="31"/>
      <c r="FAV26" s="4"/>
      <c r="FAW26" s="1"/>
      <c r="FAX26" s="1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27"/>
      <c r="FBV26" s="31"/>
      <c r="FBW26" s="4"/>
      <c r="FBX26" s="1"/>
      <c r="FBY26" s="1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27"/>
      <c r="FCW26" s="31"/>
      <c r="FCX26" s="4"/>
      <c r="FCY26" s="1"/>
      <c r="FCZ26" s="1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27"/>
      <c r="FDX26" s="31"/>
      <c r="FDY26" s="4"/>
      <c r="FDZ26" s="1"/>
      <c r="FEA26" s="1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27"/>
      <c r="FEY26" s="31"/>
      <c r="FEZ26" s="4"/>
      <c r="FFA26" s="1"/>
      <c r="FFB26" s="1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27"/>
      <c r="FFZ26" s="31"/>
      <c r="FGA26" s="4"/>
      <c r="FGB26" s="1"/>
      <c r="FGC26" s="1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27"/>
      <c r="FHA26" s="31"/>
      <c r="FHB26" s="4"/>
      <c r="FHC26" s="1"/>
      <c r="FHD26" s="1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27"/>
      <c r="FIB26" s="31"/>
      <c r="FIC26" s="4"/>
      <c r="FID26" s="1"/>
      <c r="FIE26" s="1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27"/>
      <c r="FJC26" s="31"/>
      <c r="FJD26" s="4"/>
      <c r="FJE26" s="1"/>
      <c r="FJF26" s="1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27"/>
      <c r="FKD26" s="31"/>
      <c r="FKE26" s="4"/>
      <c r="FKF26" s="1"/>
      <c r="FKG26" s="1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27"/>
      <c r="FLE26" s="31"/>
      <c r="FLF26" s="4"/>
      <c r="FLG26" s="1"/>
      <c r="FLH26" s="1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27"/>
      <c r="FMF26" s="31"/>
      <c r="FMG26" s="4"/>
      <c r="FMH26" s="1"/>
      <c r="FMI26" s="1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27"/>
      <c r="FNG26" s="31"/>
      <c r="FNH26" s="4"/>
      <c r="FNI26" s="1"/>
      <c r="FNJ26" s="1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27"/>
      <c r="FOH26" s="31"/>
      <c r="FOI26" s="4"/>
      <c r="FOJ26" s="1"/>
      <c r="FOK26" s="1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27"/>
      <c r="FPI26" s="31"/>
      <c r="FPJ26" s="4"/>
      <c r="FPK26" s="1"/>
      <c r="FPL26" s="1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27"/>
      <c r="FQJ26" s="31"/>
      <c r="FQK26" s="4"/>
      <c r="FQL26" s="1"/>
      <c r="FQM26" s="1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27"/>
      <c r="FRK26" s="31"/>
      <c r="FRL26" s="4"/>
      <c r="FRM26" s="1"/>
      <c r="FRN26" s="1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27"/>
      <c r="FSL26" s="31"/>
      <c r="FSM26" s="4"/>
      <c r="FSN26" s="1"/>
      <c r="FSO26" s="1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27"/>
      <c r="FTM26" s="31"/>
      <c r="FTN26" s="4"/>
      <c r="FTO26" s="1"/>
      <c r="FTP26" s="1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27"/>
      <c r="FUN26" s="31"/>
      <c r="FUO26" s="4"/>
      <c r="FUP26" s="1"/>
      <c r="FUQ26" s="1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27"/>
      <c r="FVO26" s="31"/>
      <c r="FVP26" s="4"/>
      <c r="FVQ26" s="1"/>
      <c r="FVR26" s="1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27"/>
      <c r="FWP26" s="31"/>
      <c r="FWQ26" s="4"/>
      <c r="FWR26" s="1"/>
      <c r="FWS26" s="1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27"/>
      <c r="FXQ26" s="31"/>
      <c r="FXR26" s="4"/>
      <c r="FXS26" s="1"/>
      <c r="FXT26" s="1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27"/>
      <c r="FYR26" s="31"/>
      <c r="FYS26" s="4"/>
      <c r="FYT26" s="1"/>
      <c r="FYU26" s="1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27"/>
      <c r="FZS26" s="31"/>
      <c r="FZT26" s="4"/>
      <c r="FZU26" s="1"/>
      <c r="FZV26" s="1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27"/>
      <c r="GAT26" s="31"/>
      <c r="GAU26" s="4"/>
      <c r="GAV26" s="1"/>
      <c r="GAW26" s="1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27"/>
      <c r="GBU26" s="31"/>
      <c r="GBV26" s="4"/>
      <c r="GBW26" s="1"/>
      <c r="GBX26" s="1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27"/>
      <c r="GCV26" s="31"/>
      <c r="GCW26" s="4"/>
      <c r="GCX26" s="1"/>
      <c r="GCY26" s="1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27"/>
      <c r="GDW26" s="31"/>
      <c r="GDX26" s="4"/>
      <c r="GDY26" s="1"/>
      <c r="GDZ26" s="1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27"/>
      <c r="GEX26" s="31"/>
      <c r="GEY26" s="4"/>
      <c r="GEZ26" s="1"/>
      <c r="GFA26" s="1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27"/>
      <c r="GFY26" s="31"/>
      <c r="GFZ26" s="4"/>
      <c r="GGA26" s="1"/>
      <c r="GGB26" s="1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27"/>
      <c r="GGZ26" s="31"/>
      <c r="GHA26" s="4"/>
      <c r="GHB26" s="1"/>
      <c r="GHC26" s="1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27"/>
      <c r="GIA26" s="31"/>
      <c r="GIB26" s="4"/>
      <c r="GIC26" s="1"/>
      <c r="GID26" s="1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27"/>
      <c r="GJB26" s="31"/>
      <c r="GJC26" s="4"/>
      <c r="GJD26" s="1"/>
      <c r="GJE26" s="1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27"/>
      <c r="GKC26" s="31"/>
      <c r="GKD26" s="4"/>
      <c r="GKE26" s="1"/>
      <c r="GKF26" s="1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27"/>
      <c r="GLD26" s="31"/>
      <c r="GLE26" s="4"/>
      <c r="GLF26" s="1"/>
      <c r="GLG26" s="1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27"/>
      <c r="GME26" s="31"/>
      <c r="GMF26" s="4"/>
      <c r="GMG26" s="1"/>
      <c r="GMH26" s="1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27"/>
      <c r="GNF26" s="31"/>
      <c r="GNG26" s="4"/>
      <c r="GNH26" s="1"/>
      <c r="GNI26" s="1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27"/>
      <c r="GOG26" s="31"/>
      <c r="GOH26" s="4"/>
      <c r="GOI26" s="1"/>
      <c r="GOJ26" s="1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27"/>
      <c r="GPH26" s="31"/>
      <c r="GPI26" s="4"/>
      <c r="GPJ26" s="1"/>
      <c r="GPK26" s="1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27"/>
      <c r="GQI26" s="31"/>
      <c r="GQJ26" s="4"/>
      <c r="GQK26" s="1"/>
      <c r="GQL26" s="1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27"/>
      <c r="GRJ26" s="31"/>
      <c r="GRK26" s="4"/>
      <c r="GRL26" s="1"/>
      <c r="GRM26" s="1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27"/>
      <c r="GSK26" s="31"/>
      <c r="GSL26" s="4"/>
      <c r="GSM26" s="1"/>
      <c r="GSN26" s="1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27"/>
      <c r="GTL26" s="31"/>
      <c r="GTM26" s="4"/>
      <c r="GTN26" s="1"/>
      <c r="GTO26" s="1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27"/>
      <c r="GUM26" s="31"/>
      <c r="GUN26" s="4"/>
      <c r="GUO26" s="1"/>
      <c r="GUP26" s="1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27"/>
      <c r="GVN26" s="31"/>
      <c r="GVO26" s="4"/>
      <c r="GVP26" s="1"/>
      <c r="GVQ26" s="1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27"/>
      <c r="GWO26" s="31"/>
      <c r="GWP26" s="4"/>
      <c r="GWQ26" s="1"/>
      <c r="GWR26" s="1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27"/>
      <c r="GXP26" s="31"/>
      <c r="GXQ26" s="4"/>
      <c r="GXR26" s="1"/>
      <c r="GXS26" s="1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27"/>
      <c r="GYQ26" s="31"/>
      <c r="GYR26" s="4"/>
      <c r="GYS26" s="1"/>
      <c r="GYT26" s="1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27"/>
      <c r="GZR26" s="31"/>
      <c r="GZS26" s="4"/>
      <c r="GZT26" s="1"/>
      <c r="GZU26" s="1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27"/>
      <c r="HAS26" s="31"/>
      <c r="HAT26" s="4"/>
      <c r="HAU26" s="1"/>
      <c r="HAV26" s="1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27"/>
      <c r="HBT26" s="31"/>
      <c r="HBU26" s="4"/>
      <c r="HBV26" s="1"/>
      <c r="HBW26" s="1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27"/>
      <c r="HCU26" s="31"/>
      <c r="HCV26" s="4"/>
      <c r="HCW26" s="1"/>
      <c r="HCX26" s="1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27"/>
      <c r="HDV26" s="31"/>
      <c r="HDW26" s="4"/>
      <c r="HDX26" s="1"/>
      <c r="HDY26" s="1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27"/>
      <c r="HEW26" s="31"/>
      <c r="HEX26" s="4"/>
      <c r="HEY26" s="1"/>
      <c r="HEZ26" s="1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27"/>
      <c r="HFX26" s="31"/>
      <c r="HFY26" s="4"/>
      <c r="HFZ26" s="1"/>
      <c r="HGA26" s="1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27"/>
      <c r="HGY26" s="31"/>
      <c r="HGZ26" s="4"/>
      <c r="HHA26" s="1"/>
      <c r="HHB26" s="1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27"/>
      <c r="HHZ26" s="31"/>
      <c r="HIA26" s="4"/>
      <c r="HIB26" s="1"/>
      <c r="HIC26" s="1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27"/>
      <c r="HJA26" s="31"/>
      <c r="HJB26" s="4"/>
      <c r="HJC26" s="1"/>
      <c r="HJD26" s="1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27"/>
      <c r="HKB26" s="31"/>
      <c r="HKC26" s="4"/>
      <c r="HKD26" s="1"/>
      <c r="HKE26" s="1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27"/>
      <c r="HLC26" s="31"/>
      <c r="HLD26" s="4"/>
      <c r="HLE26" s="1"/>
      <c r="HLF26" s="1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27"/>
      <c r="HMD26" s="31"/>
      <c r="HME26" s="4"/>
      <c r="HMF26" s="1"/>
      <c r="HMG26" s="1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27"/>
      <c r="HNE26" s="31"/>
      <c r="HNF26" s="4"/>
      <c r="HNG26" s="1"/>
      <c r="HNH26" s="1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27"/>
      <c r="HOF26" s="31"/>
      <c r="HOG26" s="4"/>
      <c r="HOH26" s="1"/>
      <c r="HOI26" s="1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27"/>
      <c r="HPG26" s="31"/>
      <c r="HPH26" s="4"/>
      <c r="HPI26" s="1"/>
      <c r="HPJ26" s="1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27"/>
      <c r="HQH26" s="31"/>
      <c r="HQI26" s="4"/>
      <c r="HQJ26" s="1"/>
      <c r="HQK26" s="1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27"/>
      <c r="HRI26" s="31"/>
      <c r="HRJ26" s="4"/>
      <c r="HRK26" s="1"/>
      <c r="HRL26" s="1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27"/>
      <c r="HSJ26" s="31"/>
      <c r="HSK26" s="4"/>
      <c r="HSL26" s="1"/>
      <c r="HSM26" s="1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27"/>
      <c r="HTK26" s="31"/>
      <c r="HTL26" s="4"/>
      <c r="HTM26" s="1"/>
      <c r="HTN26" s="1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27"/>
      <c r="HUL26" s="31"/>
      <c r="HUM26" s="4"/>
      <c r="HUN26" s="1"/>
      <c r="HUO26" s="1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27"/>
      <c r="HVM26" s="31"/>
      <c r="HVN26" s="4"/>
      <c r="HVO26" s="1"/>
      <c r="HVP26" s="1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27"/>
      <c r="HWN26" s="31"/>
      <c r="HWO26" s="4"/>
      <c r="HWP26" s="1"/>
      <c r="HWQ26" s="1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27"/>
      <c r="HXO26" s="31"/>
      <c r="HXP26" s="4"/>
      <c r="HXQ26" s="1"/>
      <c r="HXR26" s="1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27"/>
      <c r="HYP26" s="31"/>
      <c r="HYQ26" s="4"/>
      <c r="HYR26" s="1"/>
      <c r="HYS26" s="1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27"/>
      <c r="HZQ26" s="31"/>
      <c r="HZR26" s="4"/>
      <c r="HZS26" s="1"/>
      <c r="HZT26" s="1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27"/>
      <c r="IAR26" s="31"/>
      <c r="IAS26" s="4"/>
      <c r="IAT26" s="1"/>
      <c r="IAU26" s="1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27"/>
      <c r="IBS26" s="31"/>
      <c r="IBT26" s="4"/>
      <c r="IBU26" s="1"/>
      <c r="IBV26" s="1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27"/>
      <c r="ICT26" s="31"/>
      <c r="ICU26" s="4"/>
      <c r="ICV26" s="1"/>
      <c r="ICW26" s="1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27"/>
      <c r="IDU26" s="31"/>
      <c r="IDV26" s="4"/>
      <c r="IDW26" s="1"/>
      <c r="IDX26" s="1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27"/>
      <c r="IEV26" s="31"/>
      <c r="IEW26" s="4"/>
      <c r="IEX26" s="1"/>
      <c r="IEY26" s="1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27"/>
      <c r="IFW26" s="31"/>
      <c r="IFX26" s="4"/>
      <c r="IFY26" s="1"/>
      <c r="IFZ26" s="1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27"/>
      <c r="IGX26" s="31"/>
      <c r="IGY26" s="4"/>
      <c r="IGZ26" s="1"/>
      <c r="IHA26" s="1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27"/>
      <c r="IHY26" s="31"/>
      <c r="IHZ26" s="4"/>
      <c r="IIA26" s="1"/>
      <c r="IIB26" s="1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27"/>
      <c r="IIZ26" s="31"/>
      <c r="IJA26" s="4"/>
      <c r="IJB26" s="1"/>
      <c r="IJC26" s="1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27"/>
      <c r="IKA26" s="31"/>
      <c r="IKB26" s="4"/>
      <c r="IKC26" s="1"/>
      <c r="IKD26" s="1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27"/>
      <c r="ILB26" s="31"/>
      <c r="ILC26" s="4"/>
      <c r="ILD26" s="1"/>
      <c r="ILE26" s="1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27"/>
      <c r="IMC26" s="31"/>
      <c r="IMD26" s="4"/>
      <c r="IME26" s="1"/>
      <c r="IMF26" s="1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27"/>
      <c r="IND26" s="31"/>
      <c r="INE26" s="4"/>
      <c r="INF26" s="1"/>
      <c r="ING26" s="1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27"/>
      <c r="IOE26" s="31"/>
      <c r="IOF26" s="4"/>
      <c r="IOG26" s="1"/>
      <c r="IOH26" s="1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27"/>
      <c r="IPF26" s="31"/>
      <c r="IPG26" s="4"/>
      <c r="IPH26" s="1"/>
      <c r="IPI26" s="1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27"/>
      <c r="IQG26" s="31"/>
      <c r="IQH26" s="4"/>
      <c r="IQI26" s="1"/>
      <c r="IQJ26" s="1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27"/>
      <c r="IRH26" s="31"/>
      <c r="IRI26" s="4"/>
      <c r="IRJ26" s="1"/>
      <c r="IRK26" s="1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27"/>
      <c r="ISI26" s="31"/>
      <c r="ISJ26" s="4"/>
      <c r="ISK26" s="1"/>
      <c r="ISL26" s="1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27"/>
      <c r="ITJ26" s="31"/>
      <c r="ITK26" s="4"/>
      <c r="ITL26" s="1"/>
      <c r="ITM26" s="1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27"/>
      <c r="IUK26" s="31"/>
      <c r="IUL26" s="4"/>
      <c r="IUM26" s="1"/>
      <c r="IUN26" s="1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27"/>
      <c r="IVL26" s="31"/>
      <c r="IVM26" s="4"/>
      <c r="IVN26" s="1"/>
      <c r="IVO26" s="1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27"/>
      <c r="IWM26" s="31"/>
      <c r="IWN26" s="4"/>
      <c r="IWO26" s="1"/>
      <c r="IWP26" s="1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27"/>
      <c r="IXN26" s="31"/>
      <c r="IXO26" s="4"/>
      <c r="IXP26" s="1"/>
      <c r="IXQ26" s="1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27"/>
      <c r="IYO26" s="31"/>
      <c r="IYP26" s="4"/>
      <c r="IYQ26" s="1"/>
      <c r="IYR26" s="1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27"/>
      <c r="IZP26" s="31"/>
      <c r="IZQ26" s="4"/>
      <c r="IZR26" s="1"/>
      <c r="IZS26" s="1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27"/>
      <c r="JAQ26" s="31"/>
      <c r="JAR26" s="4"/>
      <c r="JAS26" s="1"/>
      <c r="JAT26" s="1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27"/>
      <c r="JBR26" s="31"/>
      <c r="JBS26" s="4"/>
      <c r="JBT26" s="1"/>
      <c r="JBU26" s="1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27"/>
      <c r="JCS26" s="31"/>
      <c r="JCT26" s="4"/>
      <c r="JCU26" s="1"/>
      <c r="JCV26" s="1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27"/>
      <c r="JDT26" s="31"/>
      <c r="JDU26" s="4"/>
      <c r="JDV26" s="1"/>
      <c r="JDW26" s="1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27"/>
      <c r="JEU26" s="31"/>
      <c r="JEV26" s="4"/>
      <c r="JEW26" s="1"/>
      <c r="JEX26" s="1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27"/>
      <c r="JFV26" s="31"/>
      <c r="JFW26" s="4"/>
      <c r="JFX26" s="1"/>
      <c r="JFY26" s="1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27"/>
      <c r="JGW26" s="31"/>
      <c r="JGX26" s="4"/>
      <c r="JGY26" s="1"/>
      <c r="JGZ26" s="1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27"/>
      <c r="JHX26" s="31"/>
      <c r="JHY26" s="4"/>
      <c r="JHZ26" s="1"/>
      <c r="JIA26" s="1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27"/>
      <c r="JIY26" s="31"/>
      <c r="JIZ26" s="4"/>
      <c r="JJA26" s="1"/>
      <c r="JJB26" s="1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27"/>
      <c r="JJZ26" s="31"/>
      <c r="JKA26" s="4"/>
      <c r="JKB26" s="1"/>
      <c r="JKC26" s="1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27"/>
      <c r="JLA26" s="31"/>
      <c r="JLB26" s="4"/>
      <c r="JLC26" s="1"/>
      <c r="JLD26" s="1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27"/>
      <c r="JMB26" s="31"/>
      <c r="JMC26" s="4"/>
      <c r="JMD26" s="1"/>
      <c r="JME26" s="1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27"/>
      <c r="JNC26" s="31"/>
      <c r="JND26" s="4"/>
      <c r="JNE26" s="1"/>
      <c r="JNF26" s="1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27"/>
      <c r="JOD26" s="31"/>
      <c r="JOE26" s="4"/>
      <c r="JOF26" s="1"/>
      <c r="JOG26" s="1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27"/>
      <c r="JPE26" s="31"/>
      <c r="JPF26" s="4"/>
      <c r="JPG26" s="1"/>
      <c r="JPH26" s="1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27"/>
      <c r="JQF26" s="31"/>
      <c r="JQG26" s="4"/>
      <c r="JQH26" s="1"/>
      <c r="JQI26" s="1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27"/>
      <c r="JRG26" s="31"/>
      <c r="JRH26" s="4"/>
      <c r="JRI26" s="1"/>
      <c r="JRJ26" s="1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27"/>
      <c r="JSH26" s="31"/>
      <c r="JSI26" s="4"/>
      <c r="JSJ26" s="1"/>
      <c r="JSK26" s="1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27"/>
      <c r="JTI26" s="31"/>
      <c r="JTJ26" s="4"/>
      <c r="JTK26" s="1"/>
      <c r="JTL26" s="1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27"/>
      <c r="JUJ26" s="31"/>
      <c r="JUK26" s="4"/>
      <c r="JUL26" s="1"/>
      <c r="JUM26" s="1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27"/>
      <c r="JVK26" s="31"/>
      <c r="JVL26" s="4"/>
      <c r="JVM26" s="1"/>
      <c r="JVN26" s="1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27"/>
      <c r="JWL26" s="31"/>
      <c r="JWM26" s="4"/>
      <c r="JWN26" s="1"/>
      <c r="JWO26" s="1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27"/>
      <c r="JXM26" s="31"/>
      <c r="JXN26" s="4"/>
      <c r="JXO26" s="1"/>
      <c r="JXP26" s="1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27"/>
      <c r="JYN26" s="31"/>
      <c r="JYO26" s="4"/>
      <c r="JYP26" s="1"/>
      <c r="JYQ26" s="1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27"/>
      <c r="JZO26" s="31"/>
      <c r="JZP26" s="4"/>
      <c r="JZQ26" s="1"/>
      <c r="JZR26" s="1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27"/>
      <c r="KAP26" s="31"/>
      <c r="KAQ26" s="4"/>
      <c r="KAR26" s="1"/>
      <c r="KAS26" s="1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27"/>
      <c r="KBQ26" s="31"/>
      <c r="KBR26" s="4"/>
      <c r="KBS26" s="1"/>
      <c r="KBT26" s="1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27"/>
      <c r="KCR26" s="31"/>
      <c r="KCS26" s="4"/>
      <c r="KCT26" s="1"/>
      <c r="KCU26" s="1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27"/>
      <c r="KDS26" s="31"/>
      <c r="KDT26" s="4"/>
      <c r="KDU26" s="1"/>
      <c r="KDV26" s="1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27"/>
      <c r="KET26" s="31"/>
      <c r="KEU26" s="4"/>
      <c r="KEV26" s="1"/>
      <c r="KEW26" s="1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27"/>
      <c r="KFU26" s="31"/>
      <c r="KFV26" s="4"/>
      <c r="KFW26" s="1"/>
      <c r="KFX26" s="1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27"/>
      <c r="KGV26" s="31"/>
      <c r="KGW26" s="4"/>
      <c r="KGX26" s="1"/>
      <c r="KGY26" s="1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27"/>
      <c r="KHW26" s="31"/>
      <c r="KHX26" s="4"/>
      <c r="KHY26" s="1"/>
      <c r="KHZ26" s="1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27"/>
      <c r="KIX26" s="31"/>
      <c r="KIY26" s="4"/>
      <c r="KIZ26" s="1"/>
      <c r="KJA26" s="1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27"/>
      <c r="KJY26" s="31"/>
      <c r="KJZ26" s="4"/>
      <c r="KKA26" s="1"/>
      <c r="KKB26" s="1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27"/>
      <c r="KKZ26" s="31"/>
      <c r="KLA26" s="4"/>
      <c r="KLB26" s="1"/>
      <c r="KLC26" s="1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27"/>
      <c r="KMA26" s="31"/>
      <c r="KMB26" s="4"/>
      <c r="KMC26" s="1"/>
      <c r="KMD26" s="1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27"/>
      <c r="KNB26" s="31"/>
      <c r="KNC26" s="4"/>
      <c r="KND26" s="1"/>
      <c r="KNE26" s="1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27"/>
      <c r="KOC26" s="31"/>
      <c r="KOD26" s="4"/>
      <c r="KOE26" s="1"/>
      <c r="KOF26" s="1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27"/>
      <c r="KPD26" s="31"/>
      <c r="KPE26" s="4"/>
      <c r="KPF26" s="1"/>
      <c r="KPG26" s="1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27"/>
      <c r="KQE26" s="31"/>
      <c r="KQF26" s="4"/>
      <c r="KQG26" s="1"/>
      <c r="KQH26" s="1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27"/>
      <c r="KRF26" s="31"/>
      <c r="KRG26" s="4"/>
      <c r="KRH26" s="1"/>
      <c r="KRI26" s="1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27"/>
      <c r="KSG26" s="31"/>
      <c r="KSH26" s="4"/>
      <c r="KSI26" s="1"/>
      <c r="KSJ26" s="1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27"/>
      <c r="KTH26" s="31"/>
      <c r="KTI26" s="4"/>
      <c r="KTJ26" s="1"/>
      <c r="KTK26" s="1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27"/>
      <c r="KUI26" s="31"/>
      <c r="KUJ26" s="4"/>
      <c r="KUK26" s="1"/>
      <c r="KUL26" s="1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27"/>
      <c r="KVJ26" s="31"/>
      <c r="KVK26" s="4"/>
      <c r="KVL26" s="1"/>
      <c r="KVM26" s="1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27"/>
      <c r="KWK26" s="31"/>
      <c r="KWL26" s="4"/>
      <c r="KWM26" s="1"/>
      <c r="KWN26" s="1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27"/>
      <c r="KXL26" s="31"/>
      <c r="KXM26" s="4"/>
      <c r="KXN26" s="1"/>
      <c r="KXO26" s="1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27"/>
      <c r="KYM26" s="31"/>
      <c r="KYN26" s="4"/>
      <c r="KYO26" s="1"/>
      <c r="KYP26" s="1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27"/>
      <c r="KZN26" s="31"/>
      <c r="KZO26" s="4"/>
      <c r="KZP26" s="1"/>
      <c r="KZQ26" s="1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27"/>
      <c r="LAO26" s="31"/>
      <c r="LAP26" s="4"/>
      <c r="LAQ26" s="1"/>
      <c r="LAR26" s="1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27"/>
      <c r="LBP26" s="31"/>
      <c r="LBQ26" s="4"/>
      <c r="LBR26" s="1"/>
      <c r="LBS26" s="1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27"/>
      <c r="LCQ26" s="31"/>
      <c r="LCR26" s="4"/>
      <c r="LCS26" s="1"/>
      <c r="LCT26" s="1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27"/>
      <c r="LDR26" s="31"/>
      <c r="LDS26" s="4"/>
      <c r="LDT26" s="1"/>
      <c r="LDU26" s="1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27"/>
      <c r="LES26" s="31"/>
      <c r="LET26" s="4"/>
      <c r="LEU26" s="1"/>
      <c r="LEV26" s="1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27"/>
      <c r="LFT26" s="31"/>
      <c r="LFU26" s="4"/>
      <c r="LFV26" s="1"/>
      <c r="LFW26" s="1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27"/>
      <c r="LGU26" s="31"/>
      <c r="LGV26" s="4"/>
      <c r="LGW26" s="1"/>
      <c r="LGX26" s="1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27"/>
      <c r="LHV26" s="31"/>
      <c r="LHW26" s="4"/>
      <c r="LHX26" s="1"/>
      <c r="LHY26" s="1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27"/>
      <c r="LIW26" s="31"/>
      <c r="LIX26" s="4"/>
      <c r="LIY26" s="1"/>
      <c r="LIZ26" s="1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27"/>
      <c r="LJX26" s="31"/>
      <c r="LJY26" s="4"/>
      <c r="LJZ26" s="1"/>
      <c r="LKA26" s="1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27"/>
      <c r="LKY26" s="31"/>
      <c r="LKZ26" s="4"/>
      <c r="LLA26" s="1"/>
      <c r="LLB26" s="1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27"/>
      <c r="LLZ26" s="31"/>
      <c r="LMA26" s="4"/>
      <c r="LMB26" s="1"/>
      <c r="LMC26" s="1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27"/>
      <c r="LNA26" s="31"/>
      <c r="LNB26" s="4"/>
      <c r="LNC26" s="1"/>
      <c r="LND26" s="1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27"/>
      <c r="LOB26" s="31"/>
      <c r="LOC26" s="4"/>
      <c r="LOD26" s="1"/>
      <c r="LOE26" s="1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27"/>
      <c r="LPC26" s="31"/>
      <c r="LPD26" s="4"/>
      <c r="LPE26" s="1"/>
      <c r="LPF26" s="1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27"/>
      <c r="LQD26" s="31"/>
      <c r="LQE26" s="4"/>
      <c r="LQF26" s="1"/>
      <c r="LQG26" s="1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27"/>
      <c r="LRE26" s="31"/>
      <c r="LRF26" s="4"/>
      <c r="LRG26" s="1"/>
      <c r="LRH26" s="1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27"/>
      <c r="LSF26" s="31"/>
      <c r="LSG26" s="4"/>
      <c r="LSH26" s="1"/>
      <c r="LSI26" s="1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27"/>
      <c r="LTG26" s="31"/>
      <c r="LTH26" s="4"/>
      <c r="LTI26" s="1"/>
      <c r="LTJ26" s="1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27"/>
      <c r="LUH26" s="31"/>
      <c r="LUI26" s="4"/>
      <c r="LUJ26" s="1"/>
      <c r="LUK26" s="1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27"/>
      <c r="LVI26" s="31"/>
      <c r="LVJ26" s="4"/>
      <c r="LVK26" s="1"/>
      <c r="LVL26" s="1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27"/>
      <c r="LWJ26" s="31"/>
      <c r="LWK26" s="4"/>
      <c r="LWL26" s="1"/>
      <c r="LWM26" s="1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27"/>
      <c r="LXK26" s="31"/>
      <c r="LXL26" s="4"/>
      <c r="LXM26" s="1"/>
      <c r="LXN26" s="1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27"/>
      <c r="LYL26" s="31"/>
      <c r="LYM26" s="4"/>
      <c r="LYN26" s="1"/>
      <c r="LYO26" s="1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27"/>
      <c r="LZM26" s="31"/>
      <c r="LZN26" s="4"/>
      <c r="LZO26" s="1"/>
      <c r="LZP26" s="1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27"/>
      <c r="MAN26" s="31"/>
      <c r="MAO26" s="4"/>
      <c r="MAP26" s="1"/>
      <c r="MAQ26" s="1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27"/>
      <c r="MBO26" s="31"/>
      <c r="MBP26" s="4"/>
      <c r="MBQ26" s="1"/>
      <c r="MBR26" s="1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27"/>
      <c r="MCP26" s="31"/>
      <c r="MCQ26" s="4"/>
      <c r="MCR26" s="1"/>
      <c r="MCS26" s="1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27"/>
      <c r="MDQ26" s="31"/>
      <c r="MDR26" s="4"/>
      <c r="MDS26" s="1"/>
      <c r="MDT26" s="1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27"/>
      <c r="MER26" s="31"/>
      <c r="MES26" s="4"/>
      <c r="MET26" s="1"/>
      <c r="MEU26" s="1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27"/>
      <c r="MFS26" s="31"/>
      <c r="MFT26" s="4"/>
      <c r="MFU26" s="1"/>
      <c r="MFV26" s="1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27"/>
      <c r="MGT26" s="31"/>
      <c r="MGU26" s="4"/>
      <c r="MGV26" s="1"/>
      <c r="MGW26" s="1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27"/>
      <c r="MHU26" s="31"/>
      <c r="MHV26" s="4"/>
      <c r="MHW26" s="1"/>
      <c r="MHX26" s="1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27"/>
      <c r="MIV26" s="31"/>
      <c r="MIW26" s="4"/>
      <c r="MIX26" s="1"/>
      <c r="MIY26" s="1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27"/>
      <c r="MJW26" s="31"/>
      <c r="MJX26" s="4"/>
      <c r="MJY26" s="1"/>
      <c r="MJZ26" s="1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27"/>
      <c r="MKX26" s="31"/>
      <c r="MKY26" s="4"/>
      <c r="MKZ26" s="1"/>
      <c r="MLA26" s="1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27"/>
      <c r="MLY26" s="31"/>
      <c r="MLZ26" s="4"/>
      <c r="MMA26" s="1"/>
      <c r="MMB26" s="1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27"/>
      <c r="MMZ26" s="31"/>
      <c r="MNA26" s="4"/>
      <c r="MNB26" s="1"/>
      <c r="MNC26" s="1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27"/>
      <c r="MOA26" s="31"/>
      <c r="MOB26" s="4"/>
      <c r="MOC26" s="1"/>
      <c r="MOD26" s="1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27"/>
      <c r="MPB26" s="31"/>
      <c r="MPC26" s="4"/>
      <c r="MPD26" s="1"/>
      <c r="MPE26" s="1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27"/>
      <c r="MQC26" s="31"/>
      <c r="MQD26" s="4"/>
      <c r="MQE26" s="1"/>
      <c r="MQF26" s="1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27"/>
      <c r="MRD26" s="31"/>
      <c r="MRE26" s="4"/>
      <c r="MRF26" s="1"/>
      <c r="MRG26" s="1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27"/>
      <c r="MSE26" s="31"/>
      <c r="MSF26" s="4"/>
      <c r="MSG26" s="1"/>
      <c r="MSH26" s="1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27"/>
      <c r="MTF26" s="31"/>
      <c r="MTG26" s="4"/>
      <c r="MTH26" s="1"/>
      <c r="MTI26" s="1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27"/>
      <c r="MUG26" s="31"/>
      <c r="MUH26" s="4"/>
      <c r="MUI26" s="1"/>
      <c r="MUJ26" s="1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27"/>
      <c r="MVH26" s="31"/>
      <c r="MVI26" s="4"/>
      <c r="MVJ26" s="1"/>
      <c r="MVK26" s="1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27"/>
      <c r="MWI26" s="31"/>
      <c r="MWJ26" s="4"/>
      <c r="MWK26" s="1"/>
      <c r="MWL26" s="1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27"/>
      <c r="MXJ26" s="31"/>
      <c r="MXK26" s="4"/>
      <c r="MXL26" s="1"/>
      <c r="MXM26" s="1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27"/>
      <c r="MYK26" s="31"/>
      <c r="MYL26" s="4"/>
      <c r="MYM26" s="1"/>
      <c r="MYN26" s="1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27"/>
      <c r="MZL26" s="31"/>
      <c r="MZM26" s="4"/>
      <c r="MZN26" s="1"/>
      <c r="MZO26" s="1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27"/>
      <c r="NAM26" s="31"/>
      <c r="NAN26" s="4"/>
      <c r="NAO26" s="1"/>
      <c r="NAP26" s="1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27"/>
      <c r="NBN26" s="31"/>
      <c r="NBO26" s="4"/>
      <c r="NBP26" s="1"/>
      <c r="NBQ26" s="1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27"/>
      <c r="NCO26" s="31"/>
      <c r="NCP26" s="4"/>
      <c r="NCQ26" s="1"/>
      <c r="NCR26" s="1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27"/>
      <c r="NDP26" s="31"/>
      <c r="NDQ26" s="4"/>
      <c r="NDR26" s="1"/>
      <c r="NDS26" s="1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27"/>
      <c r="NEQ26" s="31"/>
      <c r="NER26" s="4"/>
      <c r="NES26" s="1"/>
      <c r="NET26" s="1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27"/>
      <c r="NFR26" s="31"/>
      <c r="NFS26" s="4"/>
      <c r="NFT26" s="1"/>
      <c r="NFU26" s="1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27"/>
      <c r="NGS26" s="31"/>
      <c r="NGT26" s="4"/>
      <c r="NGU26" s="1"/>
      <c r="NGV26" s="1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27"/>
      <c r="NHT26" s="31"/>
      <c r="NHU26" s="4"/>
      <c r="NHV26" s="1"/>
      <c r="NHW26" s="1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27"/>
      <c r="NIU26" s="31"/>
      <c r="NIV26" s="4"/>
      <c r="NIW26" s="1"/>
      <c r="NIX26" s="1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27"/>
      <c r="NJV26" s="31"/>
      <c r="NJW26" s="4"/>
      <c r="NJX26" s="1"/>
      <c r="NJY26" s="1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27"/>
      <c r="NKW26" s="31"/>
      <c r="NKX26" s="4"/>
      <c r="NKY26" s="1"/>
      <c r="NKZ26" s="1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27"/>
      <c r="NLX26" s="31"/>
      <c r="NLY26" s="4"/>
      <c r="NLZ26" s="1"/>
      <c r="NMA26" s="1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27"/>
      <c r="NMY26" s="31"/>
      <c r="NMZ26" s="4"/>
      <c r="NNA26" s="1"/>
      <c r="NNB26" s="1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27"/>
      <c r="NNZ26" s="31"/>
      <c r="NOA26" s="4"/>
      <c r="NOB26" s="1"/>
      <c r="NOC26" s="1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27"/>
      <c r="NPA26" s="31"/>
      <c r="NPB26" s="4"/>
      <c r="NPC26" s="1"/>
      <c r="NPD26" s="1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27"/>
      <c r="NQB26" s="31"/>
      <c r="NQC26" s="4"/>
      <c r="NQD26" s="1"/>
      <c r="NQE26" s="1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27"/>
      <c r="NRC26" s="31"/>
      <c r="NRD26" s="4"/>
      <c r="NRE26" s="1"/>
      <c r="NRF26" s="1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27"/>
      <c r="NSD26" s="31"/>
      <c r="NSE26" s="4"/>
      <c r="NSF26" s="1"/>
      <c r="NSG26" s="1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27"/>
      <c r="NTE26" s="31"/>
      <c r="NTF26" s="4"/>
      <c r="NTG26" s="1"/>
      <c r="NTH26" s="1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27"/>
      <c r="NUF26" s="31"/>
      <c r="NUG26" s="4"/>
      <c r="NUH26" s="1"/>
      <c r="NUI26" s="1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27"/>
      <c r="NVG26" s="31"/>
      <c r="NVH26" s="4"/>
      <c r="NVI26" s="1"/>
      <c r="NVJ26" s="1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27"/>
      <c r="NWH26" s="31"/>
      <c r="NWI26" s="4"/>
      <c r="NWJ26" s="1"/>
      <c r="NWK26" s="1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27"/>
      <c r="NXI26" s="31"/>
      <c r="NXJ26" s="4"/>
      <c r="NXK26" s="1"/>
      <c r="NXL26" s="1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27"/>
      <c r="NYJ26" s="31"/>
      <c r="NYK26" s="4"/>
      <c r="NYL26" s="1"/>
      <c r="NYM26" s="1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27"/>
      <c r="NZK26" s="31"/>
      <c r="NZL26" s="4"/>
      <c r="NZM26" s="1"/>
      <c r="NZN26" s="1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27"/>
      <c r="OAL26" s="31"/>
      <c r="OAM26" s="4"/>
      <c r="OAN26" s="1"/>
      <c r="OAO26" s="1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27"/>
      <c r="OBM26" s="31"/>
      <c r="OBN26" s="4"/>
      <c r="OBO26" s="1"/>
      <c r="OBP26" s="1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27"/>
      <c r="OCN26" s="31"/>
      <c r="OCO26" s="4"/>
      <c r="OCP26" s="1"/>
      <c r="OCQ26" s="1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27"/>
      <c r="ODO26" s="31"/>
      <c r="ODP26" s="4"/>
      <c r="ODQ26" s="1"/>
      <c r="ODR26" s="1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27"/>
      <c r="OEP26" s="31"/>
      <c r="OEQ26" s="4"/>
      <c r="OER26" s="1"/>
      <c r="OES26" s="1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27"/>
      <c r="OFQ26" s="31"/>
      <c r="OFR26" s="4"/>
      <c r="OFS26" s="1"/>
      <c r="OFT26" s="1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27"/>
      <c r="OGR26" s="31"/>
      <c r="OGS26" s="4"/>
      <c r="OGT26" s="1"/>
      <c r="OGU26" s="1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27"/>
      <c r="OHS26" s="31"/>
      <c r="OHT26" s="4"/>
      <c r="OHU26" s="1"/>
      <c r="OHV26" s="1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27"/>
      <c r="OIT26" s="31"/>
      <c r="OIU26" s="4"/>
      <c r="OIV26" s="1"/>
      <c r="OIW26" s="1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27"/>
      <c r="OJU26" s="31"/>
      <c r="OJV26" s="4"/>
      <c r="OJW26" s="1"/>
      <c r="OJX26" s="1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27"/>
      <c r="OKV26" s="31"/>
      <c r="OKW26" s="4"/>
      <c r="OKX26" s="1"/>
      <c r="OKY26" s="1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27"/>
      <c r="OLW26" s="31"/>
      <c r="OLX26" s="4"/>
      <c r="OLY26" s="1"/>
      <c r="OLZ26" s="1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27"/>
      <c r="OMX26" s="31"/>
      <c r="OMY26" s="4"/>
      <c r="OMZ26" s="1"/>
      <c r="ONA26" s="1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27"/>
      <c r="ONY26" s="31"/>
      <c r="ONZ26" s="4"/>
      <c r="OOA26" s="1"/>
      <c r="OOB26" s="1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27"/>
      <c r="OOZ26" s="31"/>
      <c r="OPA26" s="4"/>
      <c r="OPB26" s="1"/>
      <c r="OPC26" s="1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27"/>
      <c r="OQA26" s="31"/>
      <c r="OQB26" s="4"/>
      <c r="OQC26" s="1"/>
      <c r="OQD26" s="1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27"/>
      <c r="ORB26" s="31"/>
      <c r="ORC26" s="4"/>
      <c r="ORD26" s="1"/>
      <c r="ORE26" s="1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27"/>
      <c r="OSC26" s="31"/>
      <c r="OSD26" s="4"/>
      <c r="OSE26" s="1"/>
      <c r="OSF26" s="1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27"/>
      <c r="OTD26" s="31"/>
      <c r="OTE26" s="4"/>
      <c r="OTF26" s="1"/>
      <c r="OTG26" s="1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27"/>
      <c r="OUE26" s="31"/>
      <c r="OUF26" s="4"/>
      <c r="OUG26" s="1"/>
      <c r="OUH26" s="1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27"/>
      <c r="OVF26" s="31"/>
      <c r="OVG26" s="4"/>
      <c r="OVH26" s="1"/>
      <c r="OVI26" s="1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27"/>
      <c r="OWG26" s="31"/>
      <c r="OWH26" s="4"/>
      <c r="OWI26" s="1"/>
      <c r="OWJ26" s="1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27"/>
      <c r="OXH26" s="31"/>
      <c r="OXI26" s="4"/>
      <c r="OXJ26" s="1"/>
      <c r="OXK26" s="1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27"/>
      <c r="OYI26" s="31"/>
      <c r="OYJ26" s="4"/>
      <c r="OYK26" s="1"/>
      <c r="OYL26" s="1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27"/>
      <c r="OZJ26" s="31"/>
      <c r="OZK26" s="4"/>
      <c r="OZL26" s="1"/>
      <c r="OZM26" s="1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27"/>
      <c r="PAK26" s="31"/>
      <c r="PAL26" s="4"/>
      <c r="PAM26" s="1"/>
      <c r="PAN26" s="1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27"/>
      <c r="PBL26" s="31"/>
      <c r="PBM26" s="4"/>
      <c r="PBN26" s="1"/>
      <c r="PBO26" s="1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27"/>
      <c r="PCM26" s="31"/>
      <c r="PCN26" s="4"/>
      <c r="PCO26" s="1"/>
      <c r="PCP26" s="1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27"/>
      <c r="PDN26" s="31"/>
      <c r="PDO26" s="4"/>
      <c r="PDP26" s="1"/>
      <c r="PDQ26" s="1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27"/>
      <c r="PEO26" s="31"/>
      <c r="PEP26" s="4"/>
      <c r="PEQ26" s="1"/>
      <c r="PER26" s="1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27"/>
      <c r="PFP26" s="31"/>
      <c r="PFQ26" s="4"/>
      <c r="PFR26" s="1"/>
      <c r="PFS26" s="1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27"/>
      <c r="PGQ26" s="31"/>
      <c r="PGR26" s="4"/>
      <c r="PGS26" s="1"/>
      <c r="PGT26" s="1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27"/>
      <c r="PHR26" s="31"/>
      <c r="PHS26" s="4"/>
      <c r="PHT26" s="1"/>
      <c r="PHU26" s="1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27"/>
      <c r="PIS26" s="31"/>
      <c r="PIT26" s="4"/>
      <c r="PIU26" s="1"/>
      <c r="PIV26" s="1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27"/>
      <c r="PJT26" s="31"/>
      <c r="PJU26" s="4"/>
      <c r="PJV26" s="1"/>
      <c r="PJW26" s="1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27"/>
      <c r="PKU26" s="31"/>
      <c r="PKV26" s="4"/>
      <c r="PKW26" s="1"/>
      <c r="PKX26" s="1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27"/>
      <c r="PLV26" s="31"/>
      <c r="PLW26" s="4"/>
      <c r="PLX26" s="1"/>
      <c r="PLY26" s="1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27"/>
      <c r="PMW26" s="31"/>
      <c r="PMX26" s="4"/>
      <c r="PMY26" s="1"/>
      <c r="PMZ26" s="1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27"/>
      <c r="PNX26" s="31"/>
      <c r="PNY26" s="4"/>
      <c r="PNZ26" s="1"/>
      <c r="POA26" s="1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27"/>
      <c r="POY26" s="31"/>
      <c r="POZ26" s="4"/>
      <c r="PPA26" s="1"/>
      <c r="PPB26" s="1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27"/>
      <c r="PPZ26" s="31"/>
      <c r="PQA26" s="4"/>
      <c r="PQB26" s="1"/>
      <c r="PQC26" s="1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27"/>
      <c r="PRA26" s="31"/>
      <c r="PRB26" s="4"/>
      <c r="PRC26" s="1"/>
      <c r="PRD26" s="1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27"/>
      <c r="PSB26" s="31"/>
      <c r="PSC26" s="4"/>
      <c r="PSD26" s="1"/>
      <c r="PSE26" s="1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27"/>
      <c r="PTC26" s="31"/>
      <c r="PTD26" s="4"/>
      <c r="PTE26" s="1"/>
      <c r="PTF26" s="1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27"/>
      <c r="PUD26" s="31"/>
      <c r="PUE26" s="4"/>
      <c r="PUF26" s="1"/>
      <c r="PUG26" s="1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27"/>
      <c r="PVE26" s="31"/>
      <c r="PVF26" s="4"/>
      <c r="PVG26" s="1"/>
      <c r="PVH26" s="1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27"/>
      <c r="PWF26" s="31"/>
      <c r="PWG26" s="4"/>
      <c r="PWH26" s="1"/>
      <c r="PWI26" s="1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27"/>
      <c r="PXG26" s="31"/>
      <c r="PXH26" s="4"/>
      <c r="PXI26" s="1"/>
      <c r="PXJ26" s="1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27"/>
      <c r="PYH26" s="31"/>
      <c r="PYI26" s="4"/>
      <c r="PYJ26" s="1"/>
      <c r="PYK26" s="1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27"/>
      <c r="PZI26" s="31"/>
      <c r="PZJ26" s="4"/>
      <c r="PZK26" s="1"/>
      <c r="PZL26" s="1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27"/>
      <c r="QAJ26" s="31"/>
      <c r="QAK26" s="4"/>
      <c r="QAL26" s="1"/>
      <c r="QAM26" s="1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27"/>
      <c r="QBK26" s="31"/>
      <c r="QBL26" s="4"/>
      <c r="QBM26" s="1"/>
      <c r="QBN26" s="1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27"/>
      <c r="QCL26" s="31"/>
      <c r="QCM26" s="4"/>
      <c r="QCN26" s="1"/>
      <c r="QCO26" s="1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27"/>
      <c r="QDM26" s="31"/>
      <c r="QDN26" s="4"/>
      <c r="QDO26" s="1"/>
      <c r="QDP26" s="1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27"/>
      <c r="QEN26" s="31"/>
      <c r="QEO26" s="4"/>
      <c r="QEP26" s="1"/>
      <c r="QEQ26" s="1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27"/>
      <c r="QFO26" s="31"/>
      <c r="QFP26" s="4"/>
      <c r="QFQ26" s="1"/>
      <c r="QFR26" s="1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27"/>
      <c r="QGP26" s="31"/>
      <c r="QGQ26" s="4"/>
      <c r="QGR26" s="1"/>
      <c r="QGS26" s="1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27"/>
      <c r="QHQ26" s="31"/>
      <c r="QHR26" s="4"/>
      <c r="QHS26" s="1"/>
      <c r="QHT26" s="1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27"/>
      <c r="QIR26" s="31"/>
      <c r="QIS26" s="4"/>
      <c r="QIT26" s="1"/>
      <c r="QIU26" s="1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27"/>
      <c r="QJS26" s="31"/>
      <c r="QJT26" s="4"/>
      <c r="QJU26" s="1"/>
      <c r="QJV26" s="1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27"/>
      <c r="QKT26" s="31"/>
      <c r="QKU26" s="4"/>
      <c r="QKV26" s="1"/>
      <c r="QKW26" s="1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27"/>
      <c r="QLU26" s="31"/>
      <c r="QLV26" s="4"/>
      <c r="QLW26" s="1"/>
      <c r="QLX26" s="1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27"/>
      <c r="QMV26" s="31"/>
      <c r="QMW26" s="4"/>
      <c r="QMX26" s="1"/>
      <c r="QMY26" s="1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27"/>
      <c r="QNW26" s="31"/>
      <c r="QNX26" s="4"/>
      <c r="QNY26" s="1"/>
      <c r="QNZ26" s="1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27"/>
      <c r="QOX26" s="31"/>
      <c r="QOY26" s="4"/>
      <c r="QOZ26" s="1"/>
      <c r="QPA26" s="1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27"/>
      <c r="QPY26" s="31"/>
      <c r="QPZ26" s="4"/>
      <c r="QQA26" s="1"/>
      <c r="QQB26" s="1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27"/>
      <c r="QQZ26" s="31"/>
      <c r="QRA26" s="4"/>
      <c r="QRB26" s="1"/>
      <c r="QRC26" s="1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27"/>
      <c r="QSA26" s="31"/>
      <c r="QSB26" s="4"/>
      <c r="QSC26" s="1"/>
      <c r="QSD26" s="1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27"/>
      <c r="QTB26" s="31"/>
      <c r="QTC26" s="4"/>
      <c r="QTD26" s="1"/>
      <c r="QTE26" s="1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27"/>
      <c r="QUC26" s="31"/>
      <c r="QUD26" s="4"/>
      <c r="QUE26" s="1"/>
      <c r="QUF26" s="1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27"/>
      <c r="QVD26" s="31"/>
      <c r="QVE26" s="4"/>
      <c r="QVF26" s="1"/>
      <c r="QVG26" s="1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27"/>
      <c r="QWE26" s="31"/>
      <c r="QWF26" s="4"/>
      <c r="QWG26" s="1"/>
      <c r="QWH26" s="1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27"/>
      <c r="QXF26" s="31"/>
      <c r="QXG26" s="4"/>
      <c r="QXH26" s="1"/>
      <c r="QXI26" s="1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27"/>
      <c r="QYG26" s="31"/>
      <c r="QYH26" s="4"/>
      <c r="QYI26" s="1"/>
      <c r="QYJ26" s="1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27"/>
      <c r="QZH26" s="31"/>
      <c r="QZI26" s="4"/>
      <c r="QZJ26" s="1"/>
      <c r="QZK26" s="1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27"/>
      <c r="RAI26" s="31"/>
      <c r="RAJ26" s="4"/>
      <c r="RAK26" s="1"/>
      <c r="RAL26" s="1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27"/>
      <c r="RBJ26" s="31"/>
      <c r="RBK26" s="4"/>
      <c r="RBL26" s="1"/>
      <c r="RBM26" s="1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27"/>
      <c r="RCK26" s="31"/>
      <c r="RCL26" s="4"/>
      <c r="RCM26" s="1"/>
      <c r="RCN26" s="1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27"/>
      <c r="RDL26" s="31"/>
      <c r="RDM26" s="4"/>
      <c r="RDN26" s="1"/>
      <c r="RDO26" s="1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27"/>
      <c r="REM26" s="31"/>
      <c r="REN26" s="4"/>
      <c r="REO26" s="1"/>
      <c r="REP26" s="1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27"/>
      <c r="RFN26" s="31"/>
      <c r="RFO26" s="4"/>
      <c r="RFP26" s="1"/>
      <c r="RFQ26" s="1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27"/>
      <c r="RGO26" s="31"/>
      <c r="RGP26" s="4"/>
      <c r="RGQ26" s="1"/>
      <c r="RGR26" s="1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27"/>
      <c r="RHP26" s="31"/>
      <c r="RHQ26" s="4"/>
      <c r="RHR26" s="1"/>
      <c r="RHS26" s="1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27"/>
      <c r="RIQ26" s="31"/>
      <c r="RIR26" s="4"/>
      <c r="RIS26" s="1"/>
      <c r="RIT26" s="1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27"/>
      <c r="RJR26" s="31"/>
      <c r="RJS26" s="4"/>
      <c r="RJT26" s="1"/>
      <c r="RJU26" s="1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27"/>
      <c r="RKS26" s="31"/>
      <c r="RKT26" s="4"/>
      <c r="RKU26" s="1"/>
      <c r="RKV26" s="1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27"/>
      <c r="RLT26" s="31"/>
      <c r="RLU26" s="4"/>
      <c r="RLV26" s="1"/>
      <c r="RLW26" s="1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27"/>
      <c r="RMU26" s="31"/>
      <c r="RMV26" s="4"/>
      <c r="RMW26" s="1"/>
      <c r="RMX26" s="1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27"/>
      <c r="RNV26" s="31"/>
      <c r="RNW26" s="4"/>
      <c r="RNX26" s="1"/>
      <c r="RNY26" s="1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27"/>
      <c r="ROW26" s="31"/>
      <c r="ROX26" s="4"/>
      <c r="ROY26" s="1"/>
      <c r="ROZ26" s="1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27"/>
      <c r="RPX26" s="31"/>
      <c r="RPY26" s="4"/>
      <c r="RPZ26" s="1"/>
      <c r="RQA26" s="1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27"/>
      <c r="RQY26" s="31"/>
      <c r="RQZ26" s="4"/>
      <c r="RRA26" s="1"/>
      <c r="RRB26" s="1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27"/>
      <c r="RRZ26" s="31"/>
      <c r="RSA26" s="4"/>
      <c r="RSB26" s="1"/>
      <c r="RSC26" s="1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27"/>
      <c r="RTA26" s="31"/>
      <c r="RTB26" s="4"/>
      <c r="RTC26" s="1"/>
      <c r="RTD26" s="1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27"/>
      <c r="RUB26" s="31"/>
      <c r="RUC26" s="4"/>
      <c r="RUD26" s="1"/>
      <c r="RUE26" s="1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27"/>
      <c r="RVC26" s="31"/>
      <c r="RVD26" s="4"/>
      <c r="RVE26" s="1"/>
      <c r="RVF26" s="1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27"/>
      <c r="RWD26" s="31"/>
      <c r="RWE26" s="4"/>
      <c r="RWF26" s="1"/>
      <c r="RWG26" s="1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27"/>
      <c r="RXE26" s="31"/>
      <c r="RXF26" s="4"/>
      <c r="RXG26" s="1"/>
      <c r="RXH26" s="1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27"/>
      <c r="RYF26" s="31"/>
      <c r="RYG26" s="4"/>
      <c r="RYH26" s="1"/>
      <c r="RYI26" s="1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27"/>
      <c r="RZG26" s="31"/>
      <c r="RZH26" s="4"/>
      <c r="RZI26" s="1"/>
      <c r="RZJ26" s="1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27"/>
      <c r="SAH26" s="31"/>
      <c r="SAI26" s="4"/>
      <c r="SAJ26" s="1"/>
      <c r="SAK26" s="1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27"/>
      <c r="SBI26" s="31"/>
      <c r="SBJ26" s="4"/>
      <c r="SBK26" s="1"/>
      <c r="SBL26" s="1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27"/>
      <c r="SCJ26" s="31"/>
      <c r="SCK26" s="4"/>
      <c r="SCL26" s="1"/>
      <c r="SCM26" s="1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27"/>
      <c r="SDK26" s="31"/>
      <c r="SDL26" s="4"/>
      <c r="SDM26" s="1"/>
      <c r="SDN26" s="1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27"/>
      <c r="SEL26" s="31"/>
      <c r="SEM26" s="4"/>
      <c r="SEN26" s="1"/>
      <c r="SEO26" s="1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27"/>
      <c r="SFM26" s="31"/>
      <c r="SFN26" s="4"/>
      <c r="SFO26" s="1"/>
      <c r="SFP26" s="1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27"/>
      <c r="SGN26" s="31"/>
      <c r="SGO26" s="4"/>
      <c r="SGP26" s="1"/>
      <c r="SGQ26" s="1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27"/>
      <c r="SHO26" s="31"/>
      <c r="SHP26" s="4"/>
      <c r="SHQ26" s="1"/>
      <c r="SHR26" s="1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27"/>
      <c r="SIP26" s="31"/>
      <c r="SIQ26" s="4"/>
      <c r="SIR26" s="1"/>
      <c r="SIS26" s="1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27"/>
      <c r="SJQ26" s="31"/>
      <c r="SJR26" s="4"/>
      <c r="SJS26" s="1"/>
      <c r="SJT26" s="1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27"/>
      <c r="SKR26" s="31"/>
      <c r="SKS26" s="4"/>
      <c r="SKT26" s="1"/>
      <c r="SKU26" s="1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27"/>
      <c r="SLS26" s="31"/>
      <c r="SLT26" s="4"/>
      <c r="SLU26" s="1"/>
      <c r="SLV26" s="1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27"/>
      <c r="SMT26" s="31"/>
      <c r="SMU26" s="4"/>
      <c r="SMV26" s="1"/>
      <c r="SMW26" s="1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27"/>
      <c r="SNU26" s="31"/>
      <c r="SNV26" s="4"/>
      <c r="SNW26" s="1"/>
      <c r="SNX26" s="1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27"/>
      <c r="SOV26" s="31"/>
      <c r="SOW26" s="4"/>
      <c r="SOX26" s="1"/>
      <c r="SOY26" s="1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27"/>
      <c r="SPW26" s="31"/>
      <c r="SPX26" s="4"/>
      <c r="SPY26" s="1"/>
      <c r="SPZ26" s="1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27"/>
      <c r="SQX26" s="31"/>
      <c r="SQY26" s="4"/>
      <c r="SQZ26" s="1"/>
      <c r="SRA26" s="1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27"/>
      <c r="SRY26" s="31"/>
      <c r="SRZ26" s="4"/>
      <c r="SSA26" s="1"/>
      <c r="SSB26" s="1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27"/>
      <c r="SSZ26" s="31"/>
      <c r="STA26" s="4"/>
      <c r="STB26" s="1"/>
      <c r="STC26" s="1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27"/>
      <c r="SUA26" s="31"/>
      <c r="SUB26" s="4"/>
      <c r="SUC26" s="1"/>
      <c r="SUD26" s="1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27"/>
      <c r="SVB26" s="31"/>
      <c r="SVC26" s="4"/>
      <c r="SVD26" s="1"/>
      <c r="SVE26" s="1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27"/>
      <c r="SWC26" s="31"/>
      <c r="SWD26" s="4"/>
      <c r="SWE26" s="1"/>
      <c r="SWF26" s="1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27"/>
      <c r="SXD26" s="31"/>
      <c r="SXE26" s="4"/>
      <c r="SXF26" s="1"/>
      <c r="SXG26" s="1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27"/>
      <c r="SYE26" s="31"/>
      <c r="SYF26" s="4"/>
      <c r="SYG26" s="1"/>
      <c r="SYH26" s="1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27"/>
      <c r="SZF26" s="31"/>
      <c r="SZG26" s="4"/>
      <c r="SZH26" s="1"/>
      <c r="SZI26" s="1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27"/>
      <c r="TAG26" s="31"/>
      <c r="TAH26" s="4"/>
      <c r="TAI26" s="1"/>
      <c r="TAJ26" s="1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27"/>
      <c r="TBH26" s="31"/>
      <c r="TBI26" s="4"/>
      <c r="TBJ26" s="1"/>
      <c r="TBK26" s="1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27"/>
      <c r="TCI26" s="31"/>
      <c r="TCJ26" s="4"/>
      <c r="TCK26" s="1"/>
      <c r="TCL26" s="1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27"/>
      <c r="TDJ26" s="31"/>
      <c r="TDK26" s="4"/>
      <c r="TDL26" s="1"/>
      <c r="TDM26" s="1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27"/>
      <c r="TEK26" s="31"/>
      <c r="TEL26" s="4"/>
      <c r="TEM26" s="1"/>
      <c r="TEN26" s="1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27"/>
      <c r="TFL26" s="31"/>
      <c r="TFM26" s="4"/>
      <c r="TFN26" s="1"/>
      <c r="TFO26" s="1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27"/>
      <c r="TGM26" s="31"/>
      <c r="TGN26" s="4"/>
      <c r="TGO26" s="1"/>
      <c r="TGP26" s="1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27"/>
      <c r="THN26" s="31"/>
      <c r="THO26" s="4"/>
      <c r="THP26" s="1"/>
      <c r="THQ26" s="1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27"/>
      <c r="TIO26" s="31"/>
      <c r="TIP26" s="4"/>
      <c r="TIQ26" s="1"/>
      <c r="TIR26" s="1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27"/>
      <c r="TJP26" s="31"/>
      <c r="TJQ26" s="4"/>
      <c r="TJR26" s="1"/>
      <c r="TJS26" s="1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27"/>
      <c r="TKQ26" s="31"/>
      <c r="TKR26" s="4"/>
      <c r="TKS26" s="1"/>
      <c r="TKT26" s="1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27"/>
      <c r="TLR26" s="31"/>
      <c r="TLS26" s="4"/>
      <c r="TLT26" s="1"/>
      <c r="TLU26" s="1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27"/>
      <c r="TMS26" s="31"/>
      <c r="TMT26" s="4"/>
      <c r="TMU26" s="1"/>
      <c r="TMV26" s="1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27"/>
      <c r="TNT26" s="31"/>
      <c r="TNU26" s="4"/>
      <c r="TNV26" s="1"/>
      <c r="TNW26" s="1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27"/>
      <c r="TOU26" s="31"/>
      <c r="TOV26" s="4"/>
      <c r="TOW26" s="1"/>
      <c r="TOX26" s="1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27"/>
      <c r="TPV26" s="31"/>
      <c r="TPW26" s="4"/>
      <c r="TPX26" s="1"/>
      <c r="TPY26" s="1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27"/>
      <c r="TQW26" s="31"/>
      <c r="TQX26" s="4"/>
      <c r="TQY26" s="1"/>
      <c r="TQZ26" s="1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27"/>
      <c r="TRX26" s="31"/>
      <c r="TRY26" s="4"/>
      <c r="TRZ26" s="1"/>
      <c r="TSA26" s="1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27"/>
      <c r="TSY26" s="31"/>
      <c r="TSZ26" s="4"/>
      <c r="TTA26" s="1"/>
      <c r="TTB26" s="1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27"/>
      <c r="TTZ26" s="31"/>
      <c r="TUA26" s="4"/>
      <c r="TUB26" s="1"/>
      <c r="TUC26" s="1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27"/>
      <c r="TVA26" s="31"/>
      <c r="TVB26" s="4"/>
      <c r="TVC26" s="1"/>
      <c r="TVD26" s="1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27"/>
      <c r="TWB26" s="31"/>
      <c r="TWC26" s="4"/>
      <c r="TWD26" s="1"/>
      <c r="TWE26" s="1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27"/>
      <c r="TXC26" s="31"/>
      <c r="TXD26" s="4"/>
      <c r="TXE26" s="1"/>
      <c r="TXF26" s="1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27"/>
      <c r="TYD26" s="31"/>
      <c r="TYE26" s="4"/>
      <c r="TYF26" s="1"/>
      <c r="TYG26" s="1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27"/>
      <c r="TZE26" s="31"/>
      <c r="TZF26" s="4"/>
      <c r="TZG26" s="1"/>
      <c r="TZH26" s="1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27"/>
      <c r="UAF26" s="31"/>
      <c r="UAG26" s="4"/>
      <c r="UAH26" s="1"/>
      <c r="UAI26" s="1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27"/>
      <c r="UBG26" s="31"/>
      <c r="UBH26" s="4"/>
      <c r="UBI26" s="1"/>
      <c r="UBJ26" s="1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27"/>
      <c r="UCH26" s="31"/>
      <c r="UCI26" s="4"/>
      <c r="UCJ26" s="1"/>
      <c r="UCK26" s="1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27"/>
      <c r="UDI26" s="31"/>
      <c r="UDJ26" s="4"/>
      <c r="UDK26" s="1"/>
      <c r="UDL26" s="1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27"/>
      <c r="UEJ26" s="31"/>
      <c r="UEK26" s="4"/>
      <c r="UEL26" s="1"/>
      <c r="UEM26" s="1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27"/>
      <c r="UFK26" s="31"/>
      <c r="UFL26" s="4"/>
      <c r="UFM26" s="1"/>
      <c r="UFN26" s="1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27"/>
      <c r="UGL26" s="31"/>
      <c r="UGM26" s="4"/>
      <c r="UGN26" s="1"/>
      <c r="UGO26" s="1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27"/>
      <c r="UHM26" s="31"/>
      <c r="UHN26" s="4"/>
      <c r="UHO26" s="1"/>
      <c r="UHP26" s="1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27"/>
      <c r="UIN26" s="31"/>
      <c r="UIO26" s="4"/>
      <c r="UIP26" s="1"/>
      <c r="UIQ26" s="1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27"/>
      <c r="UJO26" s="31"/>
      <c r="UJP26" s="4"/>
      <c r="UJQ26" s="1"/>
      <c r="UJR26" s="1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27"/>
      <c r="UKP26" s="31"/>
      <c r="UKQ26" s="4"/>
      <c r="UKR26" s="1"/>
      <c r="UKS26" s="1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27"/>
      <c r="ULQ26" s="31"/>
      <c r="ULR26" s="4"/>
      <c r="ULS26" s="1"/>
      <c r="ULT26" s="1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27"/>
      <c r="UMR26" s="31"/>
      <c r="UMS26" s="4"/>
      <c r="UMT26" s="1"/>
      <c r="UMU26" s="1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27"/>
      <c r="UNS26" s="31"/>
      <c r="UNT26" s="4"/>
      <c r="UNU26" s="1"/>
      <c r="UNV26" s="1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27"/>
      <c r="UOT26" s="31"/>
      <c r="UOU26" s="4"/>
      <c r="UOV26" s="1"/>
      <c r="UOW26" s="1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27"/>
      <c r="UPU26" s="31"/>
      <c r="UPV26" s="4"/>
      <c r="UPW26" s="1"/>
      <c r="UPX26" s="1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27"/>
      <c r="UQV26" s="31"/>
      <c r="UQW26" s="4"/>
      <c r="UQX26" s="1"/>
      <c r="UQY26" s="1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27"/>
      <c r="URW26" s="31"/>
      <c r="URX26" s="4"/>
      <c r="URY26" s="1"/>
      <c r="URZ26" s="1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27"/>
      <c r="USX26" s="31"/>
      <c r="USY26" s="4"/>
      <c r="USZ26" s="1"/>
      <c r="UTA26" s="1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27"/>
      <c r="UTY26" s="31"/>
      <c r="UTZ26" s="4"/>
      <c r="UUA26" s="1"/>
      <c r="UUB26" s="1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27"/>
      <c r="UUZ26" s="31"/>
      <c r="UVA26" s="4"/>
      <c r="UVB26" s="1"/>
      <c r="UVC26" s="1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27"/>
      <c r="UWA26" s="31"/>
      <c r="UWB26" s="4"/>
      <c r="UWC26" s="1"/>
      <c r="UWD26" s="1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27"/>
      <c r="UXB26" s="31"/>
      <c r="UXC26" s="4"/>
      <c r="UXD26" s="1"/>
      <c r="UXE26" s="1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27"/>
      <c r="UYC26" s="31"/>
      <c r="UYD26" s="4"/>
      <c r="UYE26" s="1"/>
      <c r="UYF26" s="1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27"/>
      <c r="UZD26" s="31"/>
      <c r="UZE26" s="4"/>
      <c r="UZF26" s="1"/>
      <c r="UZG26" s="1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27"/>
      <c r="VAE26" s="31"/>
      <c r="VAF26" s="4"/>
      <c r="VAG26" s="1"/>
      <c r="VAH26" s="1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27"/>
      <c r="VBF26" s="31"/>
      <c r="VBG26" s="4"/>
      <c r="VBH26" s="1"/>
      <c r="VBI26" s="1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27"/>
      <c r="VCG26" s="31"/>
      <c r="VCH26" s="4"/>
      <c r="VCI26" s="1"/>
      <c r="VCJ26" s="1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27"/>
      <c r="VDH26" s="31"/>
      <c r="VDI26" s="4"/>
      <c r="VDJ26" s="1"/>
      <c r="VDK26" s="1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27"/>
      <c r="VEI26" s="31"/>
      <c r="VEJ26" s="4"/>
      <c r="VEK26" s="1"/>
      <c r="VEL26" s="1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27"/>
      <c r="VFJ26" s="31"/>
      <c r="VFK26" s="4"/>
      <c r="VFL26" s="1"/>
      <c r="VFM26" s="1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27"/>
      <c r="VGK26" s="31"/>
      <c r="VGL26" s="4"/>
      <c r="VGM26" s="1"/>
      <c r="VGN26" s="1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27"/>
      <c r="VHL26" s="31"/>
      <c r="VHM26" s="4"/>
      <c r="VHN26" s="1"/>
      <c r="VHO26" s="1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27"/>
      <c r="VIM26" s="31"/>
      <c r="VIN26" s="4"/>
      <c r="VIO26" s="1"/>
      <c r="VIP26" s="1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27"/>
      <c r="VJN26" s="31"/>
      <c r="VJO26" s="4"/>
      <c r="VJP26" s="1"/>
      <c r="VJQ26" s="1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27"/>
      <c r="VKO26" s="31"/>
      <c r="VKP26" s="4"/>
      <c r="VKQ26" s="1"/>
      <c r="VKR26" s="1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27"/>
      <c r="VLP26" s="31"/>
      <c r="VLQ26" s="4"/>
      <c r="VLR26" s="1"/>
      <c r="VLS26" s="1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27"/>
      <c r="VMQ26" s="31"/>
      <c r="VMR26" s="4"/>
      <c r="VMS26" s="1"/>
      <c r="VMT26" s="1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27"/>
      <c r="VNR26" s="31"/>
      <c r="VNS26" s="4"/>
      <c r="VNT26" s="1"/>
      <c r="VNU26" s="1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27"/>
      <c r="VOS26" s="31"/>
      <c r="VOT26" s="4"/>
      <c r="VOU26" s="1"/>
      <c r="VOV26" s="1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27"/>
      <c r="VPT26" s="31"/>
      <c r="VPU26" s="4"/>
      <c r="VPV26" s="1"/>
      <c r="VPW26" s="1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27"/>
      <c r="VQU26" s="31"/>
      <c r="VQV26" s="4"/>
      <c r="VQW26" s="1"/>
      <c r="VQX26" s="1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27"/>
      <c r="VRV26" s="31"/>
      <c r="VRW26" s="4"/>
      <c r="VRX26" s="1"/>
      <c r="VRY26" s="1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27"/>
      <c r="VSW26" s="31"/>
      <c r="VSX26" s="4"/>
      <c r="VSY26" s="1"/>
      <c r="VSZ26" s="1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27"/>
      <c r="VTX26" s="31"/>
      <c r="VTY26" s="4"/>
      <c r="VTZ26" s="1"/>
      <c r="VUA26" s="1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27"/>
      <c r="VUY26" s="31"/>
      <c r="VUZ26" s="4"/>
      <c r="VVA26" s="1"/>
      <c r="VVB26" s="1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27"/>
      <c r="VVZ26" s="31"/>
      <c r="VWA26" s="4"/>
      <c r="VWB26" s="1"/>
      <c r="VWC26" s="1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27"/>
      <c r="VXA26" s="31"/>
      <c r="VXB26" s="4"/>
      <c r="VXC26" s="1"/>
      <c r="VXD26" s="1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27"/>
      <c r="VYB26" s="31"/>
      <c r="VYC26" s="4"/>
      <c r="VYD26" s="1"/>
      <c r="VYE26" s="1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27"/>
      <c r="VZC26" s="31"/>
      <c r="VZD26" s="4"/>
      <c r="VZE26" s="1"/>
      <c r="VZF26" s="1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27"/>
      <c r="WAD26" s="31"/>
      <c r="WAE26" s="4"/>
      <c r="WAF26" s="1"/>
      <c r="WAG26" s="1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27"/>
      <c r="WBE26" s="31"/>
      <c r="WBF26" s="4"/>
      <c r="WBG26" s="1"/>
      <c r="WBH26" s="1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27"/>
      <c r="WCF26" s="31"/>
      <c r="WCG26" s="4"/>
      <c r="WCH26" s="1"/>
      <c r="WCI26" s="1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27"/>
      <c r="WDG26" s="31"/>
      <c r="WDH26" s="4"/>
      <c r="WDI26" s="1"/>
      <c r="WDJ26" s="1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27"/>
      <c r="WEH26" s="31"/>
      <c r="WEI26" s="4"/>
      <c r="WEJ26" s="1"/>
      <c r="WEK26" s="1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27"/>
      <c r="WFI26" s="31"/>
      <c r="WFJ26" s="4"/>
      <c r="WFK26" s="1"/>
      <c r="WFL26" s="1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27"/>
      <c r="WGJ26" s="31"/>
      <c r="WGK26" s="4"/>
      <c r="WGL26" s="1"/>
      <c r="WGM26" s="1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27"/>
      <c r="WHK26" s="31"/>
      <c r="WHL26" s="4"/>
      <c r="WHM26" s="1"/>
      <c r="WHN26" s="1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27"/>
      <c r="WIL26" s="31"/>
      <c r="WIM26" s="4"/>
      <c r="WIN26" s="1"/>
      <c r="WIO26" s="1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27"/>
      <c r="WJM26" s="31"/>
      <c r="WJN26" s="4"/>
      <c r="WJO26" s="1"/>
      <c r="WJP26" s="1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27"/>
      <c r="WKN26" s="31"/>
      <c r="WKO26" s="4"/>
      <c r="WKP26" s="1"/>
      <c r="WKQ26" s="1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27"/>
      <c r="WLO26" s="31"/>
      <c r="WLP26" s="4"/>
      <c r="WLQ26" s="1"/>
      <c r="WLR26" s="1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27"/>
      <c r="WMP26" s="31"/>
      <c r="WMQ26" s="4"/>
      <c r="WMR26" s="1"/>
      <c r="WMS26" s="1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27"/>
      <c r="WNQ26" s="31"/>
      <c r="WNR26" s="4"/>
      <c r="WNS26" s="1"/>
      <c r="WNT26" s="1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27"/>
      <c r="WOR26" s="31"/>
      <c r="WOS26" s="4"/>
      <c r="WOT26" s="1"/>
      <c r="WOU26" s="1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27"/>
      <c r="WPS26" s="31"/>
      <c r="WPT26" s="4"/>
      <c r="WPU26" s="1"/>
      <c r="WPV26" s="1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27"/>
      <c r="WQT26" s="31"/>
      <c r="WQU26" s="4"/>
      <c r="WQV26" s="1"/>
      <c r="WQW26" s="1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27"/>
      <c r="WRU26" s="31"/>
      <c r="WRV26" s="4"/>
      <c r="WRW26" s="1"/>
      <c r="WRX26" s="1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27"/>
      <c r="WSV26" s="31"/>
      <c r="WSW26" s="4"/>
      <c r="WSX26" s="1"/>
      <c r="WSY26" s="1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27"/>
      <c r="WTW26" s="31"/>
      <c r="WTX26" s="4"/>
      <c r="WTY26" s="1"/>
      <c r="WTZ26" s="1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27"/>
      <c r="WUX26" s="31"/>
      <c r="WUY26" s="4"/>
      <c r="WUZ26" s="1"/>
      <c r="WVA26" s="1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27"/>
      <c r="WVY26" s="31"/>
      <c r="WVZ26" s="4"/>
      <c r="WWA26" s="1"/>
      <c r="WWB26" s="1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27"/>
      <c r="WWZ26" s="31"/>
      <c r="WXA26" s="4"/>
      <c r="WXB26" s="1"/>
      <c r="WXC26" s="1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27"/>
      <c r="WYA26" s="31"/>
      <c r="WYB26" s="4"/>
      <c r="WYC26" s="1"/>
      <c r="WYD26" s="1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27"/>
      <c r="WZB26" s="31"/>
      <c r="WZC26" s="4"/>
      <c r="WZD26" s="1"/>
      <c r="WZE26" s="1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27"/>
      <c r="XAC26" s="31"/>
      <c r="XAD26" s="4"/>
      <c r="XAE26" s="1"/>
      <c r="XAF26" s="1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27"/>
      <c r="XBD26" s="31"/>
      <c r="XBE26" s="4"/>
      <c r="XBF26" s="1"/>
      <c r="XBG26" s="1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27"/>
      <c r="XCE26" s="31"/>
      <c r="XCF26" s="4"/>
      <c r="XCG26" s="1"/>
      <c r="XCH26" s="1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27"/>
      <c r="XDF26" s="31"/>
      <c r="XDG26" s="4"/>
      <c r="XDH26" s="1"/>
      <c r="XDI26" s="1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27"/>
      <c r="XEG26" s="31"/>
      <c r="XEH26" s="4"/>
      <c r="XEI26" s="1"/>
      <c r="XEJ26" s="1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</row>
    <row r="27" spans="1:16376" ht="15.75" x14ac:dyDescent="0.25">
      <c r="A27" s="2"/>
      <c r="B27" s="31"/>
      <c r="C27" s="4"/>
      <c r="D27" s="1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82"/>
      <c r="V27" s="7"/>
      <c r="W27" s="7"/>
      <c r="X27" s="7"/>
      <c r="Y27" s="27"/>
      <c r="Z27" s="31"/>
      <c r="AA27" s="4"/>
      <c r="AB27" s="1"/>
      <c r="AC27" s="1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27"/>
      <c r="BA27" s="31"/>
      <c r="BB27" s="4"/>
      <c r="BC27" s="1"/>
      <c r="BD27" s="1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27"/>
      <c r="CB27" s="31"/>
      <c r="CC27" s="4"/>
      <c r="CD27" s="1"/>
      <c r="CE27" s="1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27"/>
      <c r="DC27" s="31"/>
      <c r="DD27" s="4"/>
      <c r="DE27" s="1"/>
      <c r="DF27" s="1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27"/>
      <c r="ED27" s="31"/>
      <c r="EE27" s="4"/>
      <c r="EF27" s="1"/>
      <c r="EG27" s="1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27"/>
      <c r="FE27" s="31"/>
      <c r="FF27" s="4"/>
      <c r="FG27" s="1"/>
      <c r="FH27" s="1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27"/>
      <c r="GF27" s="31"/>
      <c r="GG27" s="4"/>
      <c r="GH27" s="1"/>
      <c r="GI27" s="1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27"/>
      <c r="HG27" s="31"/>
      <c r="HH27" s="4"/>
      <c r="HI27" s="1"/>
      <c r="HJ27" s="1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27"/>
      <c r="IH27" s="31"/>
      <c r="II27" s="4"/>
      <c r="IJ27" s="1"/>
      <c r="IK27" s="1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27"/>
      <c r="JI27" s="31"/>
      <c r="JJ27" s="4"/>
      <c r="JK27" s="1"/>
      <c r="JL27" s="1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27"/>
      <c r="KJ27" s="31"/>
      <c r="KK27" s="4"/>
      <c r="KL27" s="1"/>
      <c r="KM27" s="1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27"/>
      <c r="LK27" s="31"/>
      <c r="LL27" s="4"/>
      <c r="LM27" s="1"/>
      <c r="LN27" s="1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27"/>
      <c r="ML27" s="31"/>
      <c r="MM27" s="4"/>
      <c r="MN27" s="1"/>
      <c r="MO27" s="1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27"/>
      <c r="NM27" s="31"/>
      <c r="NN27" s="4"/>
      <c r="NO27" s="1"/>
      <c r="NP27" s="1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27"/>
      <c r="ON27" s="31"/>
      <c r="OO27" s="4"/>
      <c r="OP27" s="1"/>
      <c r="OQ27" s="1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27"/>
      <c r="PO27" s="31"/>
      <c r="PP27" s="4"/>
      <c r="PQ27" s="1"/>
      <c r="PR27" s="1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27"/>
      <c r="QP27" s="31"/>
      <c r="QQ27" s="4"/>
      <c r="QR27" s="1"/>
      <c r="QS27" s="1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27"/>
      <c r="RQ27" s="31"/>
      <c r="RR27" s="4"/>
      <c r="RS27" s="1"/>
      <c r="RT27" s="1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27"/>
      <c r="SR27" s="31"/>
      <c r="SS27" s="4"/>
      <c r="ST27" s="1"/>
      <c r="SU27" s="1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27"/>
      <c r="TS27" s="31"/>
      <c r="TT27" s="4"/>
      <c r="TU27" s="1"/>
      <c r="TV27" s="1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27"/>
      <c r="UT27" s="31"/>
      <c r="UU27" s="4"/>
      <c r="UV27" s="1"/>
      <c r="UW27" s="1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27"/>
      <c r="VU27" s="31"/>
      <c r="VV27" s="4"/>
      <c r="VW27" s="1"/>
      <c r="VX27" s="1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27"/>
      <c r="WV27" s="31"/>
      <c r="WW27" s="4"/>
      <c r="WX27" s="1"/>
      <c r="WY27" s="1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27"/>
      <c r="XW27" s="31"/>
      <c r="XX27" s="4"/>
      <c r="XY27" s="1"/>
      <c r="XZ27" s="1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27"/>
      <c r="YX27" s="31"/>
      <c r="YY27" s="4"/>
      <c r="YZ27" s="1"/>
      <c r="ZA27" s="1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27"/>
      <c r="ZY27" s="31"/>
      <c r="ZZ27" s="4"/>
      <c r="AAA27" s="1"/>
      <c r="AAB27" s="1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27"/>
      <c r="AAZ27" s="31"/>
      <c r="ABA27" s="4"/>
      <c r="ABB27" s="1"/>
      <c r="ABC27" s="1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27"/>
      <c r="ACA27" s="31"/>
      <c r="ACB27" s="4"/>
      <c r="ACC27" s="1"/>
      <c r="ACD27" s="1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27"/>
      <c r="ADB27" s="31"/>
      <c r="ADC27" s="4"/>
      <c r="ADD27" s="1"/>
      <c r="ADE27" s="1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27"/>
      <c r="AEC27" s="31"/>
      <c r="AED27" s="4"/>
      <c r="AEE27" s="1"/>
      <c r="AEF27" s="1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27"/>
      <c r="AFD27" s="31"/>
      <c r="AFE27" s="4"/>
      <c r="AFF27" s="1"/>
      <c r="AFG27" s="1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27"/>
      <c r="AGE27" s="31"/>
      <c r="AGF27" s="4"/>
      <c r="AGG27" s="1"/>
      <c r="AGH27" s="1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27"/>
      <c r="AHF27" s="31"/>
      <c r="AHG27" s="4"/>
      <c r="AHH27" s="1"/>
      <c r="AHI27" s="1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27"/>
      <c r="AIG27" s="31"/>
      <c r="AIH27" s="4"/>
      <c r="AII27" s="1"/>
      <c r="AIJ27" s="1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27"/>
      <c r="AJH27" s="31"/>
      <c r="AJI27" s="4"/>
      <c r="AJJ27" s="1"/>
      <c r="AJK27" s="1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27"/>
      <c r="AKI27" s="31"/>
      <c r="AKJ27" s="4"/>
      <c r="AKK27" s="1"/>
      <c r="AKL27" s="1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27"/>
      <c r="ALJ27" s="31"/>
      <c r="ALK27" s="4"/>
      <c r="ALL27" s="1"/>
      <c r="ALM27" s="1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27"/>
      <c r="AMK27" s="31"/>
      <c r="AML27" s="4"/>
      <c r="AMM27" s="1"/>
      <c r="AMN27" s="1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27"/>
      <c r="ANL27" s="31"/>
      <c r="ANM27" s="4"/>
      <c r="ANN27" s="1"/>
      <c r="ANO27" s="1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27"/>
      <c r="AOM27" s="31"/>
      <c r="AON27" s="4"/>
      <c r="AOO27" s="1"/>
      <c r="AOP27" s="1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27"/>
      <c r="APN27" s="31"/>
      <c r="APO27" s="4"/>
      <c r="APP27" s="1"/>
      <c r="APQ27" s="1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27"/>
      <c r="AQO27" s="31"/>
      <c r="AQP27" s="4"/>
      <c r="AQQ27" s="1"/>
      <c r="AQR27" s="1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27"/>
      <c r="ARP27" s="31"/>
      <c r="ARQ27" s="4"/>
      <c r="ARR27" s="1"/>
      <c r="ARS27" s="1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27"/>
      <c r="ASQ27" s="31"/>
      <c r="ASR27" s="4"/>
      <c r="ASS27" s="1"/>
      <c r="AST27" s="1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27"/>
      <c r="ATR27" s="31"/>
      <c r="ATS27" s="4"/>
      <c r="ATT27" s="1"/>
      <c r="ATU27" s="1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27"/>
      <c r="AUS27" s="31"/>
      <c r="AUT27" s="4"/>
      <c r="AUU27" s="1"/>
      <c r="AUV27" s="1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27"/>
      <c r="AVT27" s="31"/>
      <c r="AVU27" s="4"/>
      <c r="AVV27" s="1"/>
      <c r="AVW27" s="1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27"/>
      <c r="AWU27" s="31"/>
      <c r="AWV27" s="4"/>
      <c r="AWW27" s="1"/>
      <c r="AWX27" s="1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27"/>
      <c r="AXV27" s="31"/>
      <c r="AXW27" s="4"/>
      <c r="AXX27" s="1"/>
      <c r="AXY27" s="1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27"/>
      <c r="AYW27" s="31"/>
      <c r="AYX27" s="4"/>
      <c r="AYY27" s="1"/>
      <c r="AYZ27" s="1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27"/>
      <c r="AZX27" s="31"/>
      <c r="AZY27" s="4"/>
      <c r="AZZ27" s="1"/>
      <c r="BAA27" s="1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27"/>
      <c r="BAY27" s="31"/>
      <c r="BAZ27" s="4"/>
      <c r="BBA27" s="1"/>
      <c r="BBB27" s="1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27"/>
      <c r="BBZ27" s="31"/>
      <c r="BCA27" s="4"/>
      <c r="BCB27" s="1"/>
      <c r="BCC27" s="1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27"/>
      <c r="BDA27" s="31"/>
      <c r="BDB27" s="4"/>
      <c r="BDC27" s="1"/>
      <c r="BDD27" s="1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27"/>
      <c r="BEB27" s="31"/>
      <c r="BEC27" s="4"/>
      <c r="BED27" s="1"/>
      <c r="BEE27" s="1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27"/>
      <c r="BFC27" s="31"/>
      <c r="BFD27" s="4"/>
      <c r="BFE27" s="1"/>
      <c r="BFF27" s="1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27"/>
      <c r="BGD27" s="31"/>
      <c r="BGE27" s="4"/>
      <c r="BGF27" s="1"/>
      <c r="BGG27" s="1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27"/>
      <c r="BHE27" s="31"/>
      <c r="BHF27" s="4"/>
      <c r="BHG27" s="1"/>
      <c r="BHH27" s="1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27"/>
      <c r="BIF27" s="31"/>
      <c r="BIG27" s="4"/>
      <c r="BIH27" s="1"/>
      <c r="BII27" s="1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27"/>
      <c r="BJG27" s="31"/>
      <c r="BJH27" s="4"/>
      <c r="BJI27" s="1"/>
      <c r="BJJ27" s="1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27"/>
      <c r="BKH27" s="31"/>
      <c r="BKI27" s="4"/>
      <c r="BKJ27" s="1"/>
      <c r="BKK27" s="1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27"/>
      <c r="BLI27" s="31"/>
      <c r="BLJ27" s="4"/>
      <c r="BLK27" s="1"/>
      <c r="BLL27" s="1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27"/>
      <c r="BMJ27" s="31"/>
      <c r="BMK27" s="4"/>
      <c r="BML27" s="1"/>
      <c r="BMM27" s="1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27"/>
      <c r="BNK27" s="31"/>
      <c r="BNL27" s="4"/>
      <c r="BNM27" s="1"/>
      <c r="BNN27" s="1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27"/>
      <c r="BOL27" s="31"/>
      <c r="BOM27" s="4"/>
      <c r="BON27" s="1"/>
      <c r="BOO27" s="1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27"/>
      <c r="BPM27" s="31"/>
      <c r="BPN27" s="4"/>
      <c r="BPO27" s="1"/>
      <c r="BPP27" s="1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27"/>
      <c r="BQN27" s="31"/>
      <c r="BQO27" s="4"/>
      <c r="BQP27" s="1"/>
      <c r="BQQ27" s="1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27"/>
      <c r="BRO27" s="31"/>
      <c r="BRP27" s="4"/>
      <c r="BRQ27" s="1"/>
      <c r="BRR27" s="1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27"/>
      <c r="BSP27" s="31"/>
      <c r="BSQ27" s="4"/>
      <c r="BSR27" s="1"/>
      <c r="BSS27" s="1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27"/>
      <c r="BTQ27" s="31"/>
      <c r="BTR27" s="4"/>
      <c r="BTS27" s="1"/>
      <c r="BTT27" s="1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27"/>
      <c r="BUR27" s="31"/>
      <c r="BUS27" s="4"/>
      <c r="BUT27" s="1"/>
      <c r="BUU27" s="1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27"/>
      <c r="BVS27" s="31"/>
      <c r="BVT27" s="4"/>
      <c r="BVU27" s="1"/>
      <c r="BVV27" s="1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27"/>
      <c r="BWT27" s="31"/>
      <c r="BWU27" s="4"/>
      <c r="BWV27" s="1"/>
      <c r="BWW27" s="1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27"/>
      <c r="BXU27" s="31"/>
      <c r="BXV27" s="4"/>
      <c r="BXW27" s="1"/>
      <c r="BXX27" s="1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27"/>
      <c r="BYV27" s="31"/>
      <c r="BYW27" s="4"/>
      <c r="BYX27" s="1"/>
      <c r="BYY27" s="1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27"/>
      <c r="BZW27" s="31"/>
      <c r="BZX27" s="4"/>
      <c r="BZY27" s="1"/>
      <c r="BZZ27" s="1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27"/>
      <c r="CAX27" s="31"/>
      <c r="CAY27" s="4"/>
      <c r="CAZ27" s="1"/>
      <c r="CBA27" s="1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27"/>
      <c r="CBY27" s="31"/>
      <c r="CBZ27" s="4"/>
      <c r="CCA27" s="1"/>
      <c r="CCB27" s="1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27"/>
      <c r="CCZ27" s="31"/>
      <c r="CDA27" s="4"/>
      <c r="CDB27" s="1"/>
      <c r="CDC27" s="1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27"/>
      <c r="CEA27" s="31"/>
      <c r="CEB27" s="4"/>
      <c r="CEC27" s="1"/>
      <c r="CED27" s="1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27"/>
      <c r="CFB27" s="31"/>
      <c r="CFC27" s="4"/>
      <c r="CFD27" s="1"/>
      <c r="CFE27" s="1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27"/>
      <c r="CGC27" s="31"/>
      <c r="CGD27" s="4"/>
      <c r="CGE27" s="1"/>
      <c r="CGF27" s="1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27"/>
      <c r="CHD27" s="31"/>
      <c r="CHE27" s="4"/>
      <c r="CHF27" s="1"/>
      <c r="CHG27" s="1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27"/>
      <c r="CIE27" s="31"/>
      <c r="CIF27" s="4"/>
      <c r="CIG27" s="1"/>
      <c r="CIH27" s="1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27"/>
      <c r="CJF27" s="31"/>
      <c r="CJG27" s="4"/>
      <c r="CJH27" s="1"/>
      <c r="CJI27" s="1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27"/>
      <c r="CKG27" s="31"/>
      <c r="CKH27" s="4"/>
      <c r="CKI27" s="1"/>
      <c r="CKJ27" s="1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27"/>
      <c r="CLH27" s="31"/>
      <c r="CLI27" s="4"/>
      <c r="CLJ27" s="1"/>
      <c r="CLK27" s="1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27"/>
      <c r="CMI27" s="31"/>
      <c r="CMJ27" s="4"/>
      <c r="CMK27" s="1"/>
      <c r="CML27" s="1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27"/>
      <c r="CNJ27" s="31"/>
      <c r="CNK27" s="4"/>
      <c r="CNL27" s="1"/>
      <c r="CNM27" s="1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27"/>
      <c r="COK27" s="31"/>
      <c r="COL27" s="4"/>
      <c r="COM27" s="1"/>
      <c r="CON27" s="1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27"/>
      <c r="CPL27" s="31"/>
      <c r="CPM27" s="4"/>
      <c r="CPN27" s="1"/>
      <c r="CPO27" s="1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27"/>
      <c r="CQM27" s="31"/>
      <c r="CQN27" s="4"/>
      <c r="CQO27" s="1"/>
      <c r="CQP27" s="1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27"/>
      <c r="CRN27" s="31"/>
      <c r="CRO27" s="4"/>
      <c r="CRP27" s="1"/>
      <c r="CRQ27" s="1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27"/>
      <c r="CSO27" s="31"/>
      <c r="CSP27" s="4"/>
      <c r="CSQ27" s="1"/>
      <c r="CSR27" s="1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27"/>
      <c r="CTP27" s="31"/>
      <c r="CTQ27" s="4"/>
      <c r="CTR27" s="1"/>
      <c r="CTS27" s="1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27"/>
      <c r="CUQ27" s="31"/>
      <c r="CUR27" s="4"/>
      <c r="CUS27" s="1"/>
      <c r="CUT27" s="1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27"/>
      <c r="CVR27" s="31"/>
      <c r="CVS27" s="4"/>
      <c r="CVT27" s="1"/>
      <c r="CVU27" s="1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27"/>
      <c r="CWS27" s="31"/>
      <c r="CWT27" s="4"/>
      <c r="CWU27" s="1"/>
      <c r="CWV27" s="1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27"/>
      <c r="CXT27" s="31"/>
      <c r="CXU27" s="4"/>
      <c r="CXV27" s="1"/>
      <c r="CXW27" s="1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27"/>
      <c r="CYU27" s="31"/>
      <c r="CYV27" s="4"/>
      <c r="CYW27" s="1"/>
      <c r="CYX27" s="1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27"/>
      <c r="CZV27" s="31"/>
      <c r="CZW27" s="4"/>
      <c r="CZX27" s="1"/>
      <c r="CZY27" s="1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27"/>
      <c r="DAW27" s="31"/>
      <c r="DAX27" s="4"/>
      <c r="DAY27" s="1"/>
      <c r="DAZ27" s="1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27"/>
      <c r="DBX27" s="31"/>
      <c r="DBY27" s="4"/>
      <c r="DBZ27" s="1"/>
      <c r="DCA27" s="1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27"/>
      <c r="DCY27" s="31"/>
      <c r="DCZ27" s="4"/>
      <c r="DDA27" s="1"/>
      <c r="DDB27" s="1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27"/>
      <c r="DDZ27" s="31"/>
      <c r="DEA27" s="4"/>
      <c r="DEB27" s="1"/>
      <c r="DEC27" s="1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27"/>
      <c r="DFA27" s="31"/>
      <c r="DFB27" s="4"/>
      <c r="DFC27" s="1"/>
      <c r="DFD27" s="1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27"/>
      <c r="DGB27" s="31"/>
      <c r="DGC27" s="4"/>
      <c r="DGD27" s="1"/>
      <c r="DGE27" s="1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27"/>
      <c r="DHC27" s="31"/>
      <c r="DHD27" s="4"/>
      <c r="DHE27" s="1"/>
      <c r="DHF27" s="1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27"/>
      <c r="DID27" s="31"/>
      <c r="DIE27" s="4"/>
      <c r="DIF27" s="1"/>
      <c r="DIG27" s="1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27"/>
      <c r="DJE27" s="31"/>
      <c r="DJF27" s="4"/>
      <c r="DJG27" s="1"/>
      <c r="DJH27" s="1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27"/>
      <c r="DKF27" s="31"/>
      <c r="DKG27" s="4"/>
      <c r="DKH27" s="1"/>
      <c r="DKI27" s="1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27"/>
      <c r="DLG27" s="31"/>
      <c r="DLH27" s="4"/>
      <c r="DLI27" s="1"/>
      <c r="DLJ27" s="1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27"/>
      <c r="DMH27" s="31"/>
      <c r="DMI27" s="4"/>
      <c r="DMJ27" s="1"/>
      <c r="DMK27" s="1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27"/>
      <c r="DNI27" s="31"/>
      <c r="DNJ27" s="4"/>
      <c r="DNK27" s="1"/>
      <c r="DNL27" s="1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27"/>
      <c r="DOJ27" s="31"/>
      <c r="DOK27" s="4"/>
      <c r="DOL27" s="1"/>
      <c r="DOM27" s="1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27"/>
      <c r="DPK27" s="31"/>
      <c r="DPL27" s="4"/>
      <c r="DPM27" s="1"/>
      <c r="DPN27" s="1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27"/>
      <c r="DQL27" s="31"/>
      <c r="DQM27" s="4"/>
      <c r="DQN27" s="1"/>
      <c r="DQO27" s="1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27"/>
      <c r="DRM27" s="31"/>
      <c r="DRN27" s="4"/>
      <c r="DRO27" s="1"/>
      <c r="DRP27" s="1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27"/>
      <c r="DSN27" s="31"/>
      <c r="DSO27" s="4"/>
      <c r="DSP27" s="1"/>
      <c r="DSQ27" s="1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27"/>
      <c r="DTO27" s="31"/>
      <c r="DTP27" s="4"/>
      <c r="DTQ27" s="1"/>
      <c r="DTR27" s="1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27"/>
      <c r="DUP27" s="31"/>
      <c r="DUQ27" s="4"/>
      <c r="DUR27" s="1"/>
      <c r="DUS27" s="1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27"/>
      <c r="DVQ27" s="31"/>
      <c r="DVR27" s="4"/>
      <c r="DVS27" s="1"/>
      <c r="DVT27" s="1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27"/>
      <c r="DWR27" s="31"/>
      <c r="DWS27" s="4"/>
      <c r="DWT27" s="1"/>
      <c r="DWU27" s="1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27"/>
      <c r="DXS27" s="31"/>
      <c r="DXT27" s="4"/>
      <c r="DXU27" s="1"/>
      <c r="DXV27" s="1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27"/>
      <c r="DYT27" s="31"/>
      <c r="DYU27" s="4"/>
      <c r="DYV27" s="1"/>
      <c r="DYW27" s="1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27"/>
      <c r="DZU27" s="31"/>
      <c r="DZV27" s="4"/>
      <c r="DZW27" s="1"/>
      <c r="DZX27" s="1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27"/>
      <c r="EAV27" s="31"/>
      <c r="EAW27" s="4"/>
      <c r="EAX27" s="1"/>
      <c r="EAY27" s="1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27"/>
      <c r="EBW27" s="31"/>
      <c r="EBX27" s="4"/>
      <c r="EBY27" s="1"/>
      <c r="EBZ27" s="1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27"/>
      <c r="ECX27" s="31"/>
      <c r="ECY27" s="4"/>
      <c r="ECZ27" s="1"/>
      <c r="EDA27" s="1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27"/>
      <c r="EDY27" s="31"/>
      <c r="EDZ27" s="4"/>
      <c r="EEA27" s="1"/>
      <c r="EEB27" s="1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27"/>
      <c r="EEZ27" s="31"/>
      <c r="EFA27" s="4"/>
      <c r="EFB27" s="1"/>
      <c r="EFC27" s="1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27"/>
      <c r="EGA27" s="31"/>
      <c r="EGB27" s="4"/>
      <c r="EGC27" s="1"/>
      <c r="EGD27" s="1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27"/>
      <c r="EHB27" s="31"/>
      <c r="EHC27" s="4"/>
      <c r="EHD27" s="1"/>
      <c r="EHE27" s="1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27"/>
      <c r="EIC27" s="31"/>
      <c r="EID27" s="4"/>
      <c r="EIE27" s="1"/>
      <c r="EIF27" s="1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27"/>
      <c r="EJD27" s="31"/>
      <c r="EJE27" s="4"/>
      <c r="EJF27" s="1"/>
      <c r="EJG27" s="1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27"/>
      <c r="EKE27" s="31"/>
      <c r="EKF27" s="4"/>
      <c r="EKG27" s="1"/>
      <c r="EKH27" s="1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27"/>
      <c r="ELF27" s="31"/>
      <c r="ELG27" s="4"/>
      <c r="ELH27" s="1"/>
      <c r="ELI27" s="1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27"/>
      <c r="EMG27" s="31"/>
      <c r="EMH27" s="4"/>
      <c r="EMI27" s="1"/>
      <c r="EMJ27" s="1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27"/>
      <c r="ENH27" s="31"/>
      <c r="ENI27" s="4"/>
      <c r="ENJ27" s="1"/>
      <c r="ENK27" s="1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27"/>
      <c r="EOI27" s="31"/>
      <c r="EOJ27" s="4"/>
      <c r="EOK27" s="1"/>
      <c r="EOL27" s="1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27"/>
      <c r="EPJ27" s="31"/>
      <c r="EPK27" s="4"/>
      <c r="EPL27" s="1"/>
      <c r="EPM27" s="1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27"/>
      <c r="EQK27" s="31"/>
      <c r="EQL27" s="4"/>
      <c r="EQM27" s="1"/>
      <c r="EQN27" s="1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27"/>
      <c r="ERL27" s="31"/>
      <c r="ERM27" s="4"/>
      <c r="ERN27" s="1"/>
      <c r="ERO27" s="1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27"/>
      <c r="ESM27" s="31"/>
      <c r="ESN27" s="4"/>
      <c r="ESO27" s="1"/>
      <c r="ESP27" s="1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27"/>
      <c r="ETN27" s="31"/>
      <c r="ETO27" s="4"/>
      <c r="ETP27" s="1"/>
      <c r="ETQ27" s="1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27"/>
      <c r="EUO27" s="31"/>
      <c r="EUP27" s="4"/>
      <c r="EUQ27" s="1"/>
      <c r="EUR27" s="1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27"/>
      <c r="EVP27" s="31"/>
      <c r="EVQ27" s="4"/>
      <c r="EVR27" s="1"/>
      <c r="EVS27" s="1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27"/>
      <c r="EWQ27" s="31"/>
      <c r="EWR27" s="4"/>
      <c r="EWS27" s="1"/>
      <c r="EWT27" s="1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27"/>
      <c r="EXR27" s="31"/>
      <c r="EXS27" s="4"/>
      <c r="EXT27" s="1"/>
      <c r="EXU27" s="1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27"/>
      <c r="EYS27" s="31"/>
      <c r="EYT27" s="4"/>
      <c r="EYU27" s="1"/>
      <c r="EYV27" s="1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27"/>
      <c r="EZT27" s="31"/>
      <c r="EZU27" s="4"/>
      <c r="EZV27" s="1"/>
      <c r="EZW27" s="1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27"/>
      <c r="FAU27" s="31"/>
      <c r="FAV27" s="4"/>
      <c r="FAW27" s="1"/>
      <c r="FAX27" s="1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27"/>
      <c r="FBV27" s="31"/>
      <c r="FBW27" s="4"/>
      <c r="FBX27" s="1"/>
      <c r="FBY27" s="1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27"/>
      <c r="FCW27" s="31"/>
      <c r="FCX27" s="4"/>
      <c r="FCY27" s="1"/>
      <c r="FCZ27" s="1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27"/>
      <c r="FDX27" s="31"/>
      <c r="FDY27" s="4"/>
      <c r="FDZ27" s="1"/>
      <c r="FEA27" s="1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27"/>
      <c r="FEY27" s="31"/>
      <c r="FEZ27" s="4"/>
      <c r="FFA27" s="1"/>
      <c r="FFB27" s="1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27"/>
      <c r="FFZ27" s="31"/>
      <c r="FGA27" s="4"/>
      <c r="FGB27" s="1"/>
      <c r="FGC27" s="1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27"/>
      <c r="FHA27" s="31"/>
      <c r="FHB27" s="4"/>
      <c r="FHC27" s="1"/>
      <c r="FHD27" s="1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27"/>
      <c r="FIB27" s="31"/>
      <c r="FIC27" s="4"/>
      <c r="FID27" s="1"/>
      <c r="FIE27" s="1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27"/>
      <c r="FJC27" s="31"/>
      <c r="FJD27" s="4"/>
      <c r="FJE27" s="1"/>
      <c r="FJF27" s="1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27"/>
      <c r="FKD27" s="31"/>
      <c r="FKE27" s="4"/>
      <c r="FKF27" s="1"/>
      <c r="FKG27" s="1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27"/>
      <c r="FLE27" s="31"/>
      <c r="FLF27" s="4"/>
      <c r="FLG27" s="1"/>
      <c r="FLH27" s="1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27"/>
      <c r="FMF27" s="31"/>
      <c r="FMG27" s="4"/>
      <c r="FMH27" s="1"/>
      <c r="FMI27" s="1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27"/>
      <c r="FNG27" s="31"/>
      <c r="FNH27" s="4"/>
      <c r="FNI27" s="1"/>
      <c r="FNJ27" s="1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27"/>
      <c r="FOH27" s="31"/>
      <c r="FOI27" s="4"/>
      <c r="FOJ27" s="1"/>
      <c r="FOK27" s="1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27"/>
      <c r="FPI27" s="31"/>
      <c r="FPJ27" s="4"/>
      <c r="FPK27" s="1"/>
      <c r="FPL27" s="1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27"/>
      <c r="FQJ27" s="31"/>
      <c r="FQK27" s="4"/>
      <c r="FQL27" s="1"/>
      <c r="FQM27" s="1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27"/>
      <c r="FRK27" s="31"/>
      <c r="FRL27" s="4"/>
      <c r="FRM27" s="1"/>
      <c r="FRN27" s="1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27"/>
      <c r="FSL27" s="31"/>
      <c r="FSM27" s="4"/>
      <c r="FSN27" s="1"/>
      <c r="FSO27" s="1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27"/>
      <c r="FTM27" s="31"/>
      <c r="FTN27" s="4"/>
      <c r="FTO27" s="1"/>
      <c r="FTP27" s="1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27"/>
      <c r="FUN27" s="31"/>
      <c r="FUO27" s="4"/>
      <c r="FUP27" s="1"/>
      <c r="FUQ27" s="1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27"/>
      <c r="FVO27" s="31"/>
      <c r="FVP27" s="4"/>
      <c r="FVQ27" s="1"/>
      <c r="FVR27" s="1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27"/>
      <c r="FWP27" s="31"/>
      <c r="FWQ27" s="4"/>
      <c r="FWR27" s="1"/>
      <c r="FWS27" s="1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27"/>
      <c r="FXQ27" s="31"/>
      <c r="FXR27" s="4"/>
      <c r="FXS27" s="1"/>
      <c r="FXT27" s="1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27"/>
      <c r="FYR27" s="31"/>
      <c r="FYS27" s="4"/>
      <c r="FYT27" s="1"/>
      <c r="FYU27" s="1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27"/>
      <c r="FZS27" s="31"/>
      <c r="FZT27" s="4"/>
      <c r="FZU27" s="1"/>
      <c r="FZV27" s="1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27"/>
      <c r="GAT27" s="31"/>
      <c r="GAU27" s="4"/>
      <c r="GAV27" s="1"/>
      <c r="GAW27" s="1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27"/>
      <c r="GBU27" s="31"/>
      <c r="GBV27" s="4"/>
      <c r="GBW27" s="1"/>
      <c r="GBX27" s="1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27"/>
      <c r="GCV27" s="31"/>
      <c r="GCW27" s="4"/>
      <c r="GCX27" s="1"/>
      <c r="GCY27" s="1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27"/>
      <c r="GDW27" s="31"/>
      <c r="GDX27" s="4"/>
      <c r="GDY27" s="1"/>
      <c r="GDZ27" s="1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27"/>
      <c r="GEX27" s="31"/>
      <c r="GEY27" s="4"/>
      <c r="GEZ27" s="1"/>
      <c r="GFA27" s="1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27"/>
      <c r="GFY27" s="31"/>
      <c r="GFZ27" s="4"/>
      <c r="GGA27" s="1"/>
      <c r="GGB27" s="1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27"/>
      <c r="GGZ27" s="31"/>
      <c r="GHA27" s="4"/>
      <c r="GHB27" s="1"/>
      <c r="GHC27" s="1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27"/>
      <c r="GIA27" s="31"/>
      <c r="GIB27" s="4"/>
      <c r="GIC27" s="1"/>
      <c r="GID27" s="1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27"/>
      <c r="GJB27" s="31"/>
      <c r="GJC27" s="4"/>
      <c r="GJD27" s="1"/>
      <c r="GJE27" s="1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27"/>
      <c r="GKC27" s="31"/>
      <c r="GKD27" s="4"/>
      <c r="GKE27" s="1"/>
      <c r="GKF27" s="1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27"/>
      <c r="GLD27" s="31"/>
      <c r="GLE27" s="4"/>
      <c r="GLF27" s="1"/>
      <c r="GLG27" s="1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27"/>
      <c r="GME27" s="31"/>
      <c r="GMF27" s="4"/>
      <c r="GMG27" s="1"/>
      <c r="GMH27" s="1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27"/>
      <c r="GNF27" s="31"/>
      <c r="GNG27" s="4"/>
      <c r="GNH27" s="1"/>
      <c r="GNI27" s="1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27"/>
      <c r="GOG27" s="31"/>
      <c r="GOH27" s="4"/>
      <c r="GOI27" s="1"/>
      <c r="GOJ27" s="1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27"/>
      <c r="GPH27" s="31"/>
      <c r="GPI27" s="4"/>
      <c r="GPJ27" s="1"/>
      <c r="GPK27" s="1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27"/>
      <c r="GQI27" s="31"/>
      <c r="GQJ27" s="4"/>
      <c r="GQK27" s="1"/>
      <c r="GQL27" s="1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27"/>
      <c r="GRJ27" s="31"/>
      <c r="GRK27" s="4"/>
      <c r="GRL27" s="1"/>
      <c r="GRM27" s="1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27"/>
      <c r="GSK27" s="31"/>
      <c r="GSL27" s="4"/>
      <c r="GSM27" s="1"/>
      <c r="GSN27" s="1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27"/>
      <c r="GTL27" s="31"/>
      <c r="GTM27" s="4"/>
      <c r="GTN27" s="1"/>
      <c r="GTO27" s="1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27"/>
      <c r="GUM27" s="31"/>
      <c r="GUN27" s="4"/>
      <c r="GUO27" s="1"/>
      <c r="GUP27" s="1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27"/>
      <c r="GVN27" s="31"/>
      <c r="GVO27" s="4"/>
      <c r="GVP27" s="1"/>
      <c r="GVQ27" s="1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27"/>
      <c r="GWO27" s="31"/>
      <c r="GWP27" s="4"/>
      <c r="GWQ27" s="1"/>
      <c r="GWR27" s="1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27"/>
      <c r="GXP27" s="31"/>
      <c r="GXQ27" s="4"/>
      <c r="GXR27" s="1"/>
      <c r="GXS27" s="1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27"/>
      <c r="GYQ27" s="31"/>
      <c r="GYR27" s="4"/>
      <c r="GYS27" s="1"/>
      <c r="GYT27" s="1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27"/>
      <c r="GZR27" s="31"/>
      <c r="GZS27" s="4"/>
      <c r="GZT27" s="1"/>
      <c r="GZU27" s="1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27"/>
      <c r="HAS27" s="31"/>
      <c r="HAT27" s="4"/>
      <c r="HAU27" s="1"/>
      <c r="HAV27" s="1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27"/>
      <c r="HBT27" s="31"/>
      <c r="HBU27" s="4"/>
      <c r="HBV27" s="1"/>
      <c r="HBW27" s="1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27"/>
      <c r="HCU27" s="31"/>
      <c r="HCV27" s="4"/>
      <c r="HCW27" s="1"/>
      <c r="HCX27" s="1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27"/>
      <c r="HDV27" s="31"/>
      <c r="HDW27" s="4"/>
      <c r="HDX27" s="1"/>
      <c r="HDY27" s="1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27"/>
      <c r="HEW27" s="31"/>
      <c r="HEX27" s="4"/>
      <c r="HEY27" s="1"/>
      <c r="HEZ27" s="1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27"/>
      <c r="HFX27" s="31"/>
      <c r="HFY27" s="4"/>
      <c r="HFZ27" s="1"/>
      <c r="HGA27" s="1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27"/>
      <c r="HGY27" s="31"/>
      <c r="HGZ27" s="4"/>
      <c r="HHA27" s="1"/>
      <c r="HHB27" s="1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27"/>
      <c r="HHZ27" s="31"/>
      <c r="HIA27" s="4"/>
      <c r="HIB27" s="1"/>
      <c r="HIC27" s="1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27"/>
      <c r="HJA27" s="31"/>
      <c r="HJB27" s="4"/>
      <c r="HJC27" s="1"/>
      <c r="HJD27" s="1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27"/>
      <c r="HKB27" s="31"/>
      <c r="HKC27" s="4"/>
      <c r="HKD27" s="1"/>
      <c r="HKE27" s="1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27"/>
      <c r="HLC27" s="31"/>
      <c r="HLD27" s="4"/>
      <c r="HLE27" s="1"/>
      <c r="HLF27" s="1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27"/>
      <c r="HMD27" s="31"/>
      <c r="HME27" s="4"/>
      <c r="HMF27" s="1"/>
      <c r="HMG27" s="1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27"/>
      <c r="HNE27" s="31"/>
      <c r="HNF27" s="4"/>
      <c r="HNG27" s="1"/>
      <c r="HNH27" s="1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27"/>
      <c r="HOF27" s="31"/>
      <c r="HOG27" s="4"/>
      <c r="HOH27" s="1"/>
      <c r="HOI27" s="1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27"/>
      <c r="HPG27" s="31"/>
      <c r="HPH27" s="4"/>
      <c r="HPI27" s="1"/>
      <c r="HPJ27" s="1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27"/>
      <c r="HQH27" s="31"/>
      <c r="HQI27" s="4"/>
      <c r="HQJ27" s="1"/>
      <c r="HQK27" s="1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27"/>
      <c r="HRI27" s="31"/>
      <c r="HRJ27" s="4"/>
      <c r="HRK27" s="1"/>
      <c r="HRL27" s="1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27"/>
      <c r="HSJ27" s="31"/>
      <c r="HSK27" s="4"/>
      <c r="HSL27" s="1"/>
      <c r="HSM27" s="1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27"/>
      <c r="HTK27" s="31"/>
      <c r="HTL27" s="4"/>
      <c r="HTM27" s="1"/>
      <c r="HTN27" s="1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27"/>
      <c r="HUL27" s="31"/>
      <c r="HUM27" s="4"/>
      <c r="HUN27" s="1"/>
      <c r="HUO27" s="1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27"/>
      <c r="HVM27" s="31"/>
      <c r="HVN27" s="4"/>
      <c r="HVO27" s="1"/>
      <c r="HVP27" s="1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27"/>
      <c r="HWN27" s="31"/>
      <c r="HWO27" s="4"/>
      <c r="HWP27" s="1"/>
      <c r="HWQ27" s="1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27"/>
      <c r="HXO27" s="31"/>
      <c r="HXP27" s="4"/>
      <c r="HXQ27" s="1"/>
      <c r="HXR27" s="1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27"/>
      <c r="HYP27" s="31"/>
      <c r="HYQ27" s="4"/>
      <c r="HYR27" s="1"/>
      <c r="HYS27" s="1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27"/>
      <c r="HZQ27" s="31"/>
      <c r="HZR27" s="4"/>
      <c r="HZS27" s="1"/>
      <c r="HZT27" s="1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27"/>
      <c r="IAR27" s="31"/>
      <c r="IAS27" s="4"/>
      <c r="IAT27" s="1"/>
      <c r="IAU27" s="1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27"/>
      <c r="IBS27" s="31"/>
      <c r="IBT27" s="4"/>
      <c r="IBU27" s="1"/>
      <c r="IBV27" s="1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27"/>
      <c r="ICT27" s="31"/>
      <c r="ICU27" s="4"/>
      <c r="ICV27" s="1"/>
      <c r="ICW27" s="1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27"/>
      <c r="IDU27" s="31"/>
      <c r="IDV27" s="4"/>
      <c r="IDW27" s="1"/>
      <c r="IDX27" s="1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27"/>
      <c r="IEV27" s="31"/>
      <c r="IEW27" s="4"/>
      <c r="IEX27" s="1"/>
      <c r="IEY27" s="1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27"/>
      <c r="IFW27" s="31"/>
      <c r="IFX27" s="4"/>
      <c r="IFY27" s="1"/>
      <c r="IFZ27" s="1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27"/>
      <c r="IGX27" s="31"/>
      <c r="IGY27" s="4"/>
      <c r="IGZ27" s="1"/>
      <c r="IHA27" s="1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27"/>
      <c r="IHY27" s="31"/>
      <c r="IHZ27" s="4"/>
      <c r="IIA27" s="1"/>
      <c r="IIB27" s="1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27"/>
      <c r="IIZ27" s="31"/>
      <c r="IJA27" s="4"/>
      <c r="IJB27" s="1"/>
      <c r="IJC27" s="1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27"/>
      <c r="IKA27" s="31"/>
      <c r="IKB27" s="4"/>
      <c r="IKC27" s="1"/>
      <c r="IKD27" s="1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27"/>
      <c r="ILB27" s="31"/>
      <c r="ILC27" s="4"/>
      <c r="ILD27" s="1"/>
      <c r="ILE27" s="1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27"/>
      <c r="IMC27" s="31"/>
      <c r="IMD27" s="4"/>
      <c r="IME27" s="1"/>
      <c r="IMF27" s="1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27"/>
      <c r="IND27" s="31"/>
      <c r="INE27" s="4"/>
      <c r="INF27" s="1"/>
      <c r="ING27" s="1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27"/>
      <c r="IOE27" s="31"/>
      <c r="IOF27" s="4"/>
      <c r="IOG27" s="1"/>
      <c r="IOH27" s="1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27"/>
      <c r="IPF27" s="31"/>
      <c r="IPG27" s="4"/>
      <c r="IPH27" s="1"/>
      <c r="IPI27" s="1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27"/>
      <c r="IQG27" s="31"/>
      <c r="IQH27" s="4"/>
      <c r="IQI27" s="1"/>
      <c r="IQJ27" s="1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27"/>
      <c r="IRH27" s="31"/>
      <c r="IRI27" s="4"/>
      <c r="IRJ27" s="1"/>
      <c r="IRK27" s="1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27"/>
      <c r="ISI27" s="31"/>
      <c r="ISJ27" s="4"/>
      <c r="ISK27" s="1"/>
      <c r="ISL27" s="1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27"/>
      <c r="ITJ27" s="31"/>
      <c r="ITK27" s="4"/>
      <c r="ITL27" s="1"/>
      <c r="ITM27" s="1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27"/>
      <c r="IUK27" s="31"/>
      <c r="IUL27" s="4"/>
      <c r="IUM27" s="1"/>
      <c r="IUN27" s="1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27"/>
      <c r="IVL27" s="31"/>
      <c r="IVM27" s="4"/>
      <c r="IVN27" s="1"/>
      <c r="IVO27" s="1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27"/>
      <c r="IWM27" s="31"/>
      <c r="IWN27" s="4"/>
      <c r="IWO27" s="1"/>
      <c r="IWP27" s="1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27"/>
      <c r="IXN27" s="31"/>
      <c r="IXO27" s="4"/>
      <c r="IXP27" s="1"/>
      <c r="IXQ27" s="1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27"/>
      <c r="IYO27" s="31"/>
      <c r="IYP27" s="4"/>
      <c r="IYQ27" s="1"/>
      <c r="IYR27" s="1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27"/>
      <c r="IZP27" s="31"/>
      <c r="IZQ27" s="4"/>
      <c r="IZR27" s="1"/>
      <c r="IZS27" s="1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27"/>
      <c r="JAQ27" s="31"/>
      <c r="JAR27" s="4"/>
      <c r="JAS27" s="1"/>
      <c r="JAT27" s="1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27"/>
      <c r="JBR27" s="31"/>
      <c r="JBS27" s="4"/>
      <c r="JBT27" s="1"/>
      <c r="JBU27" s="1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27"/>
      <c r="JCS27" s="31"/>
      <c r="JCT27" s="4"/>
      <c r="JCU27" s="1"/>
      <c r="JCV27" s="1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27"/>
      <c r="JDT27" s="31"/>
      <c r="JDU27" s="4"/>
      <c r="JDV27" s="1"/>
      <c r="JDW27" s="1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27"/>
      <c r="JEU27" s="31"/>
      <c r="JEV27" s="4"/>
      <c r="JEW27" s="1"/>
      <c r="JEX27" s="1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27"/>
      <c r="JFV27" s="31"/>
      <c r="JFW27" s="4"/>
      <c r="JFX27" s="1"/>
      <c r="JFY27" s="1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27"/>
      <c r="JGW27" s="31"/>
      <c r="JGX27" s="4"/>
      <c r="JGY27" s="1"/>
      <c r="JGZ27" s="1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27"/>
      <c r="JHX27" s="31"/>
      <c r="JHY27" s="4"/>
      <c r="JHZ27" s="1"/>
      <c r="JIA27" s="1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27"/>
      <c r="JIY27" s="31"/>
      <c r="JIZ27" s="4"/>
      <c r="JJA27" s="1"/>
      <c r="JJB27" s="1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27"/>
      <c r="JJZ27" s="31"/>
      <c r="JKA27" s="4"/>
      <c r="JKB27" s="1"/>
      <c r="JKC27" s="1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27"/>
      <c r="JLA27" s="31"/>
      <c r="JLB27" s="4"/>
      <c r="JLC27" s="1"/>
      <c r="JLD27" s="1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27"/>
      <c r="JMB27" s="31"/>
      <c r="JMC27" s="4"/>
      <c r="JMD27" s="1"/>
      <c r="JME27" s="1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27"/>
      <c r="JNC27" s="31"/>
      <c r="JND27" s="4"/>
      <c r="JNE27" s="1"/>
      <c r="JNF27" s="1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27"/>
      <c r="JOD27" s="31"/>
      <c r="JOE27" s="4"/>
      <c r="JOF27" s="1"/>
      <c r="JOG27" s="1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27"/>
      <c r="JPE27" s="31"/>
      <c r="JPF27" s="4"/>
      <c r="JPG27" s="1"/>
      <c r="JPH27" s="1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27"/>
      <c r="JQF27" s="31"/>
      <c r="JQG27" s="4"/>
      <c r="JQH27" s="1"/>
      <c r="JQI27" s="1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27"/>
      <c r="JRG27" s="31"/>
      <c r="JRH27" s="4"/>
      <c r="JRI27" s="1"/>
      <c r="JRJ27" s="1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27"/>
      <c r="JSH27" s="31"/>
      <c r="JSI27" s="4"/>
      <c r="JSJ27" s="1"/>
      <c r="JSK27" s="1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27"/>
      <c r="JTI27" s="31"/>
      <c r="JTJ27" s="4"/>
      <c r="JTK27" s="1"/>
      <c r="JTL27" s="1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27"/>
      <c r="JUJ27" s="31"/>
      <c r="JUK27" s="4"/>
      <c r="JUL27" s="1"/>
      <c r="JUM27" s="1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27"/>
      <c r="JVK27" s="31"/>
      <c r="JVL27" s="4"/>
      <c r="JVM27" s="1"/>
      <c r="JVN27" s="1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27"/>
      <c r="JWL27" s="31"/>
      <c r="JWM27" s="4"/>
      <c r="JWN27" s="1"/>
      <c r="JWO27" s="1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27"/>
      <c r="JXM27" s="31"/>
      <c r="JXN27" s="4"/>
      <c r="JXO27" s="1"/>
      <c r="JXP27" s="1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27"/>
      <c r="JYN27" s="31"/>
      <c r="JYO27" s="4"/>
      <c r="JYP27" s="1"/>
      <c r="JYQ27" s="1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27"/>
      <c r="JZO27" s="31"/>
      <c r="JZP27" s="4"/>
      <c r="JZQ27" s="1"/>
      <c r="JZR27" s="1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27"/>
      <c r="KAP27" s="31"/>
      <c r="KAQ27" s="4"/>
      <c r="KAR27" s="1"/>
      <c r="KAS27" s="1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27"/>
      <c r="KBQ27" s="31"/>
      <c r="KBR27" s="4"/>
      <c r="KBS27" s="1"/>
      <c r="KBT27" s="1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27"/>
      <c r="KCR27" s="31"/>
      <c r="KCS27" s="4"/>
      <c r="KCT27" s="1"/>
      <c r="KCU27" s="1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27"/>
      <c r="KDS27" s="31"/>
      <c r="KDT27" s="4"/>
      <c r="KDU27" s="1"/>
      <c r="KDV27" s="1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27"/>
      <c r="KET27" s="31"/>
      <c r="KEU27" s="4"/>
      <c r="KEV27" s="1"/>
      <c r="KEW27" s="1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27"/>
      <c r="KFU27" s="31"/>
      <c r="KFV27" s="4"/>
      <c r="KFW27" s="1"/>
      <c r="KFX27" s="1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27"/>
      <c r="KGV27" s="31"/>
      <c r="KGW27" s="4"/>
      <c r="KGX27" s="1"/>
      <c r="KGY27" s="1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27"/>
      <c r="KHW27" s="31"/>
      <c r="KHX27" s="4"/>
      <c r="KHY27" s="1"/>
      <c r="KHZ27" s="1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27"/>
      <c r="KIX27" s="31"/>
      <c r="KIY27" s="4"/>
      <c r="KIZ27" s="1"/>
      <c r="KJA27" s="1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27"/>
      <c r="KJY27" s="31"/>
      <c r="KJZ27" s="4"/>
      <c r="KKA27" s="1"/>
      <c r="KKB27" s="1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27"/>
      <c r="KKZ27" s="31"/>
      <c r="KLA27" s="4"/>
      <c r="KLB27" s="1"/>
      <c r="KLC27" s="1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27"/>
      <c r="KMA27" s="31"/>
      <c r="KMB27" s="4"/>
      <c r="KMC27" s="1"/>
      <c r="KMD27" s="1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27"/>
      <c r="KNB27" s="31"/>
      <c r="KNC27" s="4"/>
      <c r="KND27" s="1"/>
      <c r="KNE27" s="1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27"/>
      <c r="KOC27" s="31"/>
      <c r="KOD27" s="4"/>
      <c r="KOE27" s="1"/>
      <c r="KOF27" s="1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27"/>
      <c r="KPD27" s="31"/>
      <c r="KPE27" s="4"/>
      <c r="KPF27" s="1"/>
      <c r="KPG27" s="1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27"/>
      <c r="KQE27" s="31"/>
      <c r="KQF27" s="4"/>
      <c r="KQG27" s="1"/>
      <c r="KQH27" s="1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27"/>
      <c r="KRF27" s="31"/>
      <c r="KRG27" s="4"/>
      <c r="KRH27" s="1"/>
      <c r="KRI27" s="1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27"/>
      <c r="KSG27" s="31"/>
      <c r="KSH27" s="4"/>
      <c r="KSI27" s="1"/>
      <c r="KSJ27" s="1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27"/>
      <c r="KTH27" s="31"/>
      <c r="KTI27" s="4"/>
      <c r="KTJ27" s="1"/>
      <c r="KTK27" s="1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27"/>
      <c r="KUI27" s="31"/>
      <c r="KUJ27" s="4"/>
      <c r="KUK27" s="1"/>
      <c r="KUL27" s="1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27"/>
      <c r="KVJ27" s="31"/>
      <c r="KVK27" s="4"/>
      <c r="KVL27" s="1"/>
      <c r="KVM27" s="1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27"/>
      <c r="KWK27" s="31"/>
      <c r="KWL27" s="4"/>
      <c r="KWM27" s="1"/>
      <c r="KWN27" s="1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27"/>
      <c r="KXL27" s="31"/>
      <c r="KXM27" s="4"/>
      <c r="KXN27" s="1"/>
      <c r="KXO27" s="1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27"/>
      <c r="KYM27" s="31"/>
      <c r="KYN27" s="4"/>
      <c r="KYO27" s="1"/>
      <c r="KYP27" s="1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27"/>
      <c r="KZN27" s="31"/>
      <c r="KZO27" s="4"/>
      <c r="KZP27" s="1"/>
      <c r="KZQ27" s="1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27"/>
      <c r="LAO27" s="31"/>
      <c r="LAP27" s="4"/>
      <c r="LAQ27" s="1"/>
      <c r="LAR27" s="1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27"/>
      <c r="LBP27" s="31"/>
      <c r="LBQ27" s="4"/>
      <c r="LBR27" s="1"/>
      <c r="LBS27" s="1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27"/>
      <c r="LCQ27" s="31"/>
      <c r="LCR27" s="4"/>
      <c r="LCS27" s="1"/>
      <c r="LCT27" s="1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27"/>
      <c r="LDR27" s="31"/>
      <c r="LDS27" s="4"/>
      <c r="LDT27" s="1"/>
      <c r="LDU27" s="1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27"/>
      <c r="LES27" s="31"/>
      <c r="LET27" s="4"/>
      <c r="LEU27" s="1"/>
      <c r="LEV27" s="1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27"/>
      <c r="LFT27" s="31"/>
      <c r="LFU27" s="4"/>
      <c r="LFV27" s="1"/>
      <c r="LFW27" s="1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27"/>
      <c r="LGU27" s="31"/>
      <c r="LGV27" s="4"/>
      <c r="LGW27" s="1"/>
      <c r="LGX27" s="1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27"/>
      <c r="LHV27" s="31"/>
      <c r="LHW27" s="4"/>
      <c r="LHX27" s="1"/>
      <c r="LHY27" s="1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27"/>
      <c r="LIW27" s="31"/>
      <c r="LIX27" s="4"/>
      <c r="LIY27" s="1"/>
      <c r="LIZ27" s="1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27"/>
      <c r="LJX27" s="31"/>
      <c r="LJY27" s="4"/>
      <c r="LJZ27" s="1"/>
      <c r="LKA27" s="1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27"/>
      <c r="LKY27" s="31"/>
      <c r="LKZ27" s="4"/>
      <c r="LLA27" s="1"/>
      <c r="LLB27" s="1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27"/>
      <c r="LLZ27" s="31"/>
      <c r="LMA27" s="4"/>
      <c r="LMB27" s="1"/>
      <c r="LMC27" s="1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27"/>
      <c r="LNA27" s="31"/>
      <c r="LNB27" s="4"/>
      <c r="LNC27" s="1"/>
      <c r="LND27" s="1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27"/>
      <c r="LOB27" s="31"/>
      <c r="LOC27" s="4"/>
      <c r="LOD27" s="1"/>
      <c r="LOE27" s="1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27"/>
      <c r="LPC27" s="31"/>
      <c r="LPD27" s="4"/>
      <c r="LPE27" s="1"/>
      <c r="LPF27" s="1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27"/>
      <c r="LQD27" s="31"/>
      <c r="LQE27" s="4"/>
      <c r="LQF27" s="1"/>
      <c r="LQG27" s="1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27"/>
      <c r="LRE27" s="31"/>
      <c r="LRF27" s="4"/>
      <c r="LRG27" s="1"/>
      <c r="LRH27" s="1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27"/>
      <c r="LSF27" s="31"/>
      <c r="LSG27" s="4"/>
      <c r="LSH27" s="1"/>
      <c r="LSI27" s="1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27"/>
      <c r="LTG27" s="31"/>
      <c r="LTH27" s="4"/>
      <c r="LTI27" s="1"/>
      <c r="LTJ27" s="1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27"/>
      <c r="LUH27" s="31"/>
      <c r="LUI27" s="4"/>
      <c r="LUJ27" s="1"/>
      <c r="LUK27" s="1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27"/>
      <c r="LVI27" s="31"/>
      <c r="LVJ27" s="4"/>
      <c r="LVK27" s="1"/>
      <c r="LVL27" s="1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27"/>
      <c r="LWJ27" s="31"/>
      <c r="LWK27" s="4"/>
      <c r="LWL27" s="1"/>
      <c r="LWM27" s="1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27"/>
      <c r="LXK27" s="31"/>
      <c r="LXL27" s="4"/>
      <c r="LXM27" s="1"/>
      <c r="LXN27" s="1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27"/>
      <c r="LYL27" s="31"/>
      <c r="LYM27" s="4"/>
      <c r="LYN27" s="1"/>
      <c r="LYO27" s="1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27"/>
      <c r="LZM27" s="31"/>
      <c r="LZN27" s="4"/>
      <c r="LZO27" s="1"/>
      <c r="LZP27" s="1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27"/>
      <c r="MAN27" s="31"/>
      <c r="MAO27" s="4"/>
      <c r="MAP27" s="1"/>
      <c r="MAQ27" s="1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27"/>
      <c r="MBO27" s="31"/>
      <c r="MBP27" s="4"/>
      <c r="MBQ27" s="1"/>
      <c r="MBR27" s="1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27"/>
      <c r="MCP27" s="31"/>
      <c r="MCQ27" s="4"/>
      <c r="MCR27" s="1"/>
      <c r="MCS27" s="1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27"/>
      <c r="MDQ27" s="31"/>
      <c r="MDR27" s="4"/>
      <c r="MDS27" s="1"/>
      <c r="MDT27" s="1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27"/>
      <c r="MER27" s="31"/>
      <c r="MES27" s="4"/>
      <c r="MET27" s="1"/>
      <c r="MEU27" s="1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27"/>
      <c r="MFS27" s="31"/>
      <c r="MFT27" s="4"/>
      <c r="MFU27" s="1"/>
      <c r="MFV27" s="1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27"/>
      <c r="MGT27" s="31"/>
      <c r="MGU27" s="4"/>
      <c r="MGV27" s="1"/>
      <c r="MGW27" s="1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27"/>
      <c r="MHU27" s="31"/>
      <c r="MHV27" s="4"/>
      <c r="MHW27" s="1"/>
      <c r="MHX27" s="1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27"/>
      <c r="MIV27" s="31"/>
      <c r="MIW27" s="4"/>
      <c r="MIX27" s="1"/>
      <c r="MIY27" s="1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27"/>
      <c r="MJW27" s="31"/>
      <c r="MJX27" s="4"/>
      <c r="MJY27" s="1"/>
      <c r="MJZ27" s="1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27"/>
      <c r="MKX27" s="31"/>
      <c r="MKY27" s="4"/>
      <c r="MKZ27" s="1"/>
      <c r="MLA27" s="1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27"/>
      <c r="MLY27" s="31"/>
      <c r="MLZ27" s="4"/>
      <c r="MMA27" s="1"/>
      <c r="MMB27" s="1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27"/>
      <c r="MMZ27" s="31"/>
      <c r="MNA27" s="4"/>
      <c r="MNB27" s="1"/>
      <c r="MNC27" s="1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27"/>
      <c r="MOA27" s="31"/>
      <c r="MOB27" s="4"/>
      <c r="MOC27" s="1"/>
      <c r="MOD27" s="1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27"/>
      <c r="MPB27" s="31"/>
      <c r="MPC27" s="4"/>
      <c r="MPD27" s="1"/>
      <c r="MPE27" s="1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27"/>
      <c r="MQC27" s="31"/>
      <c r="MQD27" s="4"/>
      <c r="MQE27" s="1"/>
      <c r="MQF27" s="1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27"/>
      <c r="MRD27" s="31"/>
      <c r="MRE27" s="4"/>
      <c r="MRF27" s="1"/>
      <c r="MRG27" s="1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27"/>
      <c r="MSE27" s="31"/>
      <c r="MSF27" s="4"/>
      <c r="MSG27" s="1"/>
      <c r="MSH27" s="1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27"/>
      <c r="MTF27" s="31"/>
      <c r="MTG27" s="4"/>
      <c r="MTH27" s="1"/>
      <c r="MTI27" s="1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27"/>
      <c r="MUG27" s="31"/>
      <c r="MUH27" s="4"/>
      <c r="MUI27" s="1"/>
      <c r="MUJ27" s="1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27"/>
      <c r="MVH27" s="31"/>
      <c r="MVI27" s="4"/>
      <c r="MVJ27" s="1"/>
      <c r="MVK27" s="1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27"/>
      <c r="MWI27" s="31"/>
      <c r="MWJ27" s="4"/>
      <c r="MWK27" s="1"/>
      <c r="MWL27" s="1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27"/>
      <c r="MXJ27" s="31"/>
      <c r="MXK27" s="4"/>
      <c r="MXL27" s="1"/>
      <c r="MXM27" s="1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27"/>
      <c r="MYK27" s="31"/>
      <c r="MYL27" s="4"/>
      <c r="MYM27" s="1"/>
      <c r="MYN27" s="1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27"/>
      <c r="MZL27" s="31"/>
      <c r="MZM27" s="4"/>
      <c r="MZN27" s="1"/>
      <c r="MZO27" s="1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27"/>
      <c r="NAM27" s="31"/>
      <c r="NAN27" s="4"/>
      <c r="NAO27" s="1"/>
      <c r="NAP27" s="1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27"/>
      <c r="NBN27" s="31"/>
      <c r="NBO27" s="4"/>
      <c r="NBP27" s="1"/>
      <c r="NBQ27" s="1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27"/>
      <c r="NCO27" s="31"/>
      <c r="NCP27" s="4"/>
      <c r="NCQ27" s="1"/>
      <c r="NCR27" s="1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27"/>
      <c r="NDP27" s="31"/>
      <c r="NDQ27" s="4"/>
      <c r="NDR27" s="1"/>
      <c r="NDS27" s="1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27"/>
      <c r="NEQ27" s="31"/>
      <c r="NER27" s="4"/>
      <c r="NES27" s="1"/>
      <c r="NET27" s="1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27"/>
      <c r="NFR27" s="31"/>
      <c r="NFS27" s="4"/>
      <c r="NFT27" s="1"/>
      <c r="NFU27" s="1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27"/>
      <c r="NGS27" s="31"/>
      <c r="NGT27" s="4"/>
      <c r="NGU27" s="1"/>
      <c r="NGV27" s="1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27"/>
      <c r="NHT27" s="31"/>
      <c r="NHU27" s="4"/>
      <c r="NHV27" s="1"/>
      <c r="NHW27" s="1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27"/>
      <c r="NIU27" s="31"/>
      <c r="NIV27" s="4"/>
      <c r="NIW27" s="1"/>
      <c r="NIX27" s="1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27"/>
      <c r="NJV27" s="31"/>
      <c r="NJW27" s="4"/>
      <c r="NJX27" s="1"/>
      <c r="NJY27" s="1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27"/>
      <c r="NKW27" s="31"/>
      <c r="NKX27" s="4"/>
      <c r="NKY27" s="1"/>
      <c r="NKZ27" s="1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27"/>
      <c r="NLX27" s="31"/>
      <c r="NLY27" s="4"/>
      <c r="NLZ27" s="1"/>
      <c r="NMA27" s="1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27"/>
      <c r="NMY27" s="31"/>
      <c r="NMZ27" s="4"/>
      <c r="NNA27" s="1"/>
      <c r="NNB27" s="1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27"/>
      <c r="NNZ27" s="31"/>
      <c r="NOA27" s="4"/>
      <c r="NOB27" s="1"/>
      <c r="NOC27" s="1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27"/>
      <c r="NPA27" s="31"/>
      <c r="NPB27" s="4"/>
      <c r="NPC27" s="1"/>
      <c r="NPD27" s="1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27"/>
      <c r="NQB27" s="31"/>
      <c r="NQC27" s="4"/>
      <c r="NQD27" s="1"/>
      <c r="NQE27" s="1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27"/>
      <c r="NRC27" s="31"/>
      <c r="NRD27" s="4"/>
      <c r="NRE27" s="1"/>
      <c r="NRF27" s="1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27"/>
      <c r="NSD27" s="31"/>
      <c r="NSE27" s="4"/>
      <c r="NSF27" s="1"/>
      <c r="NSG27" s="1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27"/>
      <c r="NTE27" s="31"/>
      <c r="NTF27" s="4"/>
      <c r="NTG27" s="1"/>
      <c r="NTH27" s="1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27"/>
      <c r="NUF27" s="31"/>
      <c r="NUG27" s="4"/>
      <c r="NUH27" s="1"/>
      <c r="NUI27" s="1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27"/>
      <c r="NVG27" s="31"/>
      <c r="NVH27" s="4"/>
      <c r="NVI27" s="1"/>
      <c r="NVJ27" s="1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27"/>
      <c r="NWH27" s="31"/>
      <c r="NWI27" s="4"/>
      <c r="NWJ27" s="1"/>
      <c r="NWK27" s="1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27"/>
      <c r="NXI27" s="31"/>
      <c r="NXJ27" s="4"/>
      <c r="NXK27" s="1"/>
      <c r="NXL27" s="1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27"/>
      <c r="NYJ27" s="31"/>
      <c r="NYK27" s="4"/>
      <c r="NYL27" s="1"/>
      <c r="NYM27" s="1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27"/>
      <c r="NZK27" s="31"/>
      <c r="NZL27" s="4"/>
      <c r="NZM27" s="1"/>
      <c r="NZN27" s="1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27"/>
      <c r="OAL27" s="31"/>
      <c r="OAM27" s="4"/>
      <c r="OAN27" s="1"/>
      <c r="OAO27" s="1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27"/>
      <c r="OBM27" s="31"/>
      <c r="OBN27" s="4"/>
      <c r="OBO27" s="1"/>
      <c r="OBP27" s="1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27"/>
      <c r="OCN27" s="31"/>
      <c r="OCO27" s="4"/>
      <c r="OCP27" s="1"/>
      <c r="OCQ27" s="1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27"/>
      <c r="ODO27" s="31"/>
      <c r="ODP27" s="4"/>
      <c r="ODQ27" s="1"/>
      <c r="ODR27" s="1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27"/>
      <c r="OEP27" s="31"/>
      <c r="OEQ27" s="4"/>
      <c r="OER27" s="1"/>
      <c r="OES27" s="1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27"/>
      <c r="OFQ27" s="31"/>
      <c r="OFR27" s="4"/>
      <c r="OFS27" s="1"/>
      <c r="OFT27" s="1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27"/>
      <c r="OGR27" s="31"/>
      <c r="OGS27" s="4"/>
      <c r="OGT27" s="1"/>
      <c r="OGU27" s="1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27"/>
      <c r="OHS27" s="31"/>
      <c r="OHT27" s="4"/>
      <c r="OHU27" s="1"/>
      <c r="OHV27" s="1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27"/>
      <c r="OIT27" s="31"/>
      <c r="OIU27" s="4"/>
      <c r="OIV27" s="1"/>
      <c r="OIW27" s="1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27"/>
      <c r="OJU27" s="31"/>
      <c r="OJV27" s="4"/>
      <c r="OJW27" s="1"/>
      <c r="OJX27" s="1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27"/>
      <c r="OKV27" s="31"/>
      <c r="OKW27" s="4"/>
      <c r="OKX27" s="1"/>
      <c r="OKY27" s="1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27"/>
      <c r="OLW27" s="31"/>
      <c r="OLX27" s="4"/>
      <c r="OLY27" s="1"/>
      <c r="OLZ27" s="1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27"/>
      <c r="OMX27" s="31"/>
      <c r="OMY27" s="4"/>
      <c r="OMZ27" s="1"/>
      <c r="ONA27" s="1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27"/>
      <c r="ONY27" s="31"/>
      <c r="ONZ27" s="4"/>
      <c r="OOA27" s="1"/>
      <c r="OOB27" s="1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27"/>
      <c r="OOZ27" s="31"/>
      <c r="OPA27" s="4"/>
      <c r="OPB27" s="1"/>
      <c r="OPC27" s="1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27"/>
      <c r="OQA27" s="31"/>
      <c r="OQB27" s="4"/>
      <c r="OQC27" s="1"/>
      <c r="OQD27" s="1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27"/>
      <c r="ORB27" s="31"/>
      <c r="ORC27" s="4"/>
      <c r="ORD27" s="1"/>
      <c r="ORE27" s="1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27"/>
      <c r="OSC27" s="31"/>
      <c r="OSD27" s="4"/>
      <c r="OSE27" s="1"/>
      <c r="OSF27" s="1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27"/>
      <c r="OTD27" s="31"/>
      <c r="OTE27" s="4"/>
      <c r="OTF27" s="1"/>
      <c r="OTG27" s="1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27"/>
      <c r="OUE27" s="31"/>
      <c r="OUF27" s="4"/>
      <c r="OUG27" s="1"/>
      <c r="OUH27" s="1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27"/>
      <c r="OVF27" s="31"/>
      <c r="OVG27" s="4"/>
      <c r="OVH27" s="1"/>
      <c r="OVI27" s="1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27"/>
      <c r="OWG27" s="31"/>
      <c r="OWH27" s="4"/>
      <c r="OWI27" s="1"/>
      <c r="OWJ27" s="1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27"/>
      <c r="OXH27" s="31"/>
      <c r="OXI27" s="4"/>
      <c r="OXJ27" s="1"/>
      <c r="OXK27" s="1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27"/>
      <c r="OYI27" s="31"/>
      <c r="OYJ27" s="4"/>
      <c r="OYK27" s="1"/>
      <c r="OYL27" s="1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27"/>
      <c r="OZJ27" s="31"/>
      <c r="OZK27" s="4"/>
      <c r="OZL27" s="1"/>
      <c r="OZM27" s="1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27"/>
      <c r="PAK27" s="31"/>
      <c r="PAL27" s="4"/>
      <c r="PAM27" s="1"/>
      <c r="PAN27" s="1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27"/>
      <c r="PBL27" s="31"/>
      <c r="PBM27" s="4"/>
      <c r="PBN27" s="1"/>
      <c r="PBO27" s="1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27"/>
      <c r="PCM27" s="31"/>
      <c r="PCN27" s="4"/>
      <c r="PCO27" s="1"/>
      <c r="PCP27" s="1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27"/>
      <c r="PDN27" s="31"/>
      <c r="PDO27" s="4"/>
      <c r="PDP27" s="1"/>
      <c r="PDQ27" s="1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27"/>
      <c r="PEO27" s="31"/>
      <c r="PEP27" s="4"/>
      <c r="PEQ27" s="1"/>
      <c r="PER27" s="1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27"/>
      <c r="PFP27" s="31"/>
      <c r="PFQ27" s="4"/>
      <c r="PFR27" s="1"/>
      <c r="PFS27" s="1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27"/>
      <c r="PGQ27" s="31"/>
      <c r="PGR27" s="4"/>
      <c r="PGS27" s="1"/>
      <c r="PGT27" s="1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27"/>
      <c r="PHR27" s="31"/>
      <c r="PHS27" s="4"/>
      <c r="PHT27" s="1"/>
      <c r="PHU27" s="1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27"/>
      <c r="PIS27" s="31"/>
      <c r="PIT27" s="4"/>
      <c r="PIU27" s="1"/>
      <c r="PIV27" s="1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27"/>
      <c r="PJT27" s="31"/>
      <c r="PJU27" s="4"/>
      <c r="PJV27" s="1"/>
      <c r="PJW27" s="1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27"/>
      <c r="PKU27" s="31"/>
      <c r="PKV27" s="4"/>
      <c r="PKW27" s="1"/>
      <c r="PKX27" s="1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27"/>
      <c r="PLV27" s="31"/>
      <c r="PLW27" s="4"/>
      <c r="PLX27" s="1"/>
      <c r="PLY27" s="1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27"/>
      <c r="PMW27" s="31"/>
      <c r="PMX27" s="4"/>
      <c r="PMY27" s="1"/>
      <c r="PMZ27" s="1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27"/>
      <c r="PNX27" s="31"/>
      <c r="PNY27" s="4"/>
      <c r="PNZ27" s="1"/>
      <c r="POA27" s="1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27"/>
      <c r="POY27" s="31"/>
      <c r="POZ27" s="4"/>
      <c r="PPA27" s="1"/>
      <c r="PPB27" s="1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27"/>
      <c r="PPZ27" s="31"/>
      <c r="PQA27" s="4"/>
      <c r="PQB27" s="1"/>
      <c r="PQC27" s="1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27"/>
      <c r="PRA27" s="31"/>
      <c r="PRB27" s="4"/>
      <c r="PRC27" s="1"/>
      <c r="PRD27" s="1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27"/>
      <c r="PSB27" s="31"/>
      <c r="PSC27" s="4"/>
      <c r="PSD27" s="1"/>
      <c r="PSE27" s="1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27"/>
      <c r="PTC27" s="31"/>
      <c r="PTD27" s="4"/>
      <c r="PTE27" s="1"/>
      <c r="PTF27" s="1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27"/>
      <c r="PUD27" s="31"/>
      <c r="PUE27" s="4"/>
      <c r="PUF27" s="1"/>
      <c r="PUG27" s="1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27"/>
      <c r="PVE27" s="31"/>
      <c r="PVF27" s="4"/>
      <c r="PVG27" s="1"/>
      <c r="PVH27" s="1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27"/>
      <c r="PWF27" s="31"/>
      <c r="PWG27" s="4"/>
      <c r="PWH27" s="1"/>
      <c r="PWI27" s="1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27"/>
      <c r="PXG27" s="31"/>
      <c r="PXH27" s="4"/>
      <c r="PXI27" s="1"/>
      <c r="PXJ27" s="1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27"/>
      <c r="PYH27" s="31"/>
      <c r="PYI27" s="4"/>
      <c r="PYJ27" s="1"/>
      <c r="PYK27" s="1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27"/>
      <c r="PZI27" s="31"/>
      <c r="PZJ27" s="4"/>
      <c r="PZK27" s="1"/>
      <c r="PZL27" s="1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27"/>
      <c r="QAJ27" s="31"/>
      <c r="QAK27" s="4"/>
      <c r="QAL27" s="1"/>
      <c r="QAM27" s="1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27"/>
      <c r="QBK27" s="31"/>
      <c r="QBL27" s="4"/>
      <c r="QBM27" s="1"/>
      <c r="QBN27" s="1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27"/>
      <c r="QCL27" s="31"/>
      <c r="QCM27" s="4"/>
      <c r="QCN27" s="1"/>
      <c r="QCO27" s="1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27"/>
      <c r="QDM27" s="31"/>
      <c r="QDN27" s="4"/>
      <c r="QDO27" s="1"/>
      <c r="QDP27" s="1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27"/>
      <c r="QEN27" s="31"/>
      <c r="QEO27" s="4"/>
      <c r="QEP27" s="1"/>
      <c r="QEQ27" s="1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27"/>
      <c r="QFO27" s="31"/>
      <c r="QFP27" s="4"/>
      <c r="QFQ27" s="1"/>
      <c r="QFR27" s="1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27"/>
      <c r="QGP27" s="31"/>
      <c r="QGQ27" s="4"/>
      <c r="QGR27" s="1"/>
      <c r="QGS27" s="1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27"/>
      <c r="QHQ27" s="31"/>
      <c r="QHR27" s="4"/>
      <c r="QHS27" s="1"/>
      <c r="QHT27" s="1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27"/>
      <c r="QIR27" s="31"/>
      <c r="QIS27" s="4"/>
      <c r="QIT27" s="1"/>
      <c r="QIU27" s="1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27"/>
      <c r="QJS27" s="31"/>
      <c r="QJT27" s="4"/>
      <c r="QJU27" s="1"/>
      <c r="QJV27" s="1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27"/>
      <c r="QKT27" s="31"/>
      <c r="QKU27" s="4"/>
      <c r="QKV27" s="1"/>
      <c r="QKW27" s="1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27"/>
      <c r="QLU27" s="31"/>
      <c r="QLV27" s="4"/>
      <c r="QLW27" s="1"/>
      <c r="QLX27" s="1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27"/>
      <c r="QMV27" s="31"/>
      <c r="QMW27" s="4"/>
      <c r="QMX27" s="1"/>
      <c r="QMY27" s="1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27"/>
      <c r="QNW27" s="31"/>
      <c r="QNX27" s="4"/>
      <c r="QNY27" s="1"/>
      <c r="QNZ27" s="1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27"/>
      <c r="QOX27" s="31"/>
      <c r="QOY27" s="4"/>
      <c r="QOZ27" s="1"/>
      <c r="QPA27" s="1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27"/>
      <c r="QPY27" s="31"/>
      <c r="QPZ27" s="4"/>
      <c r="QQA27" s="1"/>
      <c r="QQB27" s="1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27"/>
      <c r="QQZ27" s="31"/>
      <c r="QRA27" s="4"/>
      <c r="QRB27" s="1"/>
      <c r="QRC27" s="1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27"/>
      <c r="QSA27" s="31"/>
      <c r="QSB27" s="4"/>
      <c r="QSC27" s="1"/>
      <c r="QSD27" s="1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27"/>
      <c r="QTB27" s="31"/>
      <c r="QTC27" s="4"/>
      <c r="QTD27" s="1"/>
      <c r="QTE27" s="1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27"/>
      <c r="QUC27" s="31"/>
      <c r="QUD27" s="4"/>
      <c r="QUE27" s="1"/>
      <c r="QUF27" s="1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27"/>
      <c r="QVD27" s="31"/>
      <c r="QVE27" s="4"/>
      <c r="QVF27" s="1"/>
      <c r="QVG27" s="1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27"/>
      <c r="QWE27" s="31"/>
      <c r="QWF27" s="4"/>
      <c r="QWG27" s="1"/>
      <c r="QWH27" s="1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27"/>
      <c r="QXF27" s="31"/>
      <c r="QXG27" s="4"/>
      <c r="QXH27" s="1"/>
      <c r="QXI27" s="1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27"/>
      <c r="QYG27" s="31"/>
      <c r="QYH27" s="4"/>
      <c r="QYI27" s="1"/>
      <c r="QYJ27" s="1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27"/>
      <c r="QZH27" s="31"/>
      <c r="QZI27" s="4"/>
      <c r="QZJ27" s="1"/>
      <c r="QZK27" s="1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27"/>
      <c r="RAI27" s="31"/>
      <c r="RAJ27" s="4"/>
      <c r="RAK27" s="1"/>
      <c r="RAL27" s="1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27"/>
      <c r="RBJ27" s="31"/>
      <c r="RBK27" s="4"/>
      <c r="RBL27" s="1"/>
      <c r="RBM27" s="1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27"/>
      <c r="RCK27" s="31"/>
      <c r="RCL27" s="4"/>
      <c r="RCM27" s="1"/>
      <c r="RCN27" s="1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27"/>
      <c r="RDL27" s="31"/>
      <c r="RDM27" s="4"/>
      <c r="RDN27" s="1"/>
      <c r="RDO27" s="1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27"/>
      <c r="REM27" s="31"/>
      <c r="REN27" s="4"/>
      <c r="REO27" s="1"/>
      <c r="REP27" s="1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27"/>
      <c r="RFN27" s="31"/>
      <c r="RFO27" s="4"/>
      <c r="RFP27" s="1"/>
      <c r="RFQ27" s="1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27"/>
      <c r="RGO27" s="31"/>
      <c r="RGP27" s="4"/>
      <c r="RGQ27" s="1"/>
      <c r="RGR27" s="1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27"/>
      <c r="RHP27" s="31"/>
      <c r="RHQ27" s="4"/>
      <c r="RHR27" s="1"/>
      <c r="RHS27" s="1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27"/>
      <c r="RIQ27" s="31"/>
      <c r="RIR27" s="4"/>
      <c r="RIS27" s="1"/>
      <c r="RIT27" s="1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27"/>
      <c r="RJR27" s="31"/>
      <c r="RJS27" s="4"/>
      <c r="RJT27" s="1"/>
      <c r="RJU27" s="1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27"/>
      <c r="RKS27" s="31"/>
      <c r="RKT27" s="4"/>
      <c r="RKU27" s="1"/>
      <c r="RKV27" s="1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27"/>
      <c r="RLT27" s="31"/>
      <c r="RLU27" s="4"/>
      <c r="RLV27" s="1"/>
      <c r="RLW27" s="1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27"/>
      <c r="RMU27" s="31"/>
      <c r="RMV27" s="4"/>
      <c r="RMW27" s="1"/>
      <c r="RMX27" s="1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27"/>
      <c r="RNV27" s="31"/>
      <c r="RNW27" s="4"/>
      <c r="RNX27" s="1"/>
      <c r="RNY27" s="1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27"/>
      <c r="ROW27" s="31"/>
      <c r="ROX27" s="4"/>
      <c r="ROY27" s="1"/>
      <c r="ROZ27" s="1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27"/>
      <c r="RPX27" s="31"/>
      <c r="RPY27" s="4"/>
      <c r="RPZ27" s="1"/>
      <c r="RQA27" s="1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27"/>
      <c r="RQY27" s="31"/>
      <c r="RQZ27" s="4"/>
      <c r="RRA27" s="1"/>
      <c r="RRB27" s="1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27"/>
      <c r="RRZ27" s="31"/>
      <c r="RSA27" s="4"/>
      <c r="RSB27" s="1"/>
      <c r="RSC27" s="1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27"/>
      <c r="RTA27" s="31"/>
      <c r="RTB27" s="4"/>
      <c r="RTC27" s="1"/>
      <c r="RTD27" s="1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27"/>
      <c r="RUB27" s="31"/>
      <c r="RUC27" s="4"/>
      <c r="RUD27" s="1"/>
      <c r="RUE27" s="1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27"/>
      <c r="RVC27" s="31"/>
      <c r="RVD27" s="4"/>
      <c r="RVE27" s="1"/>
      <c r="RVF27" s="1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27"/>
      <c r="RWD27" s="31"/>
      <c r="RWE27" s="4"/>
      <c r="RWF27" s="1"/>
      <c r="RWG27" s="1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27"/>
      <c r="RXE27" s="31"/>
      <c r="RXF27" s="4"/>
      <c r="RXG27" s="1"/>
      <c r="RXH27" s="1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27"/>
      <c r="RYF27" s="31"/>
      <c r="RYG27" s="4"/>
      <c r="RYH27" s="1"/>
      <c r="RYI27" s="1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27"/>
      <c r="RZG27" s="31"/>
      <c r="RZH27" s="4"/>
      <c r="RZI27" s="1"/>
      <c r="RZJ27" s="1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27"/>
      <c r="SAH27" s="31"/>
      <c r="SAI27" s="4"/>
      <c r="SAJ27" s="1"/>
      <c r="SAK27" s="1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27"/>
      <c r="SBI27" s="31"/>
      <c r="SBJ27" s="4"/>
      <c r="SBK27" s="1"/>
      <c r="SBL27" s="1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27"/>
      <c r="SCJ27" s="31"/>
      <c r="SCK27" s="4"/>
      <c r="SCL27" s="1"/>
      <c r="SCM27" s="1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27"/>
      <c r="SDK27" s="31"/>
      <c r="SDL27" s="4"/>
      <c r="SDM27" s="1"/>
      <c r="SDN27" s="1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27"/>
      <c r="SEL27" s="31"/>
      <c r="SEM27" s="4"/>
      <c r="SEN27" s="1"/>
      <c r="SEO27" s="1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27"/>
      <c r="SFM27" s="31"/>
      <c r="SFN27" s="4"/>
      <c r="SFO27" s="1"/>
      <c r="SFP27" s="1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27"/>
      <c r="SGN27" s="31"/>
      <c r="SGO27" s="4"/>
      <c r="SGP27" s="1"/>
      <c r="SGQ27" s="1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27"/>
      <c r="SHO27" s="31"/>
      <c r="SHP27" s="4"/>
      <c r="SHQ27" s="1"/>
      <c r="SHR27" s="1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27"/>
      <c r="SIP27" s="31"/>
      <c r="SIQ27" s="4"/>
      <c r="SIR27" s="1"/>
      <c r="SIS27" s="1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27"/>
      <c r="SJQ27" s="31"/>
      <c r="SJR27" s="4"/>
      <c r="SJS27" s="1"/>
      <c r="SJT27" s="1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27"/>
      <c r="SKR27" s="31"/>
      <c r="SKS27" s="4"/>
      <c r="SKT27" s="1"/>
      <c r="SKU27" s="1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27"/>
      <c r="SLS27" s="31"/>
      <c r="SLT27" s="4"/>
      <c r="SLU27" s="1"/>
      <c r="SLV27" s="1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27"/>
      <c r="SMT27" s="31"/>
      <c r="SMU27" s="4"/>
      <c r="SMV27" s="1"/>
      <c r="SMW27" s="1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27"/>
      <c r="SNU27" s="31"/>
      <c r="SNV27" s="4"/>
      <c r="SNW27" s="1"/>
      <c r="SNX27" s="1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27"/>
      <c r="SOV27" s="31"/>
      <c r="SOW27" s="4"/>
      <c r="SOX27" s="1"/>
      <c r="SOY27" s="1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27"/>
      <c r="SPW27" s="31"/>
      <c r="SPX27" s="4"/>
      <c r="SPY27" s="1"/>
      <c r="SPZ27" s="1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27"/>
      <c r="SQX27" s="31"/>
      <c r="SQY27" s="4"/>
      <c r="SQZ27" s="1"/>
      <c r="SRA27" s="1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27"/>
      <c r="SRY27" s="31"/>
      <c r="SRZ27" s="4"/>
      <c r="SSA27" s="1"/>
      <c r="SSB27" s="1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27"/>
      <c r="SSZ27" s="31"/>
      <c r="STA27" s="4"/>
      <c r="STB27" s="1"/>
      <c r="STC27" s="1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27"/>
      <c r="SUA27" s="31"/>
      <c r="SUB27" s="4"/>
      <c r="SUC27" s="1"/>
      <c r="SUD27" s="1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27"/>
      <c r="SVB27" s="31"/>
      <c r="SVC27" s="4"/>
      <c r="SVD27" s="1"/>
      <c r="SVE27" s="1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27"/>
      <c r="SWC27" s="31"/>
      <c r="SWD27" s="4"/>
      <c r="SWE27" s="1"/>
      <c r="SWF27" s="1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27"/>
      <c r="SXD27" s="31"/>
      <c r="SXE27" s="4"/>
      <c r="SXF27" s="1"/>
      <c r="SXG27" s="1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27"/>
      <c r="SYE27" s="31"/>
      <c r="SYF27" s="4"/>
      <c r="SYG27" s="1"/>
      <c r="SYH27" s="1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27"/>
      <c r="SZF27" s="31"/>
      <c r="SZG27" s="4"/>
      <c r="SZH27" s="1"/>
      <c r="SZI27" s="1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27"/>
      <c r="TAG27" s="31"/>
      <c r="TAH27" s="4"/>
      <c r="TAI27" s="1"/>
      <c r="TAJ27" s="1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27"/>
      <c r="TBH27" s="31"/>
      <c r="TBI27" s="4"/>
      <c r="TBJ27" s="1"/>
      <c r="TBK27" s="1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27"/>
      <c r="TCI27" s="31"/>
      <c r="TCJ27" s="4"/>
      <c r="TCK27" s="1"/>
      <c r="TCL27" s="1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27"/>
      <c r="TDJ27" s="31"/>
      <c r="TDK27" s="4"/>
      <c r="TDL27" s="1"/>
      <c r="TDM27" s="1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27"/>
      <c r="TEK27" s="31"/>
      <c r="TEL27" s="4"/>
      <c r="TEM27" s="1"/>
      <c r="TEN27" s="1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27"/>
      <c r="TFL27" s="31"/>
      <c r="TFM27" s="4"/>
      <c r="TFN27" s="1"/>
      <c r="TFO27" s="1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27"/>
      <c r="TGM27" s="31"/>
      <c r="TGN27" s="4"/>
      <c r="TGO27" s="1"/>
      <c r="TGP27" s="1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27"/>
      <c r="THN27" s="31"/>
      <c r="THO27" s="4"/>
      <c r="THP27" s="1"/>
      <c r="THQ27" s="1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27"/>
      <c r="TIO27" s="31"/>
      <c r="TIP27" s="4"/>
      <c r="TIQ27" s="1"/>
      <c r="TIR27" s="1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27"/>
      <c r="TJP27" s="31"/>
      <c r="TJQ27" s="4"/>
      <c r="TJR27" s="1"/>
      <c r="TJS27" s="1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27"/>
      <c r="TKQ27" s="31"/>
      <c r="TKR27" s="4"/>
      <c r="TKS27" s="1"/>
      <c r="TKT27" s="1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27"/>
      <c r="TLR27" s="31"/>
      <c r="TLS27" s="4"/>
      <c r="TLT27" s="1"/>
      <c r="TLU27" s="1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27"/>
      <c r="TMS27" s="31"/>
      <c r="TMT27" s="4"/>
      <c r="TMU27" s="1"/>
      <c r="TMV27" s="1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27"/>
      <c r="TNT27" s="31"/>
      <c r="TNU27" s="4"/>
      <c r="TNV27" s="1"/>
      <c r="TNW27" s="1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27"/>
      <c r="TOU27" s="31"/>
      <c r="TOV27" s="4"/>
      <c r="TOW27" s="1"/>
      <c r="TOX27" s="1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27"/>
      <c r="TPV27" s="31"/>
      <c r="TPW27" s="4"/>
      <c r="TPX27" s="1"/>
      <c r="TPY27" s="1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27"/>
      <c r="TQW27" s="31"/>
      <c r="TQX27" s="4"/>
      <c r="TQY27" s="1"/>
      <c r="TQZ27" s="1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27"/>
      <c r="TRX27" s="31"/>
      <c r="TRY27" s="4"/>
      <c r="TRZ27" s="1"/>
      <c r="TSA27" s="1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27"/>
      <c r="TSY27" s="31"/>
      <c r="TSZ27" s="4"/>
      <c r="TTA27" s="1"/>
      <c r="TTB27" s="1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27"/>
      <c r="TTZ27" s="31"/>
      <c r="TUA27" s="4"/>
      <c r="TUB27" s="1"/>
      <c r="TUC27" s="1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27"/>
      <c r="TVA27" s="31"/>
      <c r="TVB27" s="4"/>
      <c r="TVC27" s="1"/>
      <c r="TVD27" s="1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27"/>
      <c r="TWB27" s="31"/>
      <c r="TWC27" s="4"/>
      <c r="TWD27" s="1"/>
      <c r="TWE27" s="1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27"/>
      <c r="TXC27" s="31"/>
      <c r="TXD27" s="4"/>
      <c r="TXE27" s="1"/>
      <c r="TXF27" s="1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27"/>
      <c r="TYD27" s="31"/>
      <c r="TYE27" s="4"/>
      <c r="TYF27" s="1"/>
      <c r="TYG27" s="1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27"/>
      <c r="TZE27" s="31"/>
      <c r="TZF27" s="4"/>
      <c r="TZG27" s="1"/>
      <c r="TZH27" s="1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27"/>
      <c r="UAF27" s="31"/>
      <c r="UAG27" s="4"/>
      <c r="UAH27" s="1"/>
      <c r="UAI27" s="1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27"/>
      <c r="UBG27" s="31"/>
      <c r="UBH27" s="4"/>
      <c r="UBI27" s="1"/>
      <c r="UBJ27" s="1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27"/>
      <c r="UCH27" s="31"/>
      <c r="UCI27" s="4"/>
      <c r="UCJ27" s="1"/>
      <c r="UCK27" s="1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27"/>
      <c r="UDI27" s="31"/>
      <c r="UDJ27" s="4"/>
      <c r="UDK27" s="1"/>
      <c r="UDL27" s="1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27"/>
      <c r="UEJ27" s="31"/>
      <c r="UEK27" s="4"/>
      <c r="UEL27" s="1"/>
      <c r="UEM27" s="1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27"/>
      <c r="UFK27" s="31"/>
      <c r="UFL27" s="4"/>
      <c r="UFM27" s="1"/>
      <c r="UFN27" s="1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27"/>
      <c r="UGL27" s="31"/>
      <c r="UGM27" s="4"/>
      <c r="UGN27" s="1"/>
      <c r="UGO27" s="1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27"/>
      <c r="UHM27" s="31"/>
      <c r="UHN27" s="4"/>
      <c r="UHO27" s="1"/>
      <c r="UHP27" s="1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27"/>
      <c r="UIN27" s="31"/>
      <c r="UIO27" s="4"/>
      <c r="UIP27" s="1"/>
      <c r="UIQ27" s="1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27"/>
      <c r="UJO27" s="31"/>
      <c r="UJP27" s="4"/>
      <c r="UJQ27" s="1"/>
      <c r="UJR27" s="1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27"/>
      <c r="UKP27" s="31"/>
      <c r="UKQ27" s="4"/>
      <c r="UKR27" s="1"/>
      <c r="UKS27" s="1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27"/>
      <c r="ULQ27" s="31"/>
      <c r="ULR27" s="4"/>
      <c r="ULS27" s="1"/>
      <c r="ULT27" s="1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27"/>
      <c r="UMR27" s="31"/>
      <c r="UMS27" s="4"/>
      <c r="UMT27" s="1"/>
      <c r="UMU27" s="1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27"/>
      <c r="UNS27" s="31"/>
      <c r="UNT27" s="4"/>
      <c r="UNU27" s="1"/>
      <c r="UNV27" s="1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27"/>
      <c r="UOT27" s="31"/>
      <c r="UOU27" s="4"/>
      <c r="UOV27" s="1"/>
      <c r="UOW27" s="1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27"/>
      <c r="UPU27" s="31"/>
      <c r="UPV27" s="4"/>
      <c r="UPW27" s="1"/>
      <c r="UPX27" s="1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27"/>
      <c r="UQV27" s="31"/>
      <c r="UQW27" s="4"/>
      <c r="UQX27" s="1"/>
      <c r="UQY27" s="1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27"/>
      <c r="URW27" s="31"/>
      <c r="URX27" s="4"/>
      <c r="URY27" s="1"/>
      <c r="URZ27" s="1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27"/>
      <c r="USX27" s="31"/>
      <c r="USY27" s="4"/>
      <c r="USZ27" s="1"/>
      <c r="UTA27" s="1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27"/>
      <c r="UTY27" s="31"/>
      <c r="UTZ27" s="4"/>
      <c r="UUA27" s="1"/>
      <c r="UUB27" s="1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27"/>
      <c r="UUZ27" s="31"/>
      <c r="UVA27" s="4"/>
      <c r="UVB27" s="1"/>
      <c r="UVC27" s="1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27"/>
      <c r="UWA27" s="31"/>
      <c r="UWB27" s="4"/>
      <c r="UWC27" s="1"/>
      <c r="UWD27" s="1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27"/>
      <c r="UXB27" s="31"/>
      <c r="UXC27" s="4"/>
      <c r="UXD27" s="1"/>
      <c r="UXE27" s="1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27"/>
      <c r="UYC27" s="31"/>
      <c r="UYD27" s="4"/>
      <c r="UYE27" s="1"/>
      <c r="UYF27" s="1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27"/>
      <c r="UZD27" s="31"/>
      <c r="UZE27" s="4"/>
      <c r="UZF27" s="1"/>
      <c r="UZG27" s="1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27"/>
      <c r="VAE27" s="31"/>
      <c r="VAF27" s="4"/>
      <c r="VAG27" s="1"/>
      <c r="VAH27" s="1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27"/>
      <c r="VBF27" s="31"/>
      <c r="VBG27" s="4"/>
      <c r="VBH27" s="1"/>
      <c r="VBI27" s="1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27"/>
      <c r="VCG27" s="31"/>
      <c r="VCH27" s="4"/>
      <c r="VCI27" s="1"/>
      <c r="VCJ27" s="1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27"/>
      <c r="VDH27" s="31"/>
      <c r="VDI27" s="4"/>
      <c r="VDJ27" s="1"/>
      <c r="VDK27" s="1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27"/>
      <c r="VEI27" s="31"/>
      <c r="VEJ27" s="4"/>
      <c r="VEK27" s="1"/>
      <c r="VEL27" s="1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27"/>
      <c r="VFJ27" s="31"/>
      <c r="VFK27" s="4"/>
      <c r="VFL27" s="1"/>
      <c r="VFM27" s="1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27"/>
      <c r="VGK27" s="31"/>
      <c r="VGL27" s="4"/>
      <c r="VGM27" s="1"/>
      <c r="VGN27" s="1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27"/>
      <c r="VHL27" s="31"/>
      <c r="VHM27" s="4"/>
      <c r="VHN27" s="1"/>
      <c r="VHO27" s="1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27"/>
      <c r="VIM27" s="31"/>
      <c r="VIN27" s="4"/>
      <c r="VIO27" s="1"/>
      <c r="VIP27" s="1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27"/>
      <c r="VJN27" s="31"/>
      <c r="VJO27" s="4"/>
      <c r="VJP27" s="1"/>
      <c r="VJQ27" s="1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27"/>
      <c r="VKO27" s="31"/>
      <c r="VKP27" s="4"/>
      <c r="VKQ27" s="1"/>
      <c r="VKR27" s="1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27"/>
      <c r="VLP27" s="31"/>
      <c r="VLQ27" s="4"/>
      <c r="VLR27" s="1"/>
      <c r="VLS27" s="1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27"/>
      <c r="VMQ27" s="31"/>
      <c r="VMR27" s="4"/>
      <c r="VMS27" s="1"/>
      <c r="VMT27" s="1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27"/>
      <c r="VNR27" s="31"/>
      <c r="VNS27" s="4"/>
      <c r="VNT27" s="1"/>
      <c r="VNU27" s="1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27"/>
      <c r="VOS27" s="31"/>
      <c r="VOT27" s="4"/>
      <c r="VOU27" s="1"/>
      <c r="VOV27" s="1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27"/>
      <c r="VPT27" s="31"/>
      <c r="VPU27" s="4"/>
      <c r="VPV27" s="1"/>
      <c r="VPW27" s="1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27"/>
      <c r="VQU27" s="31"/>
      <c r="VQV27" s="4"/>
      <c r="VQW27" s="1"/>
      <c r="VQX27" s="1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27"/>
      <c r="VRV27" s="31"/>
      <c r="VRW27" s="4"/>
      <c r="VRX27" s="1"/>
      <c r="VRY27" s="1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27"/>
      <c r="VSW27" s="31"/>
      <c r="VSX27" s="4"/>
      <c r="VSY27" s="1"/>
      <c r="VSZ27" s="1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27"/>
      <c r="VTX27" s="31"/>
      <c r="VTY27" s="4"/>
      <c r="VTZ27" s="1"/>
      <c r="VUA27" s="1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27"/>
      <c r="VUY27" s="31"/>
      <c r="VUZ27" s="4"/>
      <c r="VVA27" s="1"/>
      <c r="VVB27" s="1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27"/>
      <c r="VVZ27" s="31"/>
      <c r="VWA27" s="4"/>
      <c r="VWB27" s="1"/>
      <c r="VWC27" s="1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27"/>
      <c r="VXA27" s="31"/>
      <c r="VXB27" s="4"/>
      <c r="VXC27" s="1"/>
      <c r="VXD27" s="1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27"/>
      <c r="VYB27" s="31"/>
      <c r="VYC27" s="4"/>
      <c r="VYD27" s="1"/>
      <c r="VYE27" s="1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27"/>
      <c r="VZC27" s="31"/>
      <c r="VZD27" s="4"/>
      <c r="VZE27" s="1"/>
      <c r="VZF27" s="1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27"/>
      <c r="WAD27" s="31"/>
      <c r="WAE27" s="4"/>
      <c r="WAF27" s="1"/>
      <c r="WAG27" s="1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27"/>
      <c r="WBE27" s="31"/>
      <c r="WBF27" s="4"/>
      <c r="WBG27" s="1"/>
      <c r="WBH27" s="1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27"/>
      <c r="WCF27" s="31"/>
      <c r="WCG27" s="4"/>
      <c r="WCH27" s="1"/>
      <c r="WCI27" s="1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27"/>
      <c r="WDG27" s="31"/>
      <c r="WDH27" s="4"/>
      <c r="WDI27" s="1"/>
      <c r="WDJ27" s="1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27"/>
      <c r="WEH27" s="31"/>
      <c r="WEI27" s="4"/>
      <c r="WEJ27" s="1"/>
      <c r="WEK27" s="1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27"/>
      <c r="WFI27" s="31"/>
      <c r="WFJ27" s="4"/>
      <c r="WFK27" s="1"/>
      <c r="WFL27" s="1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27"/>
      <c r="WGJ27" s="31"/>
      <c r="WGK27" s="4"/>
      <c r="WGL27" s="1"/>
      <c r="WGM27" s="1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27"/>
      <c r="WHK27" s="31"/>
      <c r="WHL27" s="4"/>
      <c r="WHM27" s="1"/>
      <c r="WHN27" s="1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27"/>
      <c r="WIL27" s="31"/>
      <c r="WIM27" s="4"/>
      <c r="WIN27" s="1"/>
      <c r="WIO27" s="1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27"/>
      <c r="WJM27" s="31"/>
      <c r="WJN27" s="4"/>
      <c r="WJO27" s="1"/>
      <c r="WJP27" s="1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27"/>
      <c r="WKN27" s="31"/>
      <c r="WKO27" s="4"/>
      <c r="WKP27" s="1"/>
      <c r="WKQ27" s="1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27"/>
      <c r="WLO27" s="31"/>
      <c r="WLP27" s="4"/>
      <c r="WLQ27" s="1"/>
      <c r="WLR27" s="1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27"/>
      <c r="WMP27" s="31"/>
      <c r="WMQ27" s="4"/>
      <c r="WMR27" s="1"/>
      <c r="WMS27" s="1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27"/>
      <c r="WNQ27" s="31"/>
      <c r="WNR27" s="4"/>
      <c r="WNS27" s="1"/>
      <c r="WNT27" s="1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27"/>
      <c r="WOR27" s="31"/>
      <c r="WOS27" s="4"/>
      <c r="WOT27" s="1"/>
      <c r="WOU27" s="1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27"/>
      <c r="WPS27" s="31"/>
      <c r="WPT27" s="4"/>
      <c r="WPU27" s="1"/>
      <c r="WPV27" s="1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27"/>
      <c r="WQT27" s="31"/>
      <c r="WQU27" s="4"/>
      <c r="WQV27" s="1"/>
      <c r="WQW27" s="1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27"/>
      <c r="WRU27" s="31"/>
      <c r="WRV27" s="4"/>
      <c r="WRW27" s="1"/>
      <c r="WRX27" s="1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27"/>
      <c r="WSV27" s="31"/>
      <c r="WSW27" s="4"/>
      <c r="WSX27" s="1"/>
      <c r="WSY27" s="1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27"/>
      <c r="WTW27" s="31"/>
      <c r="WTX27" s="4"/>
      <c r="WTY27" s="1"/>
      <c r="WTZ27" s="1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27"/>
      <c r="WUX27" s="31"/>
      <c r="WUY27" s="4"/>
      <c r="WUZ27" s="1"/>
      <c r="WVA27" s="1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27"/>
      <c r="WVY27" s="31"/>
      <c r="WVZ27" s="4"/>
      <c r="WWA27" s="1"/>
      <c r="WWB27" s="1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27"/>
      <c r="WWZ27" s="31"/>
      <c r="WXA27" s="4"/>
      <c r="WXB27" s="1"/>
      <c r="WXC27" s="1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27"/>
      <c r="WYA27" s="31"/>
      <c r="WYB27" s="4"/>
      <c r="WYC27" s="1"/>
      <c r="WYD27" s="1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27"/>
      <c r="WZB27" s="31"/>
      <c r="WZC27" s="4"/>
      <c r="WZD27" s="1"/>
      <c r="WZE27" s="1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27"/>
      <c r="XAC27" s="31"/>
      <c r="XAD27" s="4"/>
      <c r="XAE27" s="1"/>
      <c r="XAF27" s="1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27"/>
      <c r="XBD27" s="31"/>
      <c r="XBE27" s="4"/>
      <c r="XBF27" s="1"/>
      <c r="XBG27" s="1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27"/>
      <c r="XCE27" s="31"/>
      <c r="XCF27" s="4"/>
      <c r="XCG27" s="1"/>
      <c r="XCH27" s="1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27"/>
      <c r="XDF27" s="31"/>
      <c r="XDG27" s="4"/>
      <c r="XDH27" s="1"/>
      <c r="XDI27" s="1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27"/>
      <c r="XEG27" s="31"/>
      <c r="XEH27" s="4"/>
      <c r="XEI27" s="1"/>
      <c r="XEJ27" s="1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</row>
    <row r="28" spans="1:16376" ht="15.75" x14ac:dyDescent="0.25">
      <c r="A28" s="2"/>
      <c r="B28" s="31"/>
      <c r="C28" s="4"/>
      <c r="D28" s="1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82"/>
      <c r="V28" s="7"/>
      <c r="W28" s="7"/>
      <c r="X28" s="7"/>
      <c r="Y28" s="27"/>
      <c r="Z28" s="31"/>
      <c r="AA28" s="4"/>
      <c r="AB28" s="1"/>
      <c r="AC28" s="1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27"/>
      <c r="BA28" s="31"/>
      <c r="BB28" s="4"/>
      <c r="BC28" s="1"/>
      <c r="BD28" s="1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27"/>
      <c r="CB28" s="31"/>
      <c r="CC28" s="4"/>
      <c r="CD28" s="1"/>
      <c r="CE28" s="1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27"/>
      <c r="DC28" s="31"/>
      <c r="DD28" s="4"/>
      <c r="DE28" s="1"/>
      <c r="DF28" s="1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27"/>
      <c r="ED28" s="31"/>
      <c r="EE28" s="4"/>
      <c r="EF28" s="1"/>
      <c r="EG28" s="1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27"/>
      <c r="FE28" s="31"/>
      <c r="FF28" s="4"/>
      <c r="FG28" s="1"/>
      <c r="FH28" s="1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27"/>
      <c r="GF28" s="31"/>
      <c r="GG28" s="4"/>
      <c r="GH28" s="1"/>
      <c r="GI28" s="1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27"/>
      <c r="HG28" s="31"/>
      <c r="HH28" s="4"/>
      <c r="HI28" s="1"/>
      <c r="HJ28" s="1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27"/>
      <c r="IH28" s="31"/>
      <c r="II28" s="4"/>
      <c r="IJ28" s="1"/>
      <c r="IK28" s="1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27"/>
      <c r="JI28" s="31"/>
      <c r="JJ28" s="4"/>
      <c r="JK28" s="1"/>
      <c r="JL28" s="1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27"/>
      <c r="KJ28" s="31"/>
      <c r="KK28" s="4"/>
      <c r="KL28" s="1"/>
      <c r="KM28" s="1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27"/>
      <c r="LK28" s="31"/>
      <c r="LL28" s="4"/>
      <c r="LM28" s="1"/>
      <c r="LN28" s="1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27"/>
      <c r="ML28" s="31"/>
      <c r="MM28" s="4"/>
      <c r="MN28" s="1"/>
      <c r="MO28" s="1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27"/>
      <c r="NM28" s="31"/>
      <c r="NN28" s="4"/>
      <c r="NO28" s="1"/>
      <c r="NP28" s="1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27"/>
      <c r="ON28" s="31"/>
      <c r="OO28" s="4"/>
      <c r="OP28" s="1"/>
      <c r="OQ28" s="1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27"/>
      <c r="PO28" s="31"/>
      <c r="PP28" s="4"/>
      <c r="PQ28" s="1"/>
      <c r="PR28" s="1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27"/>
      <c r="QP28" s="31"/>
      <c r="QQ28" s="4"/>
      <c r="QR28" s="1"/>
      <c r="QS28" s="1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27"/>
      <c r="RQ28" s="31"/>
      <c r="RR28" s="4"/>
      <c r="RS28" s="1"/>
      <c r="RT28" s="1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27"/>
      <c r="SR28" s="31"/>
      <c r="SS28" s="4"/>
      <c r="ST28" s="1"/>
      <c r="SU28" s="1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27"/>
      <c r="TS28" s="31"/>
      <c r="TT28" s="4"/>
      <c r="TU28" s="1"/>
      <c r="TV28" s="1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27"/>
      <c r="UT28" s="31"/>
      <c r="UU28" s="4"/>
      <c r="UV28" s="1"/>
      <c r="UW28" s="1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27"/>
      <c r="VU28" s="31"/>
      <c r="VV28" s="4"/>
      <c r="VW28" s="1"/>
      <c r="VX28" s="1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27"/>
      <c r="WV28" s="31"/>
      <c r="WW28" s="4"/>
      <c r="WX28" s="1"/>
      <c r="WY28" s="1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27"/>
      <c r="XW28" s="31"/>
      <c r="XX28" s="4"/>
      <c r="XY28" s="1"/>
      <c r="XZ28" s="1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27"/>
      <c r="YX28" s="31"/>
      <c r="YY28" s="4"/>
      <c r="YZ28" s="1"/>
      <c r="ZA28" s="1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27"/>
      <c r="ZY28" s="31"/>
      <c r="ZZ28" s="4"/>
      <c r="AAA28" s="1"/>
      <c r="AAB28" s="1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27"/>
      <c r="AAZ28" s="31"/>
      <c r="ABA28" s="4"/>
      <c r="ABB28" s="1"/>
      <c r="ABC28" s="1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27"/>
      <c r="ACA28" s="31"/>
      <c r="ACB28" s="4"/>
      <c r="ACC28" s="1"/>
      <c r="ACD28" s="1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27"/>
      <c r="ADB28" s="31"/>
      <c r="ADC28" s="4"/>
      <c r="ADD28" s="1"/>
      <c r="ADE28" s="1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27"/>
      <c r="AEC28" s="31"/>
      <c r="AED28" s="4"/>
      <c r="AEE28" s="1"/>
      <c r="AEF28" s="1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27"/>
      <c r="AFD28" s="31"/>
      <c r="AFE28" s="4"/>
      <c r="AFF28" s="1"/>
      <c r="AFG28" s="1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27"/>
      <c r="AGE28" s="31"/>
      <c r="AGF28" s="4"/>
      <c r="AGG28" s="1"/>
      <c r="AGH28" s="1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27"/>
      <c r="AHF28" s="31"/>
      <c r="AHG28" s="4"/>
      <c r="AHH28" s="1"/>
      <c r="AHI28" s="1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27"/>
      <c r="AIG28" s="31"/>
      <c r="AIH28" s="4"/>
      <c r="AII28" s="1"/>
      <c r="AIJ28" s="1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27"/>
      <c r="AJH28" s="31"/>
      <c r="AJI28" s="4"/>
      <c r="AJJ28" s="1"/>
      <c r="AJK28" s="1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27"/>
      <c r="AKI28" s="31"/>
      <c r="AKJ28" s="4"/>
      <c r="AKK28" s="1"/>
      <c r="AKL28" s="1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27"/>
      <c r="ALJ28" s="31"/>
      <c r="ALK28" s="4"/>
      <c r="ALL28" s="1"/>
      <c r="ALM28" s="1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27"/>
      <c r="AMK28" s="31"/>
      <c r="AML28" s="4"/>
      <c r="AMM28" s="1"/>
      <c r="AMN28" s="1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27"/>
      <c r="ANL28" s="31"/>
      <c r="ANM28" s="4"/>
      <c r="ANN28" s="1"/>
      <c r="ANO28" s="1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27"/>
      <c r="AOM28" s="31"/>
      <c r="AON28" s="4"/>
      <c r="AOO28" s="1"/>
      <c r="AOP28" s="1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27"/>
      <c r="APN28" s="31"/>
      <c r="APO28" s="4"/>
      <c r="APP28" s="1"/>
      <c r="APQ28" s="1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27"/>
      <c r="AQO28" s="31"/>
      <c r="AQP28" s="4"/>
      <c r="AQQ28" s="1"/>
      <c r="AQR28" s="1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27"/>
      <c r="ARP28" s="31"/>
      <c r="ARQ28" s="4"/>
      <c r="ARR28" s="1"/>
      <c r="ARS28" s="1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27"/>
      <c r="ASQ28" s="31"/>
      <c r="ASR28" s="4"/>
      <c r="ASS28" s="1"/>
      <c r="AST28" s="1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27"/>
      <c r="ATR28" s="31"/>
      <c r="ATS28" s="4"/>
      <c r="ATT28" s="1"/>
      <c r="ATU28" s="1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27"/>
      <c r="AUS28" s="31"/>
      <c r="AUT28" s="4"/>
      <c r="AUU28" s="1"/>
      <c r="AUV28" s="1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27"/>
      <c r="AVT28" s="31"/>
      <c r="AVU28" s="4"/>
      <c r="AVV28" s="1"/>
      <c r="AVW28" s="1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27"/>
      <c r="AWU28" s="31"/>
      <c r="AWV28" s="4"/>
      <c r="AWW28" s="1"/>
      <c r="AWX28" s="1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27"/>
      <c r="AXV28" s="31"/>
      <c r="AXW28" s="4"/>
      <c r="AXX28" s="1"/>
      <c r="AXY28" s="1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27"/>
      <c r="AYW28" s="31"/>
      <c r="AYX28" s="4"/>
      <c r="AYY28" s="1"/>
      <c r="AYZ28" s="1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27"/>
      <c r="AZX28" s="31"/>
      <c r="AZY28" s="4"/>
      <c r="AZZ28" s="1"/>
      <c r="BAA28" s="1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27"/>
      <c r="BAY28" s="31"/>
      <c r="BAZ28" s="4"/>
      <c r="BBA28" s="1"/>
      <c r="BBB28" s="1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27"/>
      <c r="BBZ28" s="31"/>
      <c r="BCA28" s="4"/>
      <c r="BCB28" s="1"/>
      <c r="BCC28" s="1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27"/>
      <c r="BDA28" s="31"/>
      <c r="BDB28" s="4"/>
      <c r="BDC28" s="1"/>
      <c r="BDD28" s="1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27"/>
      <c r="BEB28" s="31"/>
      <c r="BEC28" s="4"/>
      <c r="BED28" s="1"/>
      <c r="BEE28" s="1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27"/>
      <c r="BFC28" s="31"/>
      <c r="BFD28" s="4"/>
      <c r="BFE28" s="1"/>
      <c r="BFF28" s="1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27"/>
      <c r="BGD28" s="31"/>
      <c r="BGE28" s="4"/>
      <c r="BGF28" s="1"/>
      <c r="BGG28" s="1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27"/>
      <c r="BHE28" s="31"/>
      <c r="BHF28" s="4"/>
      <c r="BHG28" s="1"/>
      <c r="BHH28" s="1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27"/>
      <c r="BIF28" s="31"/>
      <c r="BIG28" s="4"/>
      <c r="BIH28" s="1"/>
      <c r="BII28" s="1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27"/>
      <c r="BJG28" s="31"/>
      <c r="BJH28" s="4"/>
      <c r="BJI28" s="1"/>
      <c r="BJJ28" s="1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27"/>
      <c r="BKH28" s="31"/>
      <c r="BKI28" s="4"/>
      <c r="BKJ28" s="1"/>
      <c r="BKK28" s="1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27"/>
      <c r="BLI28" s="31"/>
      <c r="BLJ28" s="4"/>
      <c r="BLK28" s="1"/>
      <c r="BLL28" s="1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27"/>
      <c r="BMJ28" s="31"/>
      <c r="BMK28" s="4"/>
      <c r="BML28" s="1"/>
      <c r="BMM28" s="1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27"/>
      <c r="BNK28" s="31"/>
      <c r="BNL28" s="4"/>
      <c r="BNM28" s="1"/>
      <c r="BNN28" s="1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27"/>
      <c r="BOL28" s="31"/>
      <c r="BOM28" s="4"/>
      <c r="BON28" s="1"/>
      <c r="BOO28" s="1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27"/>
      <c r="BPM28" s="31"/>
      <c r="BPN28" s="4"/>
      <c r="BPO28" s="1"/>
      <c r="BPP28" s="1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27"/>
      <c r="BQN28" s="31"/>
      <c r="BQO28" s="4"/>
      <c r="BQP28" s="1"/>
      <c r="BQQ28" s="1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27"/>
      <c r="BRO28" s="31"/>
      <c r="BRP28" s="4"/>
      <c r="BRQ28" s="1"/>
      <c r="BRR28" s="1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27"/>
      <c r="BSP28" s="31"/>
      <c r="BSQ28" s="4"/>
      <c r="BSR28" s="1"/>
      <c r="BSS28" s="1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27"/>
      <c r="BTQ28" s="31"/>
      <c r="BTR28" s="4"/>
      <c r="BTS28" s="1"/>
      <c r="BTT28" s="1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27"/>
      <c r="BUR28" s="31"/>
      <c r="BUS28" s="4"/>
      <c r="BUT28" s="1"/>
      <c r="BUU28" s="1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27"/>
      <c r="BVS28" s="31"/>
      <c r="BVT28" s="4"/>
      <c r="BVU28" s="1"/>
      <c r="BVV28" s="1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27"/>
      <c r="BWT28" s="31"/>
      <c r="BWU28" s="4"/>
      <c r="BWV28" s="1"/>
      <c r="BWW28" s="1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27"/>
      <c r="BXU28" s="31"/>
      <c r="BXV28" s="4"/>
      <c r="BXW28" s="1"/>
      <c r="BXX28" s="1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27"/>
      <c r="BYV28" s="31"/>
      <c r="BYW28" s="4"/>
      <c r="BYX28" s="1"/>
      <c r="BYY28" s="1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27"/>
      <c r="BZW28" s="31"/>
      <c r="BZX28" s="4"/>
      <c r="BZY28" s="1"/>
      <c r="BZZ28" s="1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27"/>
      <c r="CAX28" s="31"/>
      <c r="CAY28" s="4"/>
      <c r="CAZ28" s="1"/>
      <c r="CBA28" s="1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27"/>
      <c r="CBY28" s="31"/>
      <c r="CBZ28" s="4"/>
      <c r="CCA28" s="1"/>
      <c r="CCB28" s="1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27"/>
      <c r="CCZ28" s="31"/>
      <c r="CDA28" s="4"/>
      <c r="CDB28" s="1"/>
      <c r="CDC28" s="1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27"/>
      <c r="CEA28" s="31"/>
      <c r="CEB28" s="4"/>
      <c r="CEC28" s="1"/>
      <c r="CED28" s="1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27"/>
      <c r="CFB28" s="31"/>
      <c r="CFC28" s="4"/>
      <c r="CFD28" s="1"/>
      <c r="CFE28" s="1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27"/>
      <c r="CGC28" s="31"/>
      <c r="CGD28" s="4"/>
      <c r="CGE28" s="1"/>
      <c r="CGF28" s="1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27"/>
      <c r="CHD28" s="31"/>
      <c r="CHE28" s="4"/>
      <c r="CHF28" s="1"/>
      <c r="CHG28" s="1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27"/>
      <c r="CIE28" s="31"/>
      <c r="CIF28" s="4"/>
      <c r="CIG28" s="1"/>
      <c r="CIH28" s="1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27"/>
      <c r="CJF28" s="31"/>
      <c r="CJG28" s="4"/>
      <c r="CJH28" s="1"/>
      <c r="CJI28" s="1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27"/>
      <c r="CKG28" s="31"/>
      <c r="CKH28" s="4"/>
      <c r="CKI28" s="1"/>
      <c r="CKJ28" s="1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27"/>
      <c r="CLH28" s="31"/>
      <c r="CLI28" s="4"/>
      <c r="CLJ28" s="1"/>
      <c r="CLK28" s="1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27"/>
      <c r="CMI28" s="31"/>
      <c r="CMJ28" s="4"/>
      <c r="CMK28" s="1"/>
      <c r="CML28" s="1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27"/>
      <c r="CNJ28" s="31"/>
      <c r="CNK28" s="4"/>
      <c r="CNL28" s="1"/>
      <c r="CNM28" s="1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27"/>
      <c r="COK28" s="31"/>
      <c r="COL28" s="4"/>
      <c r="COM28" s="1"/>
      <c r="CON28" s="1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27"/>
      <c r="CPL28" s="31"/>
      <c r="CPM28" s="4"/>
      <c r="CPN28" s="1"/>
      <c r="CPO28" s="1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27"/>
      <c r="CQM28" s="31"/>
      <c r="CQN28" s="4"/>
      <c r="CQO28" s="1"/>
      <c r="CQP28" s="1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27"/>
      <c r="CRN28" s="31"/>
      <c r="CRO28" s="4"/>
      <c r="CRP28" s="1"/>
      <c r="CRQ28" s="1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27"/>
      <c r="CSO28" s="31"/>
      <c r="CSP28" s="4"/>
      <c r="CSQ28" s="1"/>
      <c r="CSR28" s="1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27"/>
      <c r="CTP28" s="31"/>
      <c r="CTQ28" s="4"/>
      <c r="CTR28" s="1"/>
      <c r="CTS28" s="1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27"/>
      <c r="CUQ28" s="31"/>
      <c r="CUR28" s="4"/>
      <c r="CUS28" s="1"/>
      <c r="CUT28" s="1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27"/>
      <c r="CVR28" s="31"/>
      <c r="CVS28" s="4"/>
      <c r="CVT28" s="1"/>
      <c r="CVU28" s="1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27"/>
      <c r="CWS28" s="31"/>
      <c r="CWT28" s="4"/>
      <c r="CWU28" s="1"/>
      <c r="CWV28" s="1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27"/>
      <c r="CXT28" s="31"/>
      <c r="CXU28" s="4"/>
      <c r="CXV28" s="1"/>
      <c r="CXW28" s="1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27"/>
      <c r="CYU28" s="31"/>
      <c r="CYV28" s="4"/>
      <c r="CYW28" s="1"/>
      <c r="CYX28" s="1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27"/>
      <c r="CZV28" s="31"/>
      <c r="CZW28" s="4"/>
      <c r="CZX28" s="1"/>
      <c r="CZY28" s="1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27"/>
      <c r="DAW28" s="31"/>
      <c r="DAX28" s="4"/>
      <c r="DAY28" s="1"/>
      <c r="DAZ28" s="1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27"/>
      <c r="DBX28" s="31"/>
      <c r="DBY28" s="4"/>
      <c r="DBZ28" s="1"/>
      <c r="DCA28" s="1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27"/>
      <c r="DCY28" s="31"/>
      <c r="DCZ28" s="4"/>
      <c r="DDA28" s="1"/>
      <c r="DDB28" s="1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27"/>
      <c r="DDZ28" s="31"/>
      <c r="DEA28" s="4"/>
      <c r="DEB28" s="1"/>
      <c r="DEC28" s="1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27"/>
      <c r="DFA28" s="31"/>
      <c r="DFB28" s="4"/>
      <c r="DFC28" s="1"/>
      <c r="DFD28" s="1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27"/>
      <c r="DGB28" s="31"/>
      <c r="DGC28" s="4"/>
      <c r="DGD28" s="1"/>
      <c r="DGE28" s="1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27"/>
      <c r="DHC28" s="31"/>
      <c r="DHD28" s="4"/>
      <c r="DHE28" s="1"/>
      <c r="DHF28" s="1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27"/>
      <c r="DID28" s="31"/>
      <c r="DIE28" s="4"/>
      <c r="DIF28" s="1"/>
      <c r="DIG28" s="1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27"/>
      <c r="DJE28" s="31"/>
      <c r="DJF28" s="4"/>
      <c r="DJG28" s="1"/>
      <c r="DJH28" s="1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27"/>
      <c r="DKF28" s="31"/>
      <c r="DKG28" s="4"/>
      <c r="DKH28" s="1"/>
      <c r="DKI28" s="1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27"/>
      <c r="DLG28" s="31"/>
      <c r="DLH28" s="4"/>
      <c r="DLI28" s="1"/>
      <c r="DLJ28" s="1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27"/>
      <c r="DMH28" s="31"/>
      <c r="DMI28" s="4"/>
      <c r="DMJ28" s="1"/>
      <c r="DMK28" s="1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27"/>
      <c r="DNI28" s="31"/>
      <c r="DNJ28" s="4"/>
      <c r="DNK28" s="1"/>
      <c r="DNL28" s="1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27"/>
      <c r="DOJ28" s="31"/>
      <c r="DOK28" s="4"/>
      <c r="DOL28" s="1"/>
      <c r="DOM28" s="1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27"/>
      <c r="DPK28" s="31"/>
      <c r="DPL28" s="4"/>
      <c r="DPM28" s="1"/>
      <c r="DPN28" s="1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27"/>
      <c r="DQL28" s="31"/>
      <c r="DQM28" s="4"/>
      <c r="DQN28" s="1"/>
      <c r="DQO28" s="1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27"/>
      <c r="DRM28" s="31"/>
      <c r="DRN28" s="4"/>
      <c r="DRO28" s="1"/>
      <c r="DRP28" s="1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27"/>
      <c r="DSN28" s="31"/>
      <c r="DSO28" s="4"/>
      <c r="DSP28" s="1"/>
      <c r="DSQ28" s="1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27"/>
      <c r="DTO28" s="31"/>
      <c r="DTP28" s="4"/>
      <c r="DTQ28" s="1"/>
      <c r="DTR28" s="1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27"/>
      <c r="DUP28" s="31"/>
      <c r="DUQ28" s="4"/>
      <c r="DUR28" s="1"/>
      <c r="DUS28" s="1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27"/>
      <c r="DVQ28" s="31"/>
      <c r="DVR28" s="4"/>
      <c r="DVS28" s="1"/>
      <c r="DVT28" s="1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27"/>
      <c r="DWR28" s="31"/>
      <c r="DWS28" s="4"/>
      <c r="DWT28" s="1"/>
      <c r="DWU28" s="1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27"/>
      <c r="DXS28" s="31"/>
      <c r="DXT28" s="4"/>
      <c r="DXU28" s="1"/>
      <c r="DXV28" s="1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27"/>
      <c r="DYT28" s="31"/>
      <c r="DYU28" s="4"/>
      <c r="DYV28" s="1"/>
      <c r="DYW28" s="1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27"/>
      <c r="DZU28" s="31"/>
      <c r="DZV28" s="4"/>
      <c r="DZW28" s="1"/>
      <c r="DZX28" s="1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27"/>
      <c r="EAV28" s="31"/>
      <c r="EAW28" s="4"/>
      <c r="EAX28" s="1"/>
      <c r="EAY28" s="1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27"/>
      <c r="EBW28" s="31"/>
      <c r="EBX28" s="4"/>
      <c r="EBY28" s="1"/>
      <c r="EBZ28" s="1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27"/>
      <c r="ECX28" s="31"/>
      <c r="ECY28" s="4"/>
      <c r="ECZ28" s="1"/>
      <c r="EDA28" s="1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27"/>
      <c r="EDY28" s="31"/>
      <c r="EDZ28" s="4"/>
      <c r="EEA28" s="1"/>
      <c r="EEB28" s="1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27"/>
      <c r="EEZ28" s="31"/>
      <c r="EFA28" s="4"/>
      <c r="EFB28" s="1"/>
      <c r="EFC28" s="1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27"/>
      <c r="EGA28" s="31"/>
      <c r="EGB28" s="4"/>
      <c r="EGC28" s="1"/>
      <c r="EGD28" s="1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27"/>
      <c r="EHB28" s="31"/>
      <c r="EHC28" s="4"/>
      <c r="EHD28" s="1"/>
      <c r="EHE28" s="1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27"/>
      <c r="EIC28" s="31"/>
      <c r="EID28" s="4"/>
      <c r="EIE28" s="1"/>
      <c r="EIF28" s="1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27"/>
      <c r="EJD28" s="31"/>
      <c r="EJE28" s="4"/>
      <c r="EJF28" s="1"/>
      <c r="EJG28" s="1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27"/>
      <c r="EKE28" s="31"/>
      <c r="EKF28" s="4"/>
      <c r="EKG28" s="1"/>
      <c r="EKH28" s="1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27"/>
      <c r="ELF28" s="31"/>
      <c r="ELG28" s="4"/>
      <c r="ELH28" s="1"/>
      <c r="ELI28" s="1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27"/>
      <c r="EMG28" s="31"/>
      <c r="EMH28" s="4"/>
      <c r="EMI28" s="1"/>
      <c r="EMJ28" s="1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27"/>
      <c r="ENH28" s="31"/>
      <c r="ENI28" s="4"/>
      <c r="ENJ28" s="1"/>
      <c r="ENK28" s="1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27"/>
      <c r="EOI28" s="31"/>
      <c r="EOJ28" s="4"/>
      <c r="EOK28" s="1"/>
      <c r="EOL28" s="1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27"/>
      <c r="EPJ28" s="31"/>
      <c r="EPK28" s="4"/>
      <c r="EPL28" s="1"/>
      <c r="EPM28" s="1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27"/>
      <c r="EQK28" s="31"/>
      <c r="EQL28" s="4"/>
      <c r="EQM28" s="1"/>
      <c r="EQN28" s="1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27"/>
      <c r="ERL28" s="31"/>
      <c r="ERM28" s="4"/>
      <c r="ERN28" s="1"/>
      <c r="ERO28" s="1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27"/>
      <c r="ESM28" s="31"/>
      <c r="ESN28" s="4"/>
      <c r="ESO28" s="1"/>
      <c r="ESP28" s="1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27"/>
      <c r="ETN28" s="31"/>
      <c r="ETO28" s="4"/>
      <c r="ETP28" s="1"/>
      <c r="ETQ28" s="1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27"/>
      <c r="EUO28" s="31"/>
      <c r="EUP28" s="4"/>
      <c r="EUQ28" s="1"/>
      <c r="EUR28" s="1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27"/>
      <c r="EVP28" s="31"/>
      <c r="EVQ28" s="4"/>
      <c r="EVR28" s="1"/>
      <c r="EVS28" s="1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27"/>
      <c r="EWQ28" s="31"/>
      <c r="EWR28" s="4"/>
      <c r="EWS28" s="1"/>
      <c r="EWT28" s="1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27"/>
      <c r="EXR28" s="31"/>
      <c r="EXS28" s="4"/>
      <c r="EXT28" s="1"/>
      <c r="EXU28" s="1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27"/>
      <c r="EYS28" s="31"/>
      <c r="EYT28" s="4"/>
      <c r="EYU28" s="1"/>
      <c r="EYV28" s="1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27"/>
      <c r="EZT28" s="31"/>
      <c r="EZU28" s="4"/>
      <c r="EZV28" s="1"/>
      <c r="EZW28" s="1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27"/>
      <c r="FAU28" s="31"/>
      <c r="FAV28" s="4"/>
      <c r="FAW28" s="1"/>
      <c r="FAX28" s="1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27"/>
      <c r="FBV28" s="31"/>
      <c r="FBW28" s="4"/>
      <c r="FBX28" s="1"/>
      <c r="FBY28" s="1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27"/>
      <c r="FCW28" s="31"/>
      <c r="FCX28" s="4"/>
      <c r="FCY28" s="1"/>
      <c r="FCZ28" s="1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27"/>
      <c r="FDX28" s="31"/>
      <c r="FDY28" s="4"/>
      <c r="FDZ28" s="1"/>
      <c r="FEA28" s="1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27"/>
      <c r="FEY28" s="31"/>
      <c r="FEZ28" s="4"/>
      <c r="FFA28" s="1"/>
      <c r="FFB28" s="1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27"/>
      <c r="FFZ28" s="31"/>
      <c r="FGA28" s="4"/>
      <c r="FGB28" s="1"/>
      <c r="FGC28" s="1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27"/>
      <c r="FHA28" s="31"/>
      <c r="FHB28" s="4"/>
      <c r="FHC28" s="1"/>
      <c r="FHD28" s="1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27"/>
      <c r="FIB28" s="31"/>
      <c r="FIC28" s="4"/>
      <c r="FID28" s="1"/>
      <c r="FIE28" s="1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27"/>
      <c r="FJC28" s="31"/>
      <c r="FJD28" s="4"/>
      <c r="FJE28" s="1"/>
      <c r="FJF28" s="1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27"/>
      <c r="FKD28" s="31"/>
      <c r="FKE28" s="4"/>
      <c r="FKF28" s="1"/>
      <c r="FKG28" s="1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27"/>
      <c r="FLE28" s="31"/>
      <c r="FLF28" s="4"/>
      <c r="FLG28" s="1"/>
      <c r="FLH28" s="1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27"/>
      <c r="FMF28" s="31"/>
      <c r="FMG28" s="4"/>
      <c r="FMH28" s="1"/>
      <c r="FMI28" s="1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27"/>
      <c r="FNG28" s="31"/>
      <c r="FNH28" s="4"/>
      <c r="FNI28" s="1"/>
      <c r="FNJ28" s="1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27"/>
      <c r="FOH28" s="31"/>
      <c r="FOI28" s="4"/>
      <c r="FOJ28" s="1"/>
      <c r="FOK28" s="1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27"/>
      <c r="FPI28" s="31"/>
      <c r="FPJ28" s="4"/>
      <c r="FPK28" s="1"/>
      <c r="FPL28" s="1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27"/>
      <c r="FQJ28" s="31"/>
      <c r="FQK28" s="4"/>
      <c r="FQL28" s="1"/>
      <c r="FQM28" s="1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27"/>
      <c r="FRK28" s="31"/>
      <c r="FRL28" s="4"/>
      <c r="FRM28" s="1"/>
      <c r="FRN28" s="1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27"/>
      <c r="FSL28" s="31"/>
      <c r="FSM28" s="4"/>
      <c r="FSN28" s="1"/>
      <c r="FSO28" s="1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27"/>
      <c r="FTM28" s="31"/>
      <c r="FTN28" s="4"/>
      <c r="FTO28" s="1"/>
      <c r="FTP28" s="1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27"/>
      <c r="FUN28" s="31"/>
      <c r="FUO28" s="4"/>
      <c r="FUP28" s="1"/>
      <c r="FUQ28" s="1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27"/>
      <c r="FVO28" s="31"/>
      <c r="FVP28" s="4"/>
      <c r="FVQ28" s="1"/>
      <c r="FVR28" s="1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27"/>
      <c r="FWP28" s="31"/>
      <c r="FWQ28" s="4"/>
      <c r="FWR28" s="1"/>
      <c r="FWS28" s="1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27"/>
      <c r="FXQ28" s="31"/>
      <c r="FXR28" s="4"/>
      <c r="FXS28" s="1"/>
      <c r="FXT28" s="1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27"/>
      <c r="FYR28" s="31"/>
      <c r="FYS28" s="4"/>
      <c r="FYT28" s="1"/>
      <c r="FYU28" s="1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27"/>
      <c r="FZS28" s="31"/>
      <c r="FZT28" s="4"/>
      <c r="FZU28" s="1"/>
      <c r="FZV28" s="1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27"/>
      <c r="GAT28" s="31"/>
      <c r="GAU28" s="4"/>
      <c r="GAV28" s="1"/>
      <c r="GAW28" s="1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27"/>
      <c r="GBU28" s="31"/>
      <c r="GBV28" s="4"/>
      <c r="GBW28" s="1"/>
      <c r="GBX28" s="1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27"/>
      <c r="GCV28" s="31"/>
      <c r="GCW28" s="4"/>
      <c r="GCX28" s="1"/>
      <c r="GCY28" s="1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27"/>
      <c r="GDW28" s="31"/>
      <c r="GDX28" s="4"/>
      <c r="GDY28" s="1"/>
      <c r="GDZ28" s="1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27"/>
      <c r="GEX28" s="31"/>
      <c r="GEY28" s="4"/>
      <c r="GEZ28" s="1"/>
      <c r="GFA28" s="1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27"/>
      <c r="GFY28" s="31"/>
      <c r="GFZ28" s="4"/>
      <c r="GGA28" s="1"/>
      <c r="GGB28" s="1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27"/>
      <c r="GGZ28" s="31"/>
      <c r="GHA28" s="4"/>
      <c r="GHB28" s="1"/>
      <c r="GHC28" s="1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27"/>
      <c r="GIA28" s="31"/>
      <c r="GIB28" s="4"/>
      <c r="GIC28" s="1"/>
      <c r="GID28" s="1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27"/>
      <c r="GJB28" s="31"/>
      <c r="GJC28" s="4"/>
      <c r="GJD28" s="1"/>
      <c r="GJE28" s="1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27"/>
      <c r="GKC28" s="31"/>
      <c r="GKD28" s="4"/>
      <c r="GKE28" s="1"/>
      <c r="GKF28" s="1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27"/>
      <c r="GLD28" s="31"/>
      <c r="GLE28" s="4"/>
      <c r="GLF28" s="1"/>
      <c r="GLG28" s="1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27"/>
      <c r="GME28" s="31"/>
      <c r="GMF28" s="4"/>
      <c r="GMG28" s="1"/>
      <c r="GMH28" s="1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27"/>
      <c r="GNF28" s="31"/>
      <c r="GNG28" s="4"/>
      <c r="GNH28" s="1"/>
      <c r="GNI28" s="1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27"/>
      <c r="GOG28" s="31"/>
      <c r="GOH28" s="4"/>
      <c r="GOI28" s="1"/>
      <c r="GOJ28" s="1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27"/>
      <c r="GPH28" s="31"/>
      <c r="GPI28" s="4"/>
      <c r="GPJ28" s="1"/>
      <c r="GPK28" s="1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27"/>
      <c r="GQI28" s="31"/>
      <c r="GQJ28" s="4"/>
      <c r="GQK28" s="1"/>
      <c r="GQL28" s="1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27"/>
      <c r="GRJ28" s="31"/>
      <c r="GRK28" s="4"/>
      <c r="GRL28" s="1"/>
      <c r="GRM28" s="1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27"/>
      <c r="GSK28" s="31"/>
      <c r="GSL28" s="4"/>
      <c r="GSM28" s="1"/>
      <c r="GSN28" s="1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27"/>
      <c r="GTL28" s="31"/>
      <c r="GTM28" s="4"/>
      <c r="GTN28" s="1"/>
      <c r="GTO28" s="1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27"/>
      <c r="GUM28" s="31"/>
      <c r="GUN28" s="4"/>
      <c r="GUO28" s="1"/>
      <c r="GUP28" s="1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27"/>
      <c r="GVN28" s="31"/>
      <c r="GVO28" s="4"/>
      <c r="GVP28" s="1"/>
      <c r="GVQ28" s="1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27"/>
      <c r="GWO28" s="31"/>
      <c r="GWP28" s="4"/>
      <c r="GWQ28" s="1"/>
      <c r="GWR28" s="1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27"/>
      <c r="GXP28" s="31"/>
      <c r="GXQ28" s="4"/>
      <c r="GXR28" s="1"/>
      <c r="GXS28" s="1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27"/>
      <c r="GYQ28" s="31"/>
      <c r="GYR28" s="4"/>
      <c r="GYS28" s="1"/>
      <c r="GYT28" s="1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27"/>
      <c r="GZR28" s="31"/>
      <c r="GZS28" s="4"/>
      <c r="GZT28" s="1"/>
      <c r="GZU28" s="1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27"/>
      <c r="HAS28" s="31"/>
      <c r="HAT28" s="4"/>
      <c r="HAU28" s="1"/>
      <c r="HAV28" s="1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27"/>
      <c r="HBT28" s="31"/>
      <c r="HBU28" s="4"/>
      <c r="HBV28" s="1"/>
      <c r="HBW28" s="1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27"/>
      <c r="HCU28" s="31"/>
      <c r="HCV28" s="4"/>
      <c r="HCW28" s="1"/>
      <c r="HCX28" s="1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27"/>
      <c r="HDV28" s="31"/>
      <c r="HDW28" s="4"/>
      <c r="HDX28" s="1"/>
      <c r="HDY28" s="1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27"/>
      <c r="HEW28" s="31"/>
      <c r="HEX28" s="4"/>
      <c r="HEY28" s="1"/>
      <c r="HEZ28" s="1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27"/>
      <c r="HFX28" s="31"/>
      <c r="HFY28" s="4"/>
      <c r="HFZ28" s="1"/>
      <c r="HGA28" s="1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27"/>
      <c r="HGY28" s="31"/>
      <c r="HGZ28" s="4"/>
      <c r="HHA28" s="1"/>
      <c r="HHB28" s="1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27"/>
      <c r="HHZ28" s="31"/>
      <c r="HIA28" s="4"/>
      <c r="HIB28" s="1"/>
      <c r="HIC28" s="1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27"/>
      <c r="HJA28" s="31"/>
      <c r="HJB28" s="4"/>
      <c r="HJC28" s="1"/>
      <c r="HJD28" s="1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27"/>
      <c r="HKB28" s="31"/>
      <c r="HKC28" s="4"/>
      <c r="HKD28" s="1"/>
      <c r="HKE28" s="1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27"/>
      <c r="HLC28" s="31"/>
      <c r="HLD28" s="4"/>
      <c r="HLE28" s="1"/>
      <c r="HLF28" s="1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27"/>
      <c r="HMD28" s="31"/>
      <c r="HME28" s="4"/>
      <c r="HMF28" s="1"/>
      <c r="HMG28" s="1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27"/>
      <c r="HNE28" s="31"/>
      <c r="HNF28" s="4"/>
      <c r="HNG28" s="1"/>
      <c r="HNH28" s="1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27"/>
      <c r="HOF28" s="31"/>
      <c r="HOG28" s="4"/>
      <c r="HOH28" s="1"/>
      <c r="HOI28" s="1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27"/>
      <c r="HPG28" s="31"/>
      <c r="HPH28" s="4"/>
      <c r="HPI28" s="1"/>
      <c r="HPJ28" s="1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27"/>
      <c r="HQH28" s="31"/>
      <c r="HQI28" s="4"/>
      <c r="HQJ28" s="1"/>
      <c r="HQK28" s="1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27"/>
      <c r="HRI28" s="31"/>
      <c r="HRJ28" s="4"/>
      <c r="HRK28" s="1"/>
      <c r="HRL28" s="1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27"/>
      <c r="HSJ28" s="31"/>
      <c r="HSK28" s="4"/>
      <c r="HSL28" s="1"/>
      <c r="HSM28" s="1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27"/>
      <c r="HTK28" s="31"/>
      <c r="HTL28" s="4"/>
      <c r="HTM28" s="1"/>
      <c r="HTN28" s="1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27"/>
      <c r="HUL28" s="31"/>
      <c r="HUM28" s="4"/>
      <c r="HUN28" s="1"/>
      <c r="HUO28" s="1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27"/>
      <c r="HVM28" s="31"/>
      <c r="HVN28" s="4"/>
      <c r="HVO28" s="1"/>
      <c r="HVP28" s="1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27"/>
      <c r="HWN28" s="31"/>
      <c r="HWO28" s="4"/>
      <c r="HWP28" s="1"/>
      <c r="HWQ28" s="1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27"/>
      <c r="HXO28" s="31"/>
      <c r="HXP28" s="4"/>
      <c r="HXQ28" s="1"/>
      <c r="HXR28" s="1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27"/>
      <c r="HYP28" s="31"/>
      <c r="HYQ28" s="4"/>
      <c r="HYR28" s="1"/>
      <c r="HYS28" s="1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27"/>
      <c r="HZQ28" s="31"/>
      <c r="HZR28" s="4"/>
      <c r="HZS28" s="1"/>
      <c r="HZT28" s="1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27"/>
      <c r="IAR28" s="31"/>
      <c r="IAS28" s="4"/>
      <c r="IAT28" s="1"/>
      <c r="IAU28" s="1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27"/>
      <c r="IBS28" s="31"/>
      <c r="IBT28" s="4"/>
      <c r="IBU28" s="1"/>
      <c r="IBV28" s="1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27"/>
      <c r="ICT28" s="31"/>
      <c r="ICU28" s="4"/>
      <c r="ICV28" s="1"/>
      <c r="ICW28" s="1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27"/>
      <c r="IDU28" s="31"/>
      <c r="IDV28" s="4"/>
      <c r="IDW28" s="1"/>
      <c r="IDX28" s="1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27"/>
      <c r="IEV28" s="31"/>
      <c r="IEW28" s="4"/>
      <c r="IEX28" s="1"/>
      <c r="IEY28" s="1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27"/>
      <c r="IFW28" s="31"/>
      <c r="IFX28" s="4"/>
      <c r="IFY28" s="1"/>
      <c r="IFZ28" s="1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27"/>
      <c r="IGX28" s="31"/>
      <c r="IGY28" s="4"/>
      <c r="IGZ28" s="1"/>
      <c r="IHA28" s="1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27"/>
      <c r="IHY28" s="31"/>
      <c r="IHZ28" s="4"/>
      <c r="IIA28" s="1"/>
      <c r="IIB28" s="1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27"/>
      <c r="IIZ28" s="31"/>
      <c r="IJA28" s="4"/>
      <c r="IJB28" s="1"/>
      <c r="IJC28" s="1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27"/>
      <c r="IKA28" s="31"/>
      <c r="IKB28" s="4"/>
      <c r="IKC28" s="1"/>
      <c r="IKD28" s="1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27"/>
      <c r="ILB28" s="31"/>
      <c r="ILC28" s="4"/>
      <c r="ILD28" s="1"/>
      <c r="ILE28" s="1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27"/>
      <c r="IMC28" s="31"/>
      <c r="IMD28" s="4"/>
      <c r="IME28" s="1"/>
      <c r="IMF28" s="1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27"/>
      <c r="IND28" s="31"/>
      <c r="INE28" s="4"/>
      <c r="INF28" s="1"/>
      <c r="ING28" s="1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27"/>
      <c r="IOE28" s="31"/>
      <c r="IOF28" s="4"/>
      <c r="IOG28" s="1"/>
      <c r="IOH28" s="1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27"/>
      <c r="IPF28" s="31"/>
      <c r="IPG28" s="4"/>
      <c r="IPH28" s="1"/>
      <c r="IPI28" s="1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27"/>
      <c r="IQG28" s="31"/>
      <c r="IQH28" s="4"/>
      <c r="IQI28" s="1"/>
      <c r="IQJ28" s="1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27"/>
      <c r="IRH28" s="31"/>
      <c r="IRI28" s="4"/>
      <c r="IRJ28" s="1"/>
      <c r="IRK28" s="1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27"/>
      <c r="ISI28" s="31"/>
      <c r="ISJ28" s="4"/>
      <c r="ISK28" s="1"/>
      <c r="ISL28" s="1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27"/>
      <c r="ITJ28" s="31"/>
      <c r="ITK28" s="4"/>
      <c r="ITL28" s="1"/>
      <c r="ITM28" s="1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27"/>
      <c r="IUK28" s="31"/>
      <c r="IUL28" s="4"/>
      <c r="IUM28" s="1"/>
      <c r="IUN28" s="1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27"/>
      <c r="IVL28" s="31"/>
      <c r="IVM28" s="4"/>
      <c r="IVN28" s="1"/>
      <c r="IVO28" s="1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27"/>
      <c r="IWM28" s="31"/>
      <c r="IWN28" s="4"/>
      <c r="IWO28" s="1"/>
      <c r="IWP28" s="1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27"/>
      <c r="IXN28" s="31"/>
      <c r="IXO28" s="4"/>
      <c r="IXP28" s="1"/>
      <c r="IXQ28" s="1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27"/>
      <c r="IYO28" s="31"/>
      <c r="IYP28" s="4"/>
      <c r="IYQ28" s="1"/>
      <c r="IYR28" s="1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27"/>
      <c r="IZP28" s="31"/>
      <c r="IZQ28" s="4"/>
      <c r="IZR28" s="1"/>
      <c r="IZS28" s="1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27"/>
      <c r="JAQ28" s="31"/>
      <c r="JAR28" s="4"/>
      <c r="JAS28" s="1"/>
      <c r="JAT28" s="1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27"/>
      <c r="JBR28" s="31"/>
      <c r="JBS28" s="4"/>
      <c r="JBT28" s="1"/>
      <c r="JBU28" s="1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27"/>
      <c r="JCS28" s="31"/>
      <c r="JCT28" s="4"/>
      <c r="JCU28" s="1"/>
      <c r="JCV28" s="1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27"/>
      <c r="JDT28" s="31"/>
      <c r="JDU28" s="4"/>
      <c r="JDV28" s="1"/>
      <c r="JDW28" s="1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27"/>
      <c r="JEU28" s="31"/>
      <c r="JEV28" s="4"/>
      <c r="JEW28" s="1"/>
      <c r="JEX28" s="1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27"/>
      <c r="JFV28" s="31"/>
      <c r="JFW28" s="4"/>
      <c r="JFX28" s="1"/>
      <c r="JFY28" s="1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27"/>
      <c r="JGW28" s="31"/>
      <c r="JGX28" s="4"/>
      <c r="JGY28" s="1"/>
      <c r="JGZ28" s="1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27"/>
      <c r="JHX28" s="31"/>
      <c r="JHY28" s="4"/>
      <c r="JHZ28" s="1"/>
      <c r="JIA28" s="1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27"/>
      <c r="JIY28" s="31"/>
      <c r="JIZ28" s="4"/>
      <c r="JJA28" s="1"/>
      <c r="JJB28" s="1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27"/>
      <c r="JJZ28" s="31"/>
      <c r="JKA28" s="4"/>
      <c r="JKB28" s="1"/>
      <c r="JKC28" s="1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27"/>
      <c r="JLA28" s="31"/>
      <c r="JLB28" s="4"/>
      <c r="JLC28" s="1"/>
      <c r="JLD28" s="1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27"/>
      <c r="JMB28" s="31"/>
      <c r="JMC28" s="4"/>
      <c r="JMD28" s="1"/>
      <c r="JME28" s="1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27"/>
      <c r="JNC28" s="31"/>
      <c r="JND28" s="4"/>
      <c r="JNE28" s="1"/>
      <c r="JNF28" s="1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27"/>
      <c r="JOD28" s="31"/>
      <c r="JOE28" s="4"/>
      <c r="JOF28" s="1"/>
      <c r="JOG28" s="1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27"/>
      <c r="JPE28" s="31"/>
      <c r="JPF28" s="4"/>
      <c r="JPG28" s="1"/>
      <c r="JPH28" s="1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27"/>
      <c r="JQF28" s="31"/>
      <c r="JQG28" s="4"/>
      <c r="JQH28" s="1"/>
      <c r="JQI28" s="1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27"/>
      <c r="JRG28" s="31"/>
      <c r="JRH28" s="4"/>
      <c r="JRI28" s="1"/>
      <c r="JRJ28" s="1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27"/>
      <c r="JSH28" s="31"/>
      <c r="JSI28" s="4"/>
      <c r="JSJ28" s="1"/>
      <c r="JSK28" s="1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27"/>
      <c r="JTI28" s="31"/>
      <c r="JTJ28" s="4"/>
      <c r="JTK28" s="1"/>
      <c r="JTL28" s="1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27"/>
      <c r="JUJ28" s="31"/>
      <c r="JUK28" s="4"/>
      <c r="JUL28" s="1"/>
      <c r="JUM28" s="1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27"/>
      <c r="JVK28" s="31"/>
      <c r="JVL28" s="4"/>
      <c r="JVM28" s="1"/>
      <c r="JVN28" s="1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27"/>
      <c r="JWL28" s="31"/>
      <c r="JWM28" s="4"/>
      <c r="JWN28" s="1"/>
      <c r="JWO28" s="1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27"/>
      <c r="JXM28" s="31"/>
      <c r="JXN28" s="4"/>
      <c r="JXO28" s="1"/>
      <c r="JXP28" s="1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27"/>
      <c r="JYN28" s="31"/>
      <c r="JYO28" s="4"/>
      <c r="JYP28" s="1"/>
      <c r="JYQ28" s="1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27"/>
      <c r="JZO28" s="31"/>
      <c r="JZP28" s="4"/>
      <c r="JZQ28" s="1"/>
      <c r="JZR28" s="1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27"/>
      <c r="KAP28" s="31"/>
      <c r="KAQ28" s="4"/>
      <c r="KAR28" s="1"/>
      <c r="KAS28" s="1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27"/>
      <c r="KBQ28" s="31"/>
      <c r="KBR28" s="4"/>
      <c r="KBS28" s="1"/>
      <c r="KBT28" s="1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27"/>
      <c r="KCR28" s="31"/>
      <c r="KCS28" s="4"/>
      <c r="KCT28" s="1"/>
      <c r="KCU28" s="1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27"/>
      <c r="KDS28" s="31"/>
      <c r="KDT28" s="4"/>
      <c r="KDU28" s="1"/>
      <c r="KDV28" s="1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27"/>
      <c r="KET28" s="31"/>
      <c r="KEU28" s="4"/>
      <c r="KEV28" s="1"/>
      <c r="KEW28" s="1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27"/>
      <c r="KFU28" s="31"/>
      <c r="KFV28" s="4"/>
      <c r="KFW28" s="1"/>
      <c r="KFX28" s="1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27"/>
      <c r="KGV28" s="31"/>
      <c r="KGW28" s="4"/>
      <c r="KGX28" s="1"/>
      <c r="KGY28" s="1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27"/>
      <c r="KHW28" s="31"/>
      <c r="KHX28" s="4"/>
      <c r="KHY28" s="1"/>
      <c r="KHZ28" s="1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27"/>
      <c r="KIX28" s="31"/>
      <c r="KIY28" s="4"/>
      <c r="KIZ28" s="1"/>
      <c r="KJA28" s="1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27"/>
      <c r="KJY28" s="31"/>
      <c r="KJZ28" s="4"/>
      <c r="KKA28" s="1"/>
      <c r="KKB28" s="1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27"/>
      <c r="KKZ28" s="31"/>
      <c r="KLA28" s="4"/>
      <c r="KLB28" s="1"/>
      <c r="KLC28" s="1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27"/>
      <c r="KMA28" s="31"/>
      <c r="KMB28" s="4"/>
      <c r="KMC28" s="1"/>
      <c r="KMD28" s="1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27"/>
      <c r="KNB28" s="31"/>
      <c r="KNC28" s="4"/>
      <c r="KND28" s="1"/>
      <c r="KNE28" s="1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27"/>
      <c r="KOC28" s="31"/>
      <c r="KOD28" s="4"/>
      <c r="KOE28" s="1"/>
      <c r="KOF28" s="1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27"/>
      <c r="KPD28" s="31"/>
      <c r="KPE28" s="4"/>
      <c r="KPF28" s="1"/>
      <c r="KPG28" s="1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27"/>
      <c r="KQE28" s="31"/>
      <c r="KQF28" s="4"/>
      <c r="KQG28" s="1"/>
      <c r="KQH28" s="1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27"/>
      <c r="KRF28" s="31"/>
      <c r="KRG28" s="4"/>
      <c r="KRH28" s="1"/>
      <c r="KRI28" s="1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27"/>
      <c r="KSG28" s="31"/>
      <c r="KSH28" s="4"/>
      <c r="KSI28" s="1"/>
      <c r="KSJ28" s="1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27"/>
      <c r="KTH28" s="31"/>
      <c r="KTI28" s="4"/>
      <c r="KTJ28" s="1"/>
      <c r="KTK28" s="1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27"/>
      <c r="KUI28" s="31"/>
      <c r="KUJ28" s="4"/>
      <c r="KUK28" s="1"/>
      <c r="KUL28" s="1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27"/>
      <c r="KVJ28" s="31"/>
      <c r="KVK28" s="4"/>
      <c r="KVL28" s="1"/>
      <c r="KVM28" s="1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27"/>
      <c r="KWK28" s="31"/>
      <c r="KWL28" s="4"/>
      <c r="KWM28" s="1"/>
      <c r="KWN28" s="1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27"/>
      <c r="KXL28" s="31"/>
      <c r="KXM28" s="4"/>
      <c r="KXN28" s="1"/>
      <c r="KXO28" s="1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27"/>
      <c r="KYM28" s="31"/>
      <c r="KYN28" s="4"/>
      <c r="KYO28" s="1"/>
      <c r="KYP28" s="1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27"/>
      <c r="KZN28" s="31"/>
      <c r="KZO28" s="4"/>
      <c r="KZP28" s="1"/>
      <c r="KZQ28" s="1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27"/>
      <c r="LAO28" s="31"/>
      <c r="LAP28" s="4"/>
      <c r="LAQ28" s="1"/>
      <c r="LAR28" s="1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27"/>
      <c r="LBP28" s="31"/>
      <c r="LBQ28" s="4"/>
      <c r="LBR28" s="1"/>
      <c r="LBS28" s="1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27"/>
      <c r="LCQ28" s="31"/>
      <c r="LCR28" s="4"/>
      <c r="LCS28" s="1"/>
      <c r="LCT28" s="1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27"/>
      <c r="LDR28" s="31"/>
      <c r="LDS28" s="4"/>
      <c r="LDT28" s="1"/>
      <c r="LDU28" s="1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27"/>
      <c r="LES28" s="31"/>
      <c r="LET28" s="4"/>
      <c r="LEU28" s="1"/>
      <c r="LEV28" s="1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27"/>
      <c r="LFT28" s="31"/>
      <c r="LFU28" s="4"/>
      <c r="LFV28" s="1"/>
      <c r="LFW28" s="1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27"/>
      <c r="LGU28" s="31"/>
      <c r="LGV28" s="4"/>
      <c r="LGW28" s="1"/>
      <c r="LGX28" s="1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27"/>
      <c r="LHV28" s="31"/>
      <c r="LHW28" s="4"/>
      <c r="LHX28" s="1"/>
      <c r="LHY28" s="1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27"/>
      <c r="LIW28" s="31"/>
      <c r="LIX28" s="4"/>
      <c r="LIY28" s="1"/>
      <c r="LIZ28" s="1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27"/>
      <c r="LJX28" s="31"/>
      <c r="LJY28" s="4"/>
      <c r="LJZ28" s="1"/>
      <c r="LKA28" s="1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27"/>
      <c r="LKY28" s="31"/>
      <c r="LKZ28" s="4"/>
      <c r="LLA28" s="1"/>
      <c r="LLB28" s="1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27"/>
      <c r="LLZ28" s="31"/>
      <c r="LMA28" s="4"/>
      <c r="LMB28" s="1"/>
      <c r="LMC28" s="1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27"/>
      <c r="LNA28" s="31"/>
      <c r="LNB28" s="4"/>
      <c r="LNC28" s="1"/>
      <c r="LND28" s="1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27"/>
      <c r="LOB28" s="31"/>
      <c r="LOC28" s="4"/>
      <c r="LOD28" s="1"/>
      <c r="LOE28" s="1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27"/>
      <c r="LPC28" s="31"/>
      <c r="LPD28" s="4"/>
      <c r="LPE28" s="1"/>
      <c r="LPF28" s="1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27"/>
      <c r="LQD28" s="31"/>
      <c r="LQE28" s="4"/>
      <c r="LQF28" s="1"/>
      <c r="LQG28" s="1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27"/>
      <c r="LRE28" s="31"/>
      <c r="LRF28" s="4"/>
      <c r="LRG28" s="1"/>
      <c r="LRH28" s="1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27"/>
      <c r="LSF28" s="31"/>
      <c r="LSG28" s="4"/>
      <c r="LSH28" s="1"/>
      <c r="LSI28" s="1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27"/>
      <c r="LTG28" s="31"/>
      <c r="LTH28" s="4"/>
      <c r="LTI28" s="1"/>
      <c r="LTJ28" s="1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27"/>
      <c r="LUH28" s="31"/>
      <c r="LUI28" s="4"/>
      <c r="LUJ28" s="1"/>
      <c r="LUK28" s="1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27"/>
      <c r="LVI28" s="31"/>
      <c r="LVJ28" s="4"/>
      <c r="LVK28" s="1"/>
      <c r="LVL28" s="1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27"/>
      <c r="LWJ28" s="31"/>
      <c r="LWK28" s="4"/>
      <c r="LWL28" s="1"/>
      <c r="LWM28" s="1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27"/>
      <c r="LXK28" s="31"/>
      <c r="LXL28" s="4"/>
      <c r="LXM28" s="1"/>
      <c r="LXN28" s="1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27"/>
      <c r="LYL28" s="31"/>
      <c r="LYM28" s="4"/>
      <c r="LYN28" s="1"/>
      <c r="LYO28" s="1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27"/>
      <c r="LZM28" s="31"/>
      <c r="LZN28" s="4"/>
      <c r="LZO28" s="1"/>
      <c r="LZP28" s="1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27"/>
      <c r="MAN28" s="31"/>
      <c r="MAO28" s="4"/>
      <c r="MAP28" s="1"/>
      <c r="MAQ28" s="1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27"/>
      <c r="MBO28" s="31"/>
      <c r="MBP28" s="4"/>
      <c r="MBQ28" s="1"/>
      <c r="MBR28" s="1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27"/>
      <c r="MCP28" s="31"/>
      <c r="MCQ28" s="4"/>
      <c r="MCR28" s="1"/>
      <c r="MCS28" s="1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27"/>
      <c r="MDQ28" s="31"/>
      <c r="MDR28" s="4"/>
      <c r="MDS28" s="1"/>
      <c r="MDT28" s="1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27"/>
      <c r="MER28" s="31"/>
      <c r="MES28" s="4"/>
      <c r="MET28" s="1"/>
      <c r="MEU28" s="1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27"/>
      <c r="MFS28" s="31"/>
      <c r="MFT28" s="4"/>
      <c r="MFU28" s="1"/>
      <c r="MFV28" s="1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27"/>
      <c r="MGT28" s="31"/>
      <c r="MGU28" s="4"/>
      <c r="MGV28" s="1"/>
      <c r="MGW28" s="1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27"/>
      <c r="MHU28" s="31"/>
      <c r="MHV28" s="4"/>
      <c r="MHW28" s="1"/>
      <c r="MHX28" s="1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27"/>
      <c r="MIV28" s="31"/>
      <c r="MIW28" s="4"/>
      <c r="MIX28" s="1"/>
      <c r="MIY28" s="1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27"/>
      <c r="MJW28" s="31"/>
      <c r="MJX28" s="4"/>
      <c r="MJY28" s="1"/>
      <c r="MJZ28" s="1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27"/>
      <c r="MKX28" s="31"/>
      <c r="MKY28" s="4"/>
      <c r="MKZ28" s="1"/>
      <c r="MLA28" s="1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27"/>
      <c r="MLY28" s="31"/>
      <c r="MLZ28" s="4"/>
      <c r="MMA28" s="1"/>
      <c r="MMB28" s="1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27"/>
      <c r="MMZ28" s="31"/>
      <c r="MNA28" s="4"/>
      <c r="MNB28" s="1"/>
      <c r="MNC28" s="1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27"/>
      <c r="MOA28" s="31"/>
      <c r="MOB28" s="4"/>
      <c r="MOC28" s="1"/>
      <c r="MOD28" s="1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27"/>
      <c r="MPB28" s="31"/>
      <c r="MPC28" s="4"/>
      <c r="MPD28" s="1"/>
      <c r="MPE28" s="1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27"/>
      <c r="MQC28" s="31"/>
      <c r="MQD28" s="4"/>
      <c r="MQE28" s="1"/>
      <c r="MQF28" s="1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27"/>
      <c r="MRD28" s="31"/>
      <c r="MRE28" s="4"/>
      <c r="MRF28" s="1"/>
      <c r="MRG28" s="1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27"/>
      <c r="MSE28" s="31"/>
      <c r="MSF28" s="4"/>
      <c r="MSG28" s="1"/>
      <c r="MSH28" s="1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27"/>
      <c r="MTF28" s="31"/>
      <c r="MTG28" s="4"/>
      <c r="MTH28" s="1"/>
      <c r="MTI28" s="1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27"/>
      <c r="MUG28" s="31"/>
      <c r="MUH28" s="4"/>
      <c r="MUI28" s="1"/>
      <c r="MUJ28" s="1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27"/>
      <c r="MVH28" s="31"/>
      <c r="MVI28" s="4"/>
      <c r="MVJ28" s="1"/>
      <c r="MVK28" s="1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27"/>
      <c r="MWI28" s="31"/>
      <c r="MWJ28" s="4"/>
      <c r="MWK28" s="1"/>
      <c r="MWL28" s="1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27"/>
      <c r="MXJ28" s="31"/>
      <c r="MXK28" s="4"/>
      <c r="MXL28" s="1"/>
      <c r="MXM28" s="1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27"/>
      <c r="MYK28" s="31"/>
      <c r="MYL28" s="4"/>
      <c r="MYM28" s="1"/>
      <c r="MYN28" s="1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27"/>
      <c r="MZL28" s="31"/>
      <c r="MZM28" s="4"/>
      <c r="MZN28" s="1"/>
      <c r="MZO28" s="1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27"/>
      <c r="NAM28" s="31"/>
      <c r="NAN28" s="4"/>
      <c r="NAO28" s="1"/>
      <c r="NAP28" s="1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27"/>
      <c r="NBN28" s="31"/>
      <c r="NBO28" s="4"/>
      <c r="NBP28" s="1"/>
      <c r="NBQ28" s="1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27"/>
      <c r="NCO28" s="31"/>
      <c r="NCP28" s="4"/>
      <c r="NCQ28" s="1"/>
      <c r="NCR28" s="1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27"/>
      <c r="NDP28" s="31"/>
      <c r="NDQ28" s="4"/>
      <c r="NDR28" s="1"/>
      <c r="NDS28" s="1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27"/>
      <c r="NEQ28" s="31"/>
      <c r="NER28" s="4"/>
      <c r="NES28" s="1"/>
      <c r="NET28" s="1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27"/>
      <c r="NFR28" s="31"/>
      <c r="NFS28" s="4"/>
      <c r="NFT28" s="1"/>
      <c r="NFU28" s="1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27"/>
      <c r="NGS28" s="31"/>
      <c r="NGT28" s="4"/>
      <c r="NGU28" s="1"/>
      <c r="NGV28" s="1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27"/>
      <c r="NHT28" s="31"/>
      <c r="NHU28" s="4"/>
      <c r="NHV28" s="1"/>
      <c r="NHW28" s="1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27"/>
      <c r="NIU28" s="31"/>
      <c r="NIV28" s="4"/>
      <c r="NIW28" s="1"/>
      <c r="NIX28" s="1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27"/>
      <c r="NJV28" s="31"/>
      <c r="NJW28" s="4"/>
      <c r="NJX28" s="1"/>
      <c r="NJY28" s="1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27"/>
      <c r="NKW28" s="31"/>
      <c r="NKX28" s="4"/>
      <c r="NKY28" s="1"/>
      <c r="NKZ28" s="1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27"/>
      <c r="NLX28" s="31"/>
      <c r="NLY28" s="4"/>
      <c r="NLZ28" s="1"/>
      <c r="NMA28" s="1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27"/>
      <c r="NMY28" s="31"/>
      <c r="NMZ28" s="4"/>
      <c r="NNA28" s="1"/>
      <c r="NNB28" s="1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27"/>
      <c r="NNZ28" s="31"/>
      <c r="NOA28" s="4"/>
      <c r="NOB28" s="1"/>
      <c r="NOC28" s="1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27"/>
      <c r="NPA28" s="31"/>
      <c r="NPB28" s="4"/>
      <c r="NPC28" s="1"/>
      <c r="NPD28" s="1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27"/>
      <c r="NQB28" s="31"/>
      <c r="NQC28" s="4"/>
      <c r="NQD28" s="1"/>
      <c r="NQE28" s="1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27"/>
      <c r="NRC28" s="31"/>
      <c r="NRD28" s="4"/>
      <c r="NRE28" s="1"/>
      <c r="NRF28" s="1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27"/>
      <c r="NSD28" s="31"/>
      <c r="NSE28" s="4"/>
      <c r="NSF28" s="1"/>
      <c r="NSG28" s="1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27"/>
      <c r="NTE28" s="31"/>
      <c r="NTF28" s="4"/>
      <c r="NTG28" s="1"/>
      <c r="NTH28" s="1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27"/>
      <c r="NUF28" s="31"/>
      <c r="NUG28" s="4"/>
      <c r="NUH28" s="1"/>
      <c r="NUI28" s="1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27"/>
      <c r="NVG28" s="31"/>
      <c r="NVH28" s="4"/>
      <c r="NVI28" s="1"/>
      <c r="NVJ28" s="1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27"/>
      <c r="NWH28" s="31"/>
      <c r="NWI28" s="4"/>
      <c r="NWJ28" s="1"/>
      <c r="NWK28" s="1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27"/>
      <c r="NXI28" s="31"/>
      <c r="NXJ28" s="4"/>
      <c r="NXK28" s="1"/>
      <c r="NXL28" s="1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27"/>
      <c r="NYJ28" s="31"/>
      <c r="NYK28" s="4"/>
      <c r="NYL28" s="1"/>
      <c r="NYM28" s="1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27"/>
      <c r="NZK28" s="31"/>
      <c r="NZL28" s="4"/>
      <c r="NZM28" s="1"/>
      <c r="NZN28" s="1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27"/>
      <c r="OAL28" s="31"/>
      <c r="OAM28" s="4"/>
      <c r="OAN28" s="1"/>
      <c r="OAO28" s="1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27"/>
      <c r="OBM28" s="31"/>
      <c r="OBN28" s="4"/>
      <c r="OBO28" s="1"/>
      <c r="OBP28" s="1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27"/>
      <c r="OCN28" s="31"/>
      <c r="OCO28" s="4"/>
      <c r="OCP28" s="1"/>
      <c r="OCQ28" s="1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27"/>
      <c r="ODO28" s="31"/>
      <c r="ODP28" s="4"/>
      <c r="ODQ28" s="1"/>
      <c r="ODR28" s="1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27"/>
      <c r="OEP28" s="31"/>
      <c r="OEQ28" s="4"/>
      <c r="OER28" s="1"/>
      <c r="OES28" s="1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27"/>
      <c r="OFQ28" s="31"/>
      <c r="OFR28" s="4"/>
      <c r="OFS28" s="1"/>
      <c r="OFT28" s="1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27"/>
      <c r="OGR28" s="31"/>
      <c r="OGS28" s="4"/>
      <c r="OGT28" s="1"/>
      <c r="OGU28" s="1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27"/>
      <c r="OHS28" s="31"/>
      <c r="OHT28" s="4"/>
      <c r="OHU28" s="1"/>
      <c r="OHV28" s="1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27"/>
      <c r="OIT28" s="31"/>
      <c r="OIU28" s="4"/>
      <c r="OIV28" s="1"/>
      <c r="OIW28" s="1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27"/>
      <c r="OJU28" s="31"/>
      <c r="OJV28" s="4"/>
      <c r="OJW28" s="1"/>
      <c r="OJX28" s="1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27"/>
      <c r="OKV28" s="31"/>
      <c r="OKW28" s="4"/>
      <c r="OKX28" s="1"/>
      <c r="OKY28" s="1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27"/>
      <c r="OLW28" s="31"/>
      <c r="OLX28" s="4"/>
      <c r="OLY28" s="1"/>
      <c r="OLZ28" s="1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27"/>
      <c r="OMX28" s="31"/>
      <c r="OMY28" s="4"/>
      <c r="OMZ28" s="1"/>
      <c r="ONA28" s="1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27"/>
      <c r="ONY28" s="31"/>
      <c r="ONZ28" s="4"/>
      <c r="OOA28" s="1"/>
      <c r="OOB28" s="1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27"/>
      <c r="OOZ28" s="31"/>
      <c r="OPA28" s="4"/>
      <c r="OPB28" s="1"/>
      <c r="OPC28" s="1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27"/>
      <c r="OQA28" s="31"/>
      <c r="OQB28" s="4"/>
      <c r="OQC28" s="1"/>
      <c r="OQD28" s="1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27"/>
      <c r="ORB28" s="31"/>
      <c r="ORC28" s="4"/>
      <c r="ORD28" s="1"/>
      <c r="ORE28" s="1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27"/>
      <c r="OSC28" s="31"/>
      <c r="OSD28" s="4"/>
      <c r="OSE28" s="1"/>
      <c r="OSF28" s="1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27"/>
      <c r="OTD28" s="31"/>
      <c r="OTE28" s="4"/>
      <c r="OTF28" s="1"/>
      <c r="OTG28" s="1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27"/>
      <c r="OUE28" s="31"/>
      <c r="OUF28" s="4"/>
      <c r="OUG28" s="1"/>
      <c r="OUH28" s="1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27"/>
      <c r="OVF28" s="31"/>
      <c r="OVG28" s="4"/>
      <c r="OVH28" s="1"/>
      <c r="OVI28" s="1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27"/>
      <c r="OWG28" s="31"/>
      <c r="OWH28" s="4"/>
      <c r="OWI28" s="1"/>
      <c r="OWJ28" s="1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27"/>
      <c r="OXH28" s="31"/>
      <c r="OXI28" s="4"/>
      <c r="OXJ28" s="1"/>
      <c r="OXK28" s="1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27"/>
      <c r="OYI28" s="31"/>
      <c r="OYJ28" s="4"/>
      <c r="OYK28" s="1"/>
      <c r="OYL28" s="1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27"/>
      <c r="OZJ28" s="31"/>
      <c r="OZK28" s="4"/>
      <c r="OZL28" s="1"/>
      <c r="OZM28" s="1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27"/>
      <c r="PAK28" s="31"/>
      <c r="PAL28" s="4"/>
      <c r="PAM28" s="1"/>
      <c r="PAN28" s="1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27"/>
      <c r="PBL28" s="31"/>
      <c r="PBM28" s="4"/>
      <c r="PBN28" s="1"/>
      <c r="PBO28" s="1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27"/>
      <c r="PCM28" s="31"/>
      <c r="PCN28" s="4"/>
      <c r="PCO28" s="1"/>
      <c r="PCP28" s="1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27"/>
      <c r="PDN28" s="31"/>
      <c r="PDO28" s="4"/>
      <c r="PDP28" s="1"/>
      <c r="PDQ28" s="1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27"/>
      <c r="PEO28" s="31"/>
      <c r="PEP28" s="4"/>
      <c r="PEQ28" s="1"/>
      <c r="PER28" s="1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27"/>
      <c r="PFP28" s="31"/>
      <c r="PFQ28" s="4"/>
      <c r="PFR28" s="1"/>
      <c r="PFS28" s="1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27"/>
      <c r="PGQ28" s="31"/>
      <c r="PGR28" s="4"/>
      <c r="PGS28" s="1"/>
      <c r="PGT28" s="1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27"/>
      <c r="PHR28" s="31"/>
      <c r="PHS28" s="4"/>
      <c r="PHT28" s="1"/>
      <c r="PHU28" s="1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27"/>
      <c r="PIS28" s="31"/>
      <c r="PIT28" s="4"/>
      <c r="PIU28" s="1"/>
      <c r="PIV28" s="1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27"/>
      <c r="PJT28" s="31"/>
      <c r="PJU28" s="4"/>
      <c r="PJV28" s="1"/>
      <c r="PJW28" s="1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27"/>
      <c r="PKU28" s="31"/>
      <c r="PKV28" s="4"/>
      <c r="PKW28" s="1"/>
      <c r="PKX28" s="1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27"/>
      <c r="PLV28" s="31"/>
      <c r="PLW28" s="4"/>
      <c r="PLX28" s="1"/>
      <c r="PLY28" s="1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27"/>
      <c r="PMW28" s="31"/>
      <c r="PMX28" s="4"/>
      <c r="PMY28" s="1"/>
      <c r="PMZ28" s="1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27"/>
      <c r="PNX28" s="31"/>
      <c r="PNY28" s="4"/>
      <c r="PNZ28" s="1"/>
      <c r="POA28" s="1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27"/>
      <c r="POY28" s="31"/>
      <c r="POZ28" s="4"/>
      <c r="PPA28" s="1"/>
      <c r="PPB28" s="1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27"/>
      <c r="PPZ28" s="31"/>
      <c r="PQA28" s="4"/>
      <c r="PQB28" s="1"/>
      <c r="PQC28" s="1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27"/>
      <c r="PRA28" s="31"/>
      <c r="PRB28" s="4"/>
      <c r="PRC28" s="1"/>
      <c r="PRD28" s="1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27"/>
      <c r="PSB28" s="31"/>
      <c r="PSC28" s="4"/>
      <c r="PSD28" s="1"/>
      <c r="PSE28" s="1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27"/>
      <c r="PTC28" s="31"/>
      <c r="PTD28" s="4"/>
      <c r="PTE28" s="1"/>
      <c r="PTF28" s="1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27"/>
      <c r="PUD28" s="31"/>
      <c r="PUE28" s="4"/>
      <c r="PUF28" s="1"/>
      <c r="PUG28" s="1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27"/>
      <c r="PVE28" s="31"/>
      <c r="PVF28" s="4"/>
      <c r="PVG28" s="1"/>
      <c r="PVH28" s="1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27"/>
      <c r="PWF28" s="31"/>
      <c r="PWG28" s="4"/>
      <c r="PWH28" s="1"/>
      <c r="PWI28" s="1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27"/>
      <c r="PXG28" s="31"/>
      <c r="PXH28" s="4"/>
      <c r="PXI28" s="1"/>
      <c r="PXJ28" s="1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27"/>
      <c r="PYH28" s="31"/>
      <c r="PYI28" s="4"/>
      <c r="PYJ28" s="1"/>
      <c r="PYK28" s="1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27"/>
      <c r="PZI28" s="31"/>
      <c r="PZJ28" s="4"/>
      <c r="PZK28" s="1"/>
      <c r="PZL28" s="1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27"/>
      <c r="QAJ28" s="31"/>
      <c r="QAK28" s="4"/>
      <c r="QAL28" s="1"/>
      <c r="QAM28" s="1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27"/>
      <c r="QBK28" s="31"/>
      <c r="QBL28" s="4"/>
      <c r="QBM28" s="1"/>
      <c r="QBN28" s="1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27"/>
      <c r="QCL28" s="31"/>
      <c r="QCM28" s="4"/>
      <c r="QCN28" s="1"/>
      <c r="QCO28" s="1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27"/>
      <c r="QDM28" s="31"/>
      <c r="QDN28" s="4"/>
      <c r="QDO28" s="1"/>
      <c r="QDP28" s="1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27"/>
      <c r="QEN28" s="31"/>
      <c r="QEO28" s="4"/>
      <c r="QEP28" s="1"/>
      <c r="QEQ28" s="1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27"/>
      <c r="QFO28" s="31"/>
      <c r="QFP28" s="4"/>
      <c r="QFQ28" s="1"/>
      <c r="QFR28" s="1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27"/>
      <c r="QGP28" s="31"/>
      <c r="QGQ28" s="4"/>
      <c r="QGR28" s="1"/>
      <c r="QGS28" s="1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27"/>
      <c r="QHQ28" s="31"/>
      <c r="QHR28" s="4"/>
      <c r="QHS28" s="1"/>
      <c r="QHT28" s="1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27"/>
      <c r="QIR28" s="31"/>
      <c r="QIS28" s="4"/>
      <c r="QIT28" s="1"/>
      <c r="QIU28" s="1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27"/>
      <c r="QJS28" s="31"/>
      <c r="QJT28" s="4"/>
      <c r="QJU28" s="1"/>
      <c r="QJV28" s="1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27"/>
      <c r="QKT28" s="31"/>
      <c r="QKU28" s="4"/>
      <c r="QKV28" s="1"/>
      <c r="QKW28" s="1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27"/>
      <c r="QLU28" s="31"/>
      <c r="QLV28" s="4"/>
      <c r="QLW28" s="1"/>
      <c r="QLX28" s="1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27"/>
      <c r="QMV28" s="31"/>
      <c r="QMW28" s="4"/>
      <c r="QMX28" s="1"/>
      <c r="QMY28" s="1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27"/>
      <c r="QNW28" s="31"/>
      <c r="QNX28" s="4"/>
      <c r="QNY28" s="1"/>
      <c r="QNZ28" s="1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27"/>
      <c r="QOX28" s="31"/>
      <c r="QOY28" s="4"/>
      <c r="QOZ28" s="1"/>
      <c r="QPA28" s="1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27"/>
      <c r="QPY28" s="31"/>
      <c r="QPZ28" s="4"/>
      <c r="QQA28" s="1"/>
      <c r="QQB28" s="1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27"/>
      <c r="QQZ28" s="31"/>
      <c r="QRA28" s="4"/>
      <c r="QRB28" s="1"/>
      <c r="QRC28" s="1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27"/>
      <c r="QSA28" s="31"/>
      <c r="QSB28" s="4"/>
      <c r="QSC28" s="1"/>
      <c r="QSD28" s="1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27"/>
      <c r="QTB28" s="31"/>
      <c r="QTC28" s="4"/>
      <c r="QTD28" s="1"/>
      <c r="QTE28" s="1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27"/>
      <c r="QUC28" s="31"/>
      <c r="QUD28" s="4"/>
      <c r="QUE28" s="1"/>
      <c r="QUF28" s="1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27"/>
      <c r="QVD28" s="31"/>
      <c r="QVE28" s="4"/>
      <c r="QVF28" s="1"/>
      <c r="QVG28" s="1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27"/>
      <c r="QWE28" s="31"/>
      <c r="QWF28" s="4"/>
      <c r="QWG28" s="1"/>
      <c r="QWH28" s="1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27"/>
      <c r="QXF28" s="31"/>
      <c r="QXG28" s="4"/>
      <c r="QXH28" s="1"/>
      <c r="QXI28" s="1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27"/>
      <c r="QYG28" s="31"/>
      <c r="QYH28" s="4"/>
      <c r="QYI28" s="1"/>
      <c r="QYJ28" s="1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27"/>
      <c r="QZH28" s="31"/>
      <c r="QZI28" s="4"/>
      <c r="QZJ28" s="1"/>
      <c r="QZK28" s="1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27"/>
      <c r="RAI28" s="31"/>
      <c r="RAJ28" s="4"/>
      <c r="RAK28" s="1"/>
      <c r="RAL28" s="1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27"/>
      <c r="RBJ28" s="31"/>
      <c r="RBK28" s="4"/>
      <c r="RBL28" s="1"/>
      <c r="RBM28" s="1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27"/>
      <c r="RCK28" s="31"/>
      <c r="RCL28" s="4"/>
      <c r="RCM28" s="1"/>
      <c r="RCN28" s="1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27"/>
      <c r="RDL28" s="31"/>
      <c r="RDM28" s="4"/>
      <c r="RDN28" s="1"/>
      <c r="RDO28" s="1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27"/>
      <c r="REM28" s="31"/>
      <c r="REN28" s="4"/>
      <c r="REO28" s="1"/>
      <c r="REP28" s="1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27"/>
      <c r="RFN28" s="31"/>
      <c r="RFO28" s="4"/>
      <c r="RFP28" s="1"/>
      <c r="RFQ28" s="1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27"/>
      <c r="RGO28" s="31"/>
      <c r="RGP28" s="4"/>
      <c r="RGQ28" s="1"/>
      <c r="RGR28" s="1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27"/>
      <c r="RHP28" s="31"/>
      <c r="RHQ28" s="4"/>
      <c r="RHR28" s="1"/>
      <c r="RHS28" s="1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27"/>
      <c r="RIQ28" s="31"/>
      <c r="RIR28" s="4"/>
      <c r="RIS28" s="1"/>
      <c r="RIT28" s="1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27"/>
      <c r="RJR28" s="31"/>
      <c r="RJS28" s="4"/>
      <c r="RJT28" s="1"/>
      <c r="RJU28" s="1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27"/>
      <c r="RKS28" s="31"/>
      <c r="RKT28" s="4"/>
      <c r="RKU28" s="1"/>
      <c r="RKV28" s="1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27"/>
      <c r="RLT28" s="31"/>
      <c r="RLU28" s="4"/>
      <c r="RLV28" s="1"/>
      <c r="RLW28" s="1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27"/>
      <c r="RMU28" s="31"/>
      <c r="RMV28" s="4"/>
      <c r="RMW28" s="1"/>
      <c r="RMX28" s="1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27"/>
      <c r="RNV28" s="31"/>
      <c r="RNW28" s="4"/>
      <c r="RNX28" s="1"/>
      <c r="RNY28" s="1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27"/>
      <c r="ROW28" s="31"/>
      <c r="ROX28" s="4"/>
      <c r="ROY28" s="1"/>
      <c r="ROZ28" s="1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27"/>
      <c r="RPX28" s="31"/>
      <c r="RPY28" s="4"/>
      <c r="RPZ28" s="1"/>
      <c r="RQA28" s="1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27"/>
      <c r="RQY28" s="31"/>
      <c r="RQZ28" s="4"/>
      <c r="RRA28" s="1"/>
      <c r="RRB28" s="1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27"/>
      <c r="RRZ28" s="31"/>
      <c r="RSA28" s="4"/>
      <c r="RSB28" s="1"/>
      <c r="RSC28" s="1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27"/>
      <c r="RTA28" s="31"/>
      <c r="RTB28" s="4"/>
      <c r="RTC28" s="1"/>
      <c r="RTD28" s="1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27"/>
      <c r="RUB28" s="31"/>
      <c r="RUC28" s="4"/>
      <c r="RUD28" s="1"/>
      <c r="RUE28" s="1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27"/>
      <c r="RVC28" s="31"/>
      <c r="RVD28" s="4"/>
      <c r="RVE28" s="1"/>
      <c r="RVF28" s="1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27"/>
      <c r="RWD28" s="31"/>
      <c r="RWE28" s="4"/>
      <c r="RWF28" s="1"/>
      <c r="RWG28" s="1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27"/>
      <c r="RXE28" s="31"/>
      <c r="RXF28" s="4"/>
      <c r="RXG28" s="1"/>
      <c r="RXH28" s="1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27"/>
      <c r="RYF28" s="31"/>
      <c r="RYG28" s="4"/>
      <c r="RYH28" s="1"/>
      <c r="RYI28" s="1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27"/>
      <c r="RZG28" s="31"/>
      <c r="RZH28" s="4"/>
      <c r="RZI28" s="1"/>
      <c r="RZJ28" s="1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27"/>
      <c r="SAH28" s="31"/>
      <c r="SAI28" s="4"/>
      <c r="SAJ28" s="1"/>
      <c r="SAK28" s="1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27"/>
      <c r="SBI28" s="31"/>
      <c r="SBJ28" s="4"/>
      <c r="SBK28" s="1"/>
      <c r="SBL28" s="1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27"/>
      <c r="SCJ28" s="31"/>
      <c r="SCK28" s="4"/>
      <c r="SCL28" s="1"/>
      <c r="SCM28" s="1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27"/>
      <c r="SDK28" s="31"/>
      <c r="SDL28" s="4"/>
      <c r="SDM28" s="1"/>
      <c r="SDN28" s="1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27"/>
      <c r="SEL28" s="31"/>
      <c r="SEM28" s="4"/>
      <c r="SEN28" s="1"/>
      <c r="SEO28" s="1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27"/>
      <c r="SFM28" s="31"/>
      <c r="SFN28" s="4"/>
      <c r="SFO28" s="1"/>
      <c r="SFP28" s="1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27"/>
      <c r="SGN28" s="31"/>
      <c r="SGO28" s="4"/>
      <c r="SGP28" s="1"/>
      <c r="SGQ28" s="1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27"/>
      <c r="SHO28" s="31"/>
      <c r="SHP28" s="4"/>
      <c r="SHQ28" s="1"/>
      <c r="SHR28" s="1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27"/>
      <c r="SIP28" s="31"/>
      <c r="SIQ28" s="4"/>
      <c r="SIR28" s="1"/>
      <c r="SIS28" s="1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27"/>
      <c r="SJQ28" s="31"/>
      <c r="SJR28" s="4"/>
      <c r="SJS28" s="1"/>
      <c r="SJT28" s="1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27"/>
      <c r="SKR28" s="31"/>
      <c r="SKS28" s="4"/>
      <c r="SKT28" s="1"/>
      <c r="SKU28" s="1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27"/>
      <c r="SLS28" s="31"/>
      <c r="SLT28" s="4"/>
      <c r="SLU28" s="1"/>
      <c r="SLV28" s="1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27"/>
      <c r="SMT28" s="31"/>
      <c r="SMU28" s="4"/>
      <c r="SMV28" s="1"/>
      <c r="SMW28" s="1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27"/>
      <c r="SNU28" s="31"/>
      <c r="SNV28" s="4"/>
      <c r="SNW28" s="1"/>
      <c r="SNX28" s="1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27"/>
      <c r="SOV28" s="31"/>
      <c r="SOW28" s="4"/>
      <c r="SOX28" s="1"/>
      <c r="SOY28" s="1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27"/>
      <c r="SPW28" s="31"/>
      <c r="SPX28" s="4"/>
      <c r="SPY28" s="1"/>
      <c r="SPZ28" s="1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27"/>
      <c r="SQX28" s="31"/>
      <c r="SQY28" s="4"/>
      <c r="SQZ28" s="1"/>
      <c r="SRA28" s="1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27"/>
      <c r="SRY28" s="31"/>
      <c r="SRZ28" s="4"/>
      <c r="SSA28" s="1"/>
      <c r="SSB28" s="1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27"/>
      <c r="SSZ28" s="31"/>
      <c r="STA28" s="4"/>
      <c r="STB28" s="1"/>
      <c r="STC28" s="1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27"/>
      <c r="SUA28" s="31"/>
      <c r="SUB28" s="4"/>
      <c r="SUC28" s="1"/>
      <c r="SUD28" s="1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27"/>
      <c r="SVB28" s="31"/>
      <c r="SVC28" s="4"/>
      <c r="SVD28" s="1"/>
      <c r="SVE28" s="1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27"/>
      <c r="SWC28" s="31"/>
      <c r="SWD28" s="4"/>
      <c r="SWE28" s="1"/>
      <c r="SWF28" s="1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27"/>
      <c r="SXD28" s="31"/>
      <c r="SXE28" s="4"/>
      <c r="SXF28" s="1"/>
      <c r="SXG28" s="1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27"/>
      <c r="SYE28" s="31"/>
      <c r="SYF28" s="4"/>
      <c r="SYG28" s="1"/>
      <c r="SYH28" s="1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27"/>
      <c r="SZF28" s="31"/>
      <c r="SZG28" s="4"/>
      <c r="SZH28" s="1"/>
      <c r="SZI28" s="1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27"/>
      <c r="TAG28" s="31"/>
      <c r="TAH28" s="4"/>
      <c r="TAI28" s="1"/>
      <c r="TAJ28" s="1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27"/>
      <c r="TBH28" s="31"/>
      <c r="TBI28" s="4"/>
      <c r="TBJ28" s="1"/>
      <c r="TBK28" s="1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27"/>
      <c r="TCI28" s="31"/>
      <c r="TCJ28" s="4"/>
      <c r="TCK28" s="1"/>
      <c r="TCL28" s="1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27"/>
      <c r="TDJ28" s="31"/>
      <c r="TDK28" s="4"/>
      <c r="TDL28" s="1"/>
      <c r="TDM28" s="1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27"/>
      <c r="TEK28" s="31"/>
      <c r="TEL28" s="4"/>
      <c r="TEM28" s="1"/>
      <c r="TEN28" s="1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27"/>
      <c r="TFL28" s="31"/>
      <c r="TFM28" s="4"/>
      <c r="TFN28" s="1"/>
      <c r="TFO28" s="1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27"/>
      <c r="TGM28" s="31"/>
      <c r="TGN28" s="4"/>
      <c r="TGO28" s="1"/>
      <c r="TGP28" s="1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27"/>
      <c r="THN28" s="31"/>
      <c r="THO28" s="4"/>
      <c r="THP28" s="1"/>
      <c r="THQ28" s="1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27"/>
      <c r="TIO28" s="31"/>
      <c r="TIP28" s="4"/>
      <c r="TIQ28" s="1"/>
      <c r="TIR28" s="1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27"/>
      <c r="TJP28" s="31"/>
      <c r="TJQ28" s="4"/>
      <c r="TJR28" s="1"/>
      <c r="TJS28" s="1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27"/>
      <c r="TKQ28" s="31"/>
      <c r="TKR28" s="4"/>
      <c r="TKS28" s="1"/>
      <c r="TKT28" s="1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27"/>
      <c r="TLR28" s="31"/>
      <c r="TLS28" s="4"/>
      <c r="TLT28" s="1"/>
      <c r="TLU28" s="1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27"/>
      <c r="TMS28" s="31"/>
      <c r="TMT28" s="4"/>
      <c r="TMU28" s="1"/>
      <c r="TMV28" s="1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27"/>
      <c r="TNT28" s="31"/>
      <c r="TNU28" s="4"/>
      <c r="TNV28" s="1"/>
      <c r="TNW28" s="1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27"/>
      <c r="TOU28" s="31"/>
      <c r="TOV28" s="4"/>
      <c r="TOW28" s="1"/>
      <c r="TOX28" s="1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27"/>
      <c r="TPV28" s="31"/>
      <c r="TPW28" s="4"/>
      <c r="TPX28" s="1"/>
      <c r="TPY28" s="1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27"/>
      <c r="TQW28" s="31"/>
      <c r="TQX28" s="4"/>
      <c r="TQY28" s="1"/>
      <c r="TQZ28" s="1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27"/>
      <c r="TRX28" s="31"/>
      <c r="TRY28" s="4"/>
      <c r="TRZ28" s="1"/>
      <c r="TSA28" s="1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27"/>
      <c r="TSY28" s="31"/>
      <c r="TSZ28" s="4"/>
      <c r="TTA28" s="1"/>
      <c r="TTB28" s="1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27"/>
      <c r="TTZ28" s="31"/>
      <c r="TUA28" s="4"/>
      <c r="TUB28" s="1"/>
      <c r="TUC28" s="1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27"/>
      <c r="TVA28" s="31"/>
      <c r="TVB28" s="4"/>
      <c r="TVC28" s="1"/>
      <c r="TVD28" s="1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27"/>
      <c r="TWB28" s="31"/>
      <c r="TWC28" s="4"/>
      <c r="TWD28" s="1"/>
      <c r="TWE28" s="1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27"/>
      <c r="TXC28" s="31"/>
      <c r="TXD28" s="4"/>
      <c r="TXE28" s="1"/>
      <c r="TXF28" s="1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27"/>
      <c r="TYD28" s="31"/>
      <c r="TYE28" s="4"/>
      <c r="TYF28" s="1"/>
      <c r="TYG28" s="1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27"/>
      <c r="TZE28" s="31"/>
      <c r="TZF28" s="4"/>
      <c r="TZG28" s="1"/>
      <c r="TZH28" s="1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27"/>
      <c r="UAF28" s="31"/>
      <c r="UAG28" s="4"/>
      <c r="UAH28" s="1"/>
      <c r="UAI28" s="1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27"/>
      <c r="UBG28" s="31"/>
      <c r="UBH28" s="4"/>
      <c r="UBI28" s="1"/>
      <c r="UBJ28" s="1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27"/>
      <c r="UCH28" s="31"/>
      <c r="UCI28" s="4"/>
      <c r="UCJ28" s="1"/>
      <c r="UCK28" s="1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27"/>
      <c r="UDI28" s="31"/>
      <c r="UDJ28" s="4"/>
      <c r="UDK28" s="1"/>
      <c r="UDL28" s="1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27"/>
      <c r="UEJ28" s="31"/>
      <c r="UEK28" s="4"/>
      <c r="UEL28" s="1"/>
      <c r="UEM28" s="1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27"/>
      <c r="UFK28" s="31"/>
      <c r="UFL28" s="4"/>
      <c r="UFM28" s="1"/>
      <c r="UFN28" s="1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27"/>
      <c r="UGL28" s="31"/>
      <c r="UGM28" s="4"/>
      <c r="UGN28" s="1"/>
      <c r="UGO28" s="1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27"/>
      <c r="UHM28" s="31"/>
      <c r="UHN28" s="4"/>
      <c r="UHO28" s="1"/>
      <c r="UHP28" s="1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27"/>
      <c r="UIN28" s="31"/>
      <c r="UIO28" s="4"/>
      <c r="UIP28" s="1"/>
      <c r="UIQ28" s="1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27"/>
      <c r="UJO28" s="31"/>
      <c r="UJP28" s="4"/>
      <c r="UJQ28" s="1"/>
      <c r="UJR28" s="1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27"/>
      <c r="UKP28" s="31"/>
      <c r="UKQ28" s="4"/>
      <c r="UKR28" s="1"/>
      <c r="UKS28" s="1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27"/>
      <c r="ULQ28" s="31"/>
      <c r="ULR28" s="4"/>
      <c r="ULS28" s="1"/>
      <c r="ULT28" s="1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27"/>
      <c r="UMR28" s="31"/>
      <c r="UMS28" s="4"/>
      <c r="UMT28" s="1"/>
      <c r="UMU28" s="1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27"/>
      <c r="UNS28" s="31"/>
      <c r="UNT28" s="4"/>
      <c r="UNU28" s="1"/>
      <c r="UNV28" s="1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27"/>
      <c r="UOT28" s="31"/>
      <c r="UOU28" s="4"/>
      <c r="UOV28" s="1"/>
      <c r="UOW28" s="1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27"/>
      <c r="UPU28" s="31"/>
      <c r="UPV28" s="4"/>
      <c r="UPW28" s="1"/>
      <c r="UPX28" s="1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27"/>
      <c r="UQV28" s="31"/>
      <c r="UQW28" s="4"/>
      <c r="UQX28" s="1"/>
      <c r="UQY28" s="1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27"/>
      <c r="URW28" s="31"/>
      <c r="URX28" s="4"/>
      <c r="URY28" s="1"/>
      <c r="URZ28" s="1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27"/>
      <c r="USX28" s="31"/>
      <c r="USY28" s="4"/>
      <c r="USZ28" s="1"/>
      <c r="UTA28" s="1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27"/>
      <c r="UTY28" s="31"/>
      <c r="UTZ28" s="4"/>
      <c r="UUA28" s="1"/>
      <c r="UUB28" s="1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27"/>
      <c r="UUZ28" s="31"/>
      <c r="UVA28" s="4"/>
      <c r="UVB28" s="1"/>
      <c r="UVC28" s="1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27"/>
      <c r="UWA28" s="31"/>
      <c r="UWB28" s="4"/>
      <c r="UWC28" s="1"/>
      <c r="UWD28" s="1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27"/>
      <c r="UXB28" s="31"/>
      <c r="UXC28" s="4"/>
      <c r="UXD28" s="1"/>
      <c r="UXE28" s="1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27"/>
      <c r="UYC28" s="31"/>
      <c r="UYD28" s="4"/>
      <c r="UYE28" s="1"/>
      <c r="UYF28" s="1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27"/>
      <c r="UZD28" s="31"/>
      <c r="UZE28" s="4"/>
      <c r="UZF28" s="1"/>
      <c r="UZG28" s="1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27"/>
      <c r="VAE28" s="31"/>
      <c r="VAF28" s="4"/>
      <c r="VAG28" s="1"/>
      <c r="VAH28" s="1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27"/>
      <c r="VBF28" s="31"/>
      <c r="VBG28" s="4"/>
      <c r="VBH28" s="1"/>
      <c r="VBI28" s="1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27"/>
      <c r="VCG28" s="31"/>
      <c r="VCH28" s="4"/>
      <c r="VCI28" s="1"/>
      <c r="VCJ28" s="1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27"/>
      <c r="VDH28" s="31"/>
      <c r="VDI28" s="4"/>
      <c r="VDJ28" s="1"/>
      <c r="VDK28" s="1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27"/>
      <c r="VEI28" s="31"/>
      <c r="VEJ28" s="4"/>
      <c r="VEK28" s="1"/>
      <c r="VEL28" s="1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27"/>
      <c r="VFJ28" s="31"/>
      <c r="VFK28" s="4"/>
      <c r="VFL28" s="1"/>
      <c r="VFM28" s="1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27"/>
      <c r="VGK28" s="31"/>
      <c r="VGL28" s="4"/>
      <c r="VGM28" s="1"/>
      <c r="VGN28" s="1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27"/>
      <c r="VHL28" s="31"/>
      <c r="VHM28" s="4"/>
      <c r="VHN28" s="1"/>
      <c r="VHO28" s="1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27"/>
      <c r="VIM28" s="31"/>
      <c r="VIN28" s="4"/>
      <c r="VIO28" s="1"/>
      <c r="VIP28" s="1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27"/>
      <c r="VJN28" s="31"/>
      <c r="VJO28" s="4"/>
      <c r="VJP28" s="1"/>
      <c r="VJQ28" s="1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27"/>
      <c r="VKO28" s="31"/>
      <c r="VKP28" s="4"/>
      <c r="VKQ28" s="1"/>
      <c r="VKR28" s="1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27"/>
      <c r="VLP28" s="31"/>
      <c r="VLQ28" s="4"/>
      <c r="VLR28" s="1"/>
      <c r="VLS28" s="1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27"/>
      <c r="VMQ28" s="31"/>
      <c r="VMR28" s="4"/>
      <c r="VMS28" s="1"/>
      <c r="VMT28" s="1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27"/>
      <c r="VNR28" s="31"/>
      <c r="VNS28" s="4"/>
      <c r="VNT28" s="1"/>
      <c r="VNU28" s="1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27"/>
      <c r="VOS28" s="31"/>
      <c r="VOT28" s="4"/>
      <c r="VOU28" s="1"/>
      <c r="VOV28" s="1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27"/>
      <c r="VPT28" s="31"/>
      <c r="VPU28" s="4"/>
      <c r="VPV28" s="1"/>
      <c r="VPW28" s="1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27"/>
      <c r="VQU28" s="31"/>
      <c r="VQV28" s="4"/>
      <c r="VQW28" s="1"/>
      <c r="VQX28" s="1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27"/>
      <c r="VRV28" s="31"/>
      <c r="VRW28" s="4"/>
      <c r="VRX28" s="1"/>
      <c r="VRY28" s="1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27"/>
      <c r="VSW28" s="31"/>
      <c r="VSX28" s="4"/>
      <c r="VSY28" s="1"/>
      <c r="VSZ28" s="1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27"/>
      <c r="VTX28" s="31"/>
      <c r="VTY28" s="4"/>
      <c r="VTZ28" s="1"/>
      <c r="VUA28" s="1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27"/>
      <c r="VUY28" s="31"/>
      <c r="VUZ28" s="4"/>
      <c r="VVA28" s="1"/>
      <c r="VVB28" s="1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27"/>
      <c r="VVZ28" s="31"/>
      <c r="VWA28" s="4"/>
      <c r="VWB28" s="1"/>
      <c r="VWC28" s="1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27"/>
      <c r="VXA28" s="31"/>
      <c r="VXB28" s="4"/>
      <c r="VXC28" s="1"/>
      <c r="VXD28" s="1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27"/>
      <c r="VYB28" s="31"/>
      <c r="VYC28" s="4"/>
      <c r="VYD28" s="1"/>
      <c r="VYE28" s="1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27"/>
      <c r="VZC28" s="31"/>
      <c r="VZD28" s="4"/>
      <c r="VZE28" s="1"/>
      <c r="VZF28" s="1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27"/>
      <c r="WAD28" s="31"/>
      <c r="WAE28" s="4"/>
      <c r="WAF28" s="1"/>
      <c r="WAG28" s="1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27"/>
      <c r="WBE28" s="31"/>
      <c r="WBF28" s="4"/>
      <c r="WBG28" s="1"/>
      <c r="WBH28" s="1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27"/>
      <c r="WCF28" s="31"/>
      <c r="WCG28" s="4"/>
      <c r="WCH28" s="1"/>
      <c r="WCI28" s="1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27"/>
      <c r="WDG28" s="31"/>
      <c r="WDH28" s="4"/>
      <c r="WDI28" s="1"/>
      <c r="WDJ28" s="1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27"/>
      <c r="WEH28" s="31"/>
      <c r="WEI28" s="4"/>
      <c r="WEJ28" s="1"/>
      <c r="WEK28" s="1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27"/>
      <c r="WFI28" s="31"/>
      <c r="WFJ28" s="4"/>
      <c r="WFK28" s="1"/>
      <c r="WFL28" s="1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27"/>
      <c r="WGJ28" s="31"/>
      <c r="WGK28" s="4"/>
      <c r="WGL28" s="1"/>
      <c r="WGM28" s="1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27"/>
      <c r="WHK28" s="31"/>
      <c r="WHL28" s="4"/>
      <c r="WHM28" s="1"/>
      <c r="WHN28" s="1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27"/>
      <c r="WIL28" s="31"/>
      <c r="WIM28" s="4"/>
      <c r="WIN28" s="1"/>
      <c r="WIO28" s="1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27"/>
      <c r="WJM28" s="31"/>
      <c r="WJN28" s="4"/>
      <c r="WJO28" s="1"/>
      <c r="WJP28" s="1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27"/>
      <c r="WKN28" s="31"/>
      <c r="WKO28" s="4"/>
      <c r="WKP28" s="1"/>
      <c r="WKQ28" s="1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27"/>
      <c r="WLO28" s="31"/>
      <c r="WLP28" s="4"/>
      <c r="WLQ28" s="1"/>
      <c r="WLR28" s="1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27"/>
      <c r="WMP28" s="31"/>
      <c r="WMQ28" s="4"/>
      <c r="WMR28" s="1"/>
      <c r="WMS28" s="1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27"/>
      <c r="WNQ28" s="31"/>
      <c r="WNR28" s="4"/>
      <c r="WNS28" s="1"/>
      <c r="WNT28" s="1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27"/>
      <c r="WOR28" s="31"/>
      <c r="WOS28" s="4"/>
      <c r="WOT28" s="1"/>
      <c r="WOU28" s="1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27"/>
      <c r="WPS28" s="31"/>
      <c r="WPT28" s="4"/>
      <c r="WPU28" s="1"/>
      <c r="WPV28" s="1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27"/>
      <c r="WQT28" s="31"/>
      <c r="WQU28" s="4"/>
      <c r="WQV28" s="1"/>
      <c r="WQW28" s="1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27"/>
      <c r="WRU28" s="31"/>
      <c r="WRV28" s="4"/>
      <c r="WRW28" s="1"/>
      <c r="WRX28" s="1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27"/>
      <c r="WSV28" s="31"/>
      <c r="WSW28" s="4"/>
      <c r="WSX28" s="1"/>
      <c r="WSY28" s="1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27"/>
      <c r="WTW28" s="31"/>
      <c r="WTX28" s="4"/>
      <c r="WTY28" s="1"/>
      <c r="WTZ28" s="1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27"/>
      <c r="WUX28" s="31"/>
      <c r="WUY28" s="4"/>
      <c r="WUZ28" s="1"/>
      <c r="WVA28" s="1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27"/>
      <c r="WVY28" s="31"/>
      <c r="WVZ28" s="4"/>
      <c r="WWA28" s="1"/>
      <c r="WWB28" s="1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27"/>
      <c r="WWZ28" s="31"/>
      <c r="WXA28" s="4"/>
      <c r="WXB28" s="1"/>
      <c r="WXC28" s="1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27"/>
      <c r="WYA28" s="31"/>
      <c r="WYB28" s="4"/>
      <c r="WYC28" s="1"/>
      <c r="WYD28" s="1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27"/>
      <c r="WZB28" s="31"/>
      <c r="WZC28" s="4"/>
      <c r="WZD28" s="1"/>
      <c r="WZE28" s="1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27"/>
      <c r="XAC28" s="31"/>
      <c r="XAD28" s="4"/>
      <c r="XAE28" s="1"/>
      <c r="XAF28" s="1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27"/>
      <c r="XBD28" s="31"/>
      <c r="XBE28" s="4"/>
      <c r="XBF28" s="1"/>
      <c r="XBG28" s="1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27"/>
      <c r="XCE28" s="31"/>
      <c r="XCF28" s="4"/>
      <c r="XCG28" s="1"/>
      <c r="XCH28" s="1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27"/>
      <c r="XDF28" s="31"/>
      <c r="XDG28" s="4"/>
      <c r="XDH28" s="1"/>
      <c r="XDI28" s="1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27"/>
      <c r="XEG28" s="31"/>
      <c r="XEH28" s="4"/>
      <c r="XEI28" s="1"/>
      <c r="XEJ28" s="1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</row>
    <row r="29" spans="1:16376" ht="15.75" x14ac:dyDescent="0.25">
      <c r="A29" s="2"/>
      <c r="B29" s="31"/>
      <c r="C29" s="4"/>
      <c r="D29" s="1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82"/>
      <c r="V29" s="7"/>
      <c r="W29" s="7"/>
      <c r="X29" s="7"/>
      <c r="Y29" s="27"/>
      <c r="Z29" s="31"/>
      <c r="AA29" s="4"/>
      <c r="AB29" s="1"/>
      <c r="AC29" s="1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27"/>
      <c r="BA29" s="31"/>
      <c r="BB29" s="4"/>
      <c r="BC29" s="1"/>
      <c r="BD29" s="1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27"/>
      <c r="CB29" s="31"/>
      <c r="CC29" s="4"/>
      <c r="CD29" s="1"/>
      <c r="CE29" s="1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27"/>
      <c r="DC29" s="31"/>
      <c r="DD29" s="4"/>
      <c r="DE29" s="1"/>
      <c r="DF29" s="1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27"/>
      <c r="ED29" s="31"/>
      <c r="EE29" s="4"/>
      <c r="EF29" s="1"/>
      <c r="EG29" s="1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27"/>
      <c r="FE29" s="31"/>
      <c r="FF29" s="4"/>
      <c r="FG29" s="1"/>
      <c r="FH29" s="1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27"/>
      <c r="GF29" s="31"/>
      <c r="GG29" s="4"/>
      <c r="GH29" s="1"/>
      <c r="GI29" s="1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27"/>
      <c r="HG29" s="31"/>
      <c r="HH29" s="4"/>
      <c r="HI29" s="1"/>
      <c r="HJ29" s="1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27"/>
      <c r="IH29" s="31"/>
      <c r="II29" s="4"/>
      <c r="IJ29" s="1"/>
      <c r="IK29" s="1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27"/>
      <c r="JI29" s="31"/>
      <c r="JJ29" s="4"/>
      <c r="JK29" s="1"/>
      <c r="JL29" s="1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27"/>
      <c r="KJ29" s="31"/>
      <c r="KK29" s="4"/>
      <c r="KL29" s="1"/>
      <c r="KM29" s="1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27"/>
      <c r="LK29" s="31"/>
      <c r="LL29" s="4"/>
      <c r="LM29" s="1"/>
      <c r="LN29" s="1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27"/>
      <c r="ML29" s="31"/>
      <c r="MM29" s="4"/>
      <c r="MN29" s="1"/>
      <c r="MO29" s="1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27"/>
      <c r="NM29" s="31"/>
      <c r="NN29" s="4"/>
      <c r="NO29" s="1"/>
      <c r="NP29" s="1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27"/>
      <c r="ON29" s="31"/>
      <c r="OO29" s="4"/>
      <c r="OP29" s="1"/>
      <c r="OQ29" s="1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27"/>
      <c r="PO29" s="31"/>
      <c r="PP29" s="4"/>
      <c r="PQ29" s="1"/>
      <c r="PR29" s="1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27"/>
      <c r="QP29" s="31"/>
      <c r="QQ29" s="4"/>
      <c r="QR29" s="1"/>
      <c r="QS29" s="1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27"/>
      <c r="RQ29" s="31"/>
      <c r="RR29" s="4"/>
      <c r="RS29" s="1"/>
      <c r="RT29" s="1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27"/>
      <c r="SR29" s="31"/>
      <c r="SS29" s="4"/>
      <c r="ST29" s="1"/>
      <c r="SU29" s="1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27"/>
      <c r="TS29" s="31"/>
      <c r="TT29" s="4"/>
      <c r="TU29" s="1"/>
      <c r="TV29" s="1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27"/>
      <c r="UT29" s="31"/>
      <c r="UU29" s="4"/>
      <c r="UV29" s="1"/>
      <c r="UW29" s="1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27"/>
      <c r="VU29" s="31"/>
      <c r="VV29" s="4"/>
      <c r="VW29" s="1"/>
      <c r="VX29" s="1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27"/>
      <c r="WV29" s="31"/>
      <c r="WW29" s="4"/>
      <c r="WX29" s="1"/>
      <c r="WY29" s="1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27"/>
      <c r="XW29" s="31"/>
      <c r="XX29" s="4"/>
      <c r="XY29" s="1"/>
      <c r="XZ29" s="1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27"/>
      <c r="YX29" s="31"/>
      <c r="YY29" s="4"/>
      <c r="YZ29" s="1"/>
      <c r="ZA29" s="1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27"/>
      <c r="ZY29" s="31"/>
      <c r="ZZ29" s="4"/>
      <c r="AAA29" s="1"/>
      <c r="AAB29" s="1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27"/>
      <c r="AAZ29" s="31"/>
      <c r="ABA29" s="4"/>
      <c r="ABB29" s="1"/>
      <c r="ABC29" s="1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27"/>
      <c r="ACA29" s="31"/>
      <c r="ACB29" s="4"/>
      <c r="ACC29" s="1"/>
      <c r="ACD29" s="1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27"/>
      <c r="ADB29" s="31"/>
      <c r="ADC29" s="4"/>
      <c r="ADD29" s="1"/>
      <c r="ADE29" s="1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27"/>
      <c r="AEC29" s="31"/>
      <c r="AED29" s="4"/>
      <c r="AEE29" s="1"/>
      <c r="AEF29" s="1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27"/>
      <c r="AFD29" s="31"/>
      <c r="AFE29" s="4"/>
      <c r="AFF29" s="1"/>
      <c r="AFG29" s="1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27"/>
      <c r="AGE29" s="31"/>
      <c r="AGF29" s="4"/>
      <c r="AGG29" s="1"/>
      <c r="AGH29" s="1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27"/>
      <c r="AHF29" s="31"/>
      <c r="AHG29" s="4"/>
      <c r="AHH29" s="1"/>
      <c r="AHI29" s="1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27"/>
      <c r="AIG29" s="31"/>
      <c r="AIH29" s="4"/>
      <c r="AII29" s="1"/>
      <c r="AIJ29" s="1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27"/>
      <c r="AJH29" s="31"/>
      <c r="AJI29" s="4"/>
      <c r="AJJ29" s="1"/>
      <c r="AJK29" s="1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27"/>
      <c r="AKI29" s="31"/>
      <c r="AKJ29" s="4"/>
      <c r="AKK29" s="1"/>
      <c r="AKL29" s="1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27"/>
      <c r="ALJ29" s="31"/>
      <c r="ALK29" s="4"/>
      <c r="ALL29" s="1"/>
      <c r="ALM29" s="1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27"/>
      <c r="AMK29" s="31"/>
      <c r="AML29" s="4"/>
      <c r="AMM29" s="1"/>
      <c r="AMN29" s="1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27"/>
      <c r="ANL29" s="31"/>
      <c r="ANM29" s="4"/>
      <c r="ANN29" s="1"/>
      <c r="ANO29" s="1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27"/>
      <c r="AOM29" s="31"/>
      <c r="AON29" s="4"/>
      <c r="AOO29" s="1"/>
      <c r="AOP29" s="1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27"/>
      <c r="APN29" s="31"/>
      <c r="APO29" s="4"/>
      <c r="APP29" s="1"/>
      <c r="APQ29" s="1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27"/>
      <c r="AQO29" s="31"/>
      <c r="AQP29" s="4"/>
      <c r="AQQ29" s="1"/>
      <c r="AQR29" s="1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27"/>
      <c r="ARP29" s="31"/>
      <c r="ARQ29" s="4"/>
      <c r="ARR29" s="1"/>
      <c r="ARS29" s="1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27"/>
      <c r="ASQ29" s="31"/>
      <c r="ASR29" s="4"/>
      <c r="ASS29" s="1"/>
      <c r="AST29" s="1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27"/>
      <c r="ATR29" s="31"/>
      <c r="ATS29" s="4"/>
      <c r="ATT29" s="1"/>
      <c r="ATU29" s="1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27"/>
      <c r="AUS29" s="31"/>
      <c r="AUT29" s="4"/>
      <c r="AUU29" s="1"/>
      <c r="AUV29" s="1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27"/>
      <c r="AVT29" s="31"/>
      <c r="AVU29" s="4"/>
      <c r="AVV29" s="1"/>
      <c r="AVW29" s="1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27"/>
      <c r="AWU29" s="31"/>
      <c r="AWV29" s="4"/>
      <c r="AWW29" s="1"/>
      <c r="AWX29" s="1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27"/>
      <c r="AXV29" s="31"/>
      <c r="AXW29" s="4"/>
      <c r="AXX29" s="1"/>
      <c r="AXY29" s="1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27"/>
      <c r="AYW29" s="31"/>
      <c r="AYX29" s="4"/>
      <c r="AYY29" s="1"/>
      <c r="AYZ29" s="1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27"/>
      <c r="AZX29" s="31"/>
      <c r="AZY29" s="4"/>
      <c r="AZZ29" s="1"/>
      <c r="BAA29" s="1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27"/>
      <c r="BAY29" s="31"/>
      <c r="BAZ29" s="4"/>
      <c r="BBA29" s="1"/>
      <c r="BBB29" s="1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27"/>
      <c r="BBZ29" s="31"/>
      <c r="BCA29" s="4"/>
      <c r="BCB29" s="1"/>
      <c r="BCC29" s="1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27"/>
      <c r="BDA29" s="31"/>
      <c r="BDB29" s="4"/>
      <c r="BDC29" s="1"/>
      <c r="BDD29" s="1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27"/>
      <c r="BEB29" s="31"/>
      <c r="BEC29" s="4"/>
      <c r="BED29" s="1"/>
      <c r="BEE29" s="1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27"/>
      <c r="BFC29" s="31"/>
      <c r="BFD29" s="4"/>
      <c r="BFE29" s="1"/>
      <c r="BFF29" s="1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27"/>
      <c r="BGD29" s="31"/>
      <c r="BGE29" s="4"/>
      <c r="BGF29" s="1"/>
      <c r="BGG29" s="1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27"/>
      <c r="BHE29" s="31"/>
      <c r="BHF29" s="4"/>
      <c r="BHG29" s="1"/>
      <c r="BHH29" s="1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27"/>
      <c r="BIF29" s="31"/>
      <c r="BIG29" s="4"/>
      <c r="BIH29" s="1"/>
      <c r="BII29" s="1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27"/>
      <c r="BJG29" s="31"/>
      <c r="BJH29" s="4"/>
      <c r="BJI29" s="1"/>
      <c r="BJJ29" s="1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27"/>
      <c r="BKH29" s="31"/>
      <c r="BKI29" s="4"/>
      <c r="BKJ29" s="1"/>
      <c r="BKK29" s="1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27"/>
      <c r="BLI29" s="31"/>
      <c r="BLJ29" s="4"/>
      <c r="BLK29" s="1"/>
      <c r="BLL29" s="1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27"/>
      <c r="BMJ29" s="31"/>
      <c r="BMK29" s="4"/>
      <c r="BML29" s="1"/>
      <c r="BMM29" s="1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27"/>
      <c r="BNK29" s="31"/>
      <c r="BNL29" s="4"/>
      <c r="BNM29" s="1"/>
      <c r="BNN29" s="1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27"/>
      <c r="BOL29" s="31"/>
      <c r="BOM29" s="4"/>
      <c r="BON29" s="1"/>
      <c r="BOO29" s="1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27"/>
      <c r="BPM29" s="31"/>
      <c r="BPN29" s="4"/>
      <c r="BPO29" s="1"/>
      <c r="BPP29" s="1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27"/>
      <c r="BQN29" s="31"/>
      <c r="BQO29" s="4"/>
      <c r="BQP29" s="1"/>
      <c r="BQQ29" s="1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27"/>
      <c r="BRO29" s="31"/>
      <c r="BRP29" s="4"/>
      <c r="BRQ29" s="1"/>
      <c r="BRR29" s="1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27"/>
      <c r="BSP29" s="31"/>
      <c r="BSQ29" s="4"/>
      <c r="BSR29" s="1"/>
      <c r="BSS29" s="1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27"/>
      <c r="BTQ29" s="31"/>
      <c r="BTR29" s="4"/>
      <c r="BTS29" s="1"/>
      <c r="BTT29" s="1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27"/>
      <c r="BUR29" s="31"/>
      <c r="BUS29" s="4"/>
      <c r="BUT29" s="1"/>
      <c r="BUU29" s="1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27"/>
      <c r="BVS29" s="31"/>
      <c r="BVT29" s="4"/>
      <c r="BVU29" s="1"/>
      <c r="BVV29" s="1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27"/>
      <c r="BWT29" s="31"/>
      <c r="BWU29" s="4"/>
      <c r="BWV29" s="1"/>
      <c r="BWW29" s="1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27"/>
      <c r="BXU29" s="31"/>
      <c r="BXV29" s="4"/>
      <c r="BXW29" s="1"/>
      <c r="BXX29" s="1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27"/>
      <c r="BYV29" s="31"/>
      <c r="BYW29" s="4"/>
      <c r="BYX29" s="1"/>
      <c r="BYY29" s="1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27"/>
      <c r="BZW29" s="31"/>
      <c r="BZX29" s="4"/>
      <c r="BZY29" s="1"/>
      <c r="BZZ29" s="1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27"/>
      <c r="CAX29" s="31"/>
      <c r="CAY29" s="4"/>
      <c r="CAZ29" s="1"/>
      <c r="CBA29" s="1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27"/>
      <c r="CBY29" s="31"/>
      <c r="CBZ29" s="4"/>
      <c r="CCA29" s="1"/>
      <c r="CCB29" s="1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27"/>
      <c r="CCZ29" s="31"/>
      <c r="CDA29" s="4"/>
      <c r="CDB29" s="1"/>
      <c r="CDC29" s="1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27"/>
      <c r="CEA29" s="31"/>
      <c r="CEB29" s="4"/>
      <c r="CEC29" s="1"/>
      <c r="CED29" s="1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27"/>
      <c r="CFB29" s="31"/>
      <c r="CFC29" s="4"/>
      <c r="CFD29" s="1"/>
      <c r="CFE29" s="1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27"/>
      <c r="CGC29" s="31"/>
      <c r="CGD29" s="4"/>
      <c r="CGE29" s="1"/>
      <c r="CGF29" s="1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27"/>
      <c r="CHD29" s="31"/>
      <c r="CHE29" s="4"/>
      <c r="CHF29" s="1"/>
      <c r="CHG29" s="1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27"/>
      <c r="CIE29" s="31"/>
      <c r="CIF29" s="4"/>
      <c r="CIG29" s="1"/>
      <c r="CIH29" s="1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27"/>
      <c r="CJF29" s="31"/>
      <c r="CJG29" s="4"/>
      <c r="CJH29" s="1"/>
      <c r="CJI29" s="1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27"/>
      <c r="CKG29" s="31"/>
      <c r="CKH29" s="4"/>
      <c r="CKI29" s="1"/>
      <c r="CKJ29" s="1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27"/>
      <c r="CLH29" s="31"/>
      <c r="CLI29" s="4"/>
      <c r="CLJ29" s="1"/>
      <c r="CLK29" s="1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27"/>
      <c r="CMI29" s="31"/>
      <c r="CMJ29" s="4"/>
      <c r="CMK29" s="1"/>
      <c r="CML29" s="1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27"/>
      <c r="CNJ29" s="31"/>
      <c r="CNK29" s="4"/>
      <c r="CNL29" s="1"/>
      <c r="CNM29" s="1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27"/>
      <c r="COK29" s="31"/>
      <c r="COL29" s="4"/>
      <c r="COM29" s="1"/>
      <c r="CON29" s="1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27"/>
      <c r="CPL29" s="31"/>
      <c r="CPM29" s="4"/>
      <c r="CPN29" s="1"/>
      <c r="CPO29" s="1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27"/>
      <c r="CQM29" s="31"/>
      <c r="CQN29" s="4"/>
      <c r="CQO29" s="1"/>
      <c r="CQP29" s="1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27"/>
      <c r="CRN29" s="31"/>
      <c r="CRO29" s="4"/>
      <c r="CRP29" s="1"/>
      <c r="CRQ29" s="1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27"/>
      <c r="CSO29" s="31"/>
      <c r="CSP29" s="4"/>
      <c r="CSQ29" s="1"/>
      <c r="CSR29" s="1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27"/>
      <c r="CTP29" s="31"/>
      <c r="CTQ29" s="4"/>
      <c r="CTR29" s="1"/>
      <c r="CTS29" s="1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27"/>
      <c r="CUQ29" s="31"/>
      <c r="CUR29" s="4"/>
      <c r="CUS29" s="1"/>
      <c r="CUT29" s="1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27"/>
      <c r="CVR29" s="31"/>
      <c r="CVS29" s="4"/>
      <c r="CVT29" s="1"/>
      <c r="CVU29" s="1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27"/>
      <c r="CWS29" s="31"/>
      <c r="CWT29" s="4"/>
      <c r="CWU29" s="1"/>
      <c r="CWV29" s="1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27"/>
      <c r="CXT29" s="31"/>
      <c r="CXU29" s="4"/>
      <c r="CXV29" s="1"/>
      <c r="CXW29" s="1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27"/>
      <c r="CYU29" s="31"/>
      <c r="CYV29" s="4"/>
      <c r="CYW29" s="1"/>
      <c r="CYX29" s="1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27"/>
      <c r="CZV29" s="31"/>
      <c r="CZW29" s="4"/>
      <c r="CZX29" s="1"/>
      <c r="CZY29" s="1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27"/>
      <c r="DAW29" s="31"/>
      <c r="DAX29" s="4"/>
      <c r="DAY29" s="1"/>
      <c r="DAZ29" s="1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27"/>
      <c r="DBX29" s="31"/>
      <c r="DBY29" s="4"/>
      <c r="DBZ29" s="1"/>
      <c r="DCA29" s="1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27"/>
      <c r="DCY29" s="31"/>
      <c r="DCZ29" s="4"/>
      <c r="DDA29" s="1"/>
      <c r="DDB29" s="1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27"/>
      <c r="DDZ29" s="31"/>
      <c r="DEA29" s="4"/>
      <c r="DEB29" s="1"/>
      <c r="DEC29" s="1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27"/>
      <c r="DFA29" s="31"/>
      <c r="DFB29" s="4"/>
      <c r="DFC29" s="1"/>
      <c r="DFD29" s="1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27"/>
      <c r="DGB29" s="31"/>
      <c r="DGC29" s="4"/>
      <c r="DGD29" s="1"/>
      <c r="DGE29" s="1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27"/>
      <c r="DHC29" s="31"/>
      <c r="DHD29" s="4"/>
      <c r="DHE29" s="1"/>
      <c r="DHF29" s="1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27"/>
      <c r="DID29" s="31"/>
      <c r="DIE29" s="4"/>
      <c r="DIF29" s="1"/>
      <c r="DIG29" s="1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27"/>
      <c r="DJE29" s="31"/>
      <c r="DJF29" s="4"/>
      <c r="DJG29" s="1"/>
      <c r="DJH29" s="1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27"/>
      <c r="DKF29" s="31"/>
      <c r="DKG29" s="4"/>
      <c r="DKH29" s="1"/>
      <c r="DKI29" s="1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27"/>
      <c r="DLG29" s="31"/>
      <c r="DLH29" s="4"/>
      <c r="DLI29" s="1"/>
      <c r="DLJ29" s="1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27"/>
      <c r="DMH29" s="31"/>
      <c r="DMI29" s="4"/>
      <c r="DMJ29" s="1"/>
      <c r="DMK29" s="1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27"/>
      <c r="DNI29" s="31"/>
      <c r="DNJ29" s="4"/>
      <c r="DNK29" s="1"/>
      <c r="DNL29" s="1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27"/>
      <c r="DOJ29" s="31"/>
      <c r="DOK29" s="4"/>
      <c r="DOL29" s="1"/>
      <c r="DOM29" s="1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27"/>
      <c r="DPK29" s="31"/>
      <c r="DPL29" s="4"/>
      <c r="DPM29" s="1"/>
      <c r="DPN29" s="1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27"/>
      <c r="DQL29" s="31"/>
      <c r="DQM29" s="4"/>
      <c r="DQN29" s="1"/>
      <c r="DQO29" s="1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27"/>
      <c r="DRM29" s="31"/>
      <c r="DRN29" s="4"/>
      <c r="DRO29" s="1"/>
      <c r="DRP29" s="1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27"/>
      <c r="DSN29" s="31"/>
      <c r="DSO29" s="4"/>
      <c r="DSP29" s="1"/>
      <c r="DSQ29" s="1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27"/>
      <c r="DTO29" s="31"/>
      <c r="DTP29" s="4"/>
      <c r="DTQ29" s="1"/>
      <c r="DTR29" s="1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27"/>
      <c r="DUP29" s="31"/>
      <c r="DUQ29" s="4"/>
      <c r="DUR29" s="1"/>
      <c r="DUS29" s="1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27"/>
      <c r="DVQ29" s="31"/>
      <c r="DVR29" s="4"/>
      <c r="DVS29" s="1"/>
      <c r="DVT29" s="1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27"/>
      <c r="DWR29" s="31"/>
      <c r="DWS29" s="4"/>
      <c r="DWT29" s="1"/>
      <c r="DWU29" s="1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27"/>
      <c r="DXS29" s="31"/>
      <c r="DXT29" s="4"/>
      <c r="DXU29" s="1"/>
      <c r="DXV29" s="1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27"/>
      <c r="DYT29" s="31"/>
      <c r="DYU29" s="4"/>
      <c r="DYV29" s="1"/>
      <c r="DYW29" s="1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27"/>
      <c r="DZU29" s="31"/>
      <c r="DZV29" s="4"/>
      <c r="DZW29" s="1"/>
      <c r="DZX29" s="1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27"/>
      <c r="EAV29" s="31"/>
      <c r="EAW29" s="4"/>
      <c r="EAX29" s="1"/>
      <c r="EAY29" s="1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27"/>
      <c r="EBW29" s="31"/>
      <c r="EBX29" s="4"/>
      <c r="EBY29" s="1"/>
      <c r="EBZ29" s="1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27"/>
      <c r="ECX29" s="31"/>
      <c r="ECY29" s="4"/>
      <c r="ECZ29" s="1"/>
      <c r="EDA29" s="1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27"/>
      <c r="EDY29" s="31"/>
      <c r="EDZ29" s="4"/>
      <c r="EEA29" s="1"/>
      <c r="EEB29" s="1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27"/>
      <c r="EEZ29" s="31"/>
      <c r="EFA29" s="4"/>
      <c r="EFB29" s="1"/>
      <c r="EFC29" s="1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27"/>
      <c r="EGA29" s="31"/>
      <c r="EGB29" s="4"/>
      <c r="EGC29" s="1"/>
      <c r="EGD29" s="1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27"/>
      <c r="EHB29" s="31"/>
      <c r="EHC29" s="4"/>
      <c r="EHD29" s="1"/>
      <c r="EHE29" s="1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27"/>
      <c r="EIC29" s="31"/>
      <c r="EID29" s="4"/>
      <c r="EIE29" s="1"/>
      <c r="EIF29" s="1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27"/>
      <c r="EJD29" s="31"/>
      <c r="EJE29" s="4"/>
      <c r="EJF29" s="1"/>
      <c r="EJG29" s="1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27"/>
      <c r="EKE29" s="31"/>
      <c r="EKF29" s="4"/>
      <c r="EKG29" s="1"/>
      <c r="EKH29" s="1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27"/>
      <c r="ELF29" s="31"/>
      <c r="ELG29" s="4"/>
      <c r="ELH29" s="1"/>
      <c r="ELI29" s="1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27"/>
      <c r="EMG29" s="31"/>
      <c r="EMH29" s="4"/>
      <c r="EMI29" s="1"/>
      <c r="EMJ29" s="1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27"/>
      <c r="ENH29" s="31"/>
      <c r="ENI29" s="4"/>
      <c r="ENJ29" s="1"/>
      <c r="ENK29" s="1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27"/>
      <c r="EOI29" s="31"/>
      <c r="EOJ29" s="4"/>
      <c r="EOK29" s="1"/>
      <c r="EOL29" s="1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27"/>
      <c r="EPJ29" s="31"/>
      <c r="EPK29" s="4"/>
      <c r="EPL29" s="1"/>
      <c r="EPM29" s="1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27"/>
      <c r="EQK29" s="31"/>
      <c r="EQL29" s="4"/>
      <c r="EQM29" s="1"/>
      <c r="EQN29" s="1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27"/>
      <c r="ERL29" s="31"/>
      <c r="ERM29" s="4"/>
      <c r="ERN29" s="1"/>
      <c r="ERO29" s="1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27"/>
      <c r="ESM29" s="31"/>
      <c r="ESN29" s="4"/>
      <c r="ESO29" s="1"/>
      <c r="ESP29" s="1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27"/>
      <c r="ETN29" s="31"/>
      <c r="ETO29" s="4"/>
      <c r="ETP29" s="1"/>
      <c r="ETQ29" s="1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27"/>
      <c r="EUO29" s="31"/>
      <c r="EUP29" s="4"/>
      <c r="EUQ29" s="1"/>
      <c r="EUR29" s="1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27"/>
      <c r="EVP29" s="31"/>
      <c r="EVQ29" s="4"/>
      <c r="EVR29" s="1"/>
      <c r="EVS29" s="1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27"/>
      <c r="EWQ29" s="31"/>
      <c r="EWR29" s="4"/>
      <c r="EWS29" s="1"/>
      <c r="EWT29" s="1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27"/>
      <c r="EXR29" s="31"/>
      <c r="EXS29" s="4"/>
      <c r="EXT29" s="1"/>
      <c r="EXU29" s="1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27"/>
      <c r="EYS29" s="31"/>
      <c r="EYT29" s="4"/>
      <c r="EYU29" s="1"/>
      <c r="EYV29" s="1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27"/>
      <c r="EZT29" s="31"/>
      <c r="EZU29" s="4"/>
      <c r="EZV29" s="1"/>
      <c r="EZW29" s="1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27"/>
      <c r="FAU29" s="31"/>
      <c r="FAV29" s="4"/>
      <c r="FAW29" s="1"/>
      <c r="FAX29" s="1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27"/>
      <c r="FBV29" s="31"/>
      <c r="FBW29" s="4"/>
      <c r="FBX29" s="1"/>
      <c r="FBY29" s="1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27"/>
      <c r="FCW29" s="31"/>
      <c r="FCX29" s="4"/>
      <c r="FCY29" s="1"/>
      <c r="FCZ29" s="1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27"/>
      <c r="FDX29" s="31"/>
      <c r="FDY29" s="4"/>
      <c r="FDZ29" s="1"/>
      <c r="FEA29" s="1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27"/>
      <c r="FEY29" s="31"/>
      <c r="FEZ29" s="4"/>
      <c r="FFA29" s="1"/>
      <c r="FFB29" s="1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27"/>
      <c r="FFZ29" s="31"/>
      <c r="FGA29" s="4"/>
      <c r="FGB29" s="1"/>
      <c r="FGC29" s="1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27"/>
      <c r="FHA29" s="31"/>
      <c r="FHB29" s="4"/>
      <c r="FHC29" s="1"/>
      <c r="FHD29" s="1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27"/>
      <c r="FIB29" s="31"/>
      <c r="FIC29" s="4"/>
      <c r="FID29" s="1"/>
      <c r="FIE29" s="1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27"/>
      <c r="FJC29" s="31"/>
      <c r="FJD29" s="4"/>
      <c r="FJE29" s="1"/>
      <c r="FJF29" s="1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27"/>
      <c r="FKD29" s="31"/>
      <c r="FKE29" s="4"/>
      <c r="FKF29" s="1"/>
      <c r="FKG29" s="1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27"/>
      <c r="FLE29" s="31"/>
      <c r="FLF29" s="4"/>
      <c r="FLG29" s="1"/>
      <c r="FLH29" s="1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27"/>
      <c r="FMF29" s="31"/>
      <c r="FMG29" s="4"/>
      <c r="FMH29" s="1"/>
      <c r="FMI29" s="1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27"/>
      <c r="FNG29" s="31"/>
      <c r="FNH29" s="4"/>
      <c r="FNI29" s="1"/>
      <c r="FNJ29" s="1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27"/>
      <c r="FOH29" s="31"/>
      <c r="FOI29" s="4"/>
      <c r="FOJ29" s="1"/>
      <c r="FOK29" s="1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27"/>
      <c r="FPI29" s="31"/>
      <c r="FPJ29" s="4"/>
      <c r="FPK29" s="1"/>
      <c r="FPL29" s="1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27"/>
      <c r="FQJ29" s="31"/>
      <c r="FQK29" s="4"/>
      <c r="FQL29" s="1"/>
      <c r="FQM29" s="1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27"/>
      <c r="FRK29" s="31"/>
      <c r="FRL29" s="4"/>
      <c r="FRM29" s="1"/>
      <c r="FRN29" s="1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27"/>
      <c r="FSL29" s="31"/>
      <c r="FSM29" s="4"/>
      <c r="FSN29" s="1"/>
      <c r="FSO29" s="1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27"/>
      <c r="FTM29" s="31"/>
      <c r="FTN29" s="4"/>
      <c r="FTO29" s="1"/>
      <c r="FTP29" s="1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27"/>
      <c r="FUN29" s="31"/>
      <c r="FUO29" s="4"/>
      <c r="FUP29" s="1"/>
      <c r="FUQ29" s="1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27"/>
      <c r="FVO29" s="31"/>
      <c r="FVP29" s="4"/>
      <c r="FVQ29" s="1"/>
      <c r="FVR29" s="1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27"/>
      <c r="FWP29" s="31"/>
      <c r="FWQ29" s="4"/>
      <c r="FWR29" s="1"/>
      <c r="FWS29" s="1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27"/>
      <c r="FXQ29" s="31"/>
      <c r="FXR29" s="4"/>
      <c r="FXS29" s="1"/>
      <c r="FXT29" s="1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27"/>
      <c r="FYR29" s="31"/>
      <c r="FYS29" s="4"/>
      <c r="FYT29" s="1"/>
      <c r="FYU29" s="1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27"/>
      <c r="FZS29" s="31"/>
      <c r="FZT29" s="4"/>
      <c r="FZU29" s="1"/>
      <c r="FZV29" s="1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27"/>
      <c r="GAT29" s="31"/>
      <c r="GAU29" s="4"/>
      <c r="GAV29" s="1"/>
      <c r="GAW29" s="1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27"/>
      <c r="GBU29" s="31"/>
      <c r="GBV29" s="4"/>
      <c r="GBW29" s="1"/>
      <c r="GBX29" s="1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27"/>
      <c r="GCV29" s="31"/>
      <c r="GCW29" s="4"/>
      <c r="GCX29" s="1"/>
      <c r="GCY29" s="1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27"/>
      <c r="GDW29" s="31"/>
      <c r="GDX29" s="4"/>
      <c r="GDY29" s="1"/>
      <c r="GDZ29" s="1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27"/>
      <c r="GEX29" s="31"/>
      <c r="GEY29" s="4"/>
      <c r="GEZ29" s="1"/>
      <c r="GFA29" s="1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27"/>
      <c r="GFY29" s="31"/>
      <c r="GFZ29" s="4"/>
      <c r="GGA29" s="1"/>
      <c r="GGB29" s="1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27"/>
      <c r="GGZ29" s="31"/>
      <c r="GHA29" s="4"/>
      <c r="GHB29" s="1"/>
      <c r="GHC29" s="1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27"/>
      <c r="GIA29" s="31"/>
      <c r="GIB29" s="4"/>
      <c r="GIC29" s="1"/>
      <c r="GID29" s="1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27"/>
      <c r="GJB29" s="31"/>
      <c r="GJC29" s="4"/>
      <c r="GJD29" s="1"/>
      <c r="GJE29" s="1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27"/>
      <c r="GKC29" s="31"/>
      <c r="GKD29" s="4"/>
      <c r="GKE29" s="1"/>
      <c r="GKF29" s="1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27"/>
      <c r="GLD29" s="31"/>
      <c r="GLE29" s="4"/>
      <c r="GLF29" s="1"/>
      <c r="GLG29" s="1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27"/>
      <c r="GME29" s="31"/>
      <c r="GMF29" s="4"/>
      <c r="GMG29" s="1"/>
      <c r="GMH29" s="1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27"/>
      <c r="GNF29" s="31"/>
      <c r="GNG29" s="4"/>
      <c r="GNH29" s="1"/>
      <c r="GNI29" s="1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27"/>
      <c r="GOG29" s="31"/>
      <c r="GOH29" s="4"/>
      <c r="GOI29" s="1"/>
      <c r="GOJ29" s="1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27"/>
      <c r="GPH29" s="31"/>
      <c r="GPI29" s="4"/>
      <c r="GPJ29" s="1"/>
      <c r="GPK29" s="1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27"/>
      <c r="GQI29" s="31"/>
      <c r="GQJ29" s="4"/>
      <c r="GQK29" s="1"/>
      <c r="GQL29" s="1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27"/>
      <c r="GRJ29" s="31"/>
      <c r="GRK29" s="4"/>
      <c r="GRL29" s="1"/>
      <c r="GRM29" s="1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27"/>
      <c r="GSK29" s="31"/>
      <c r="GSL29" s="4"/>
      <c r="GSM29" s="1"/>
      <c r="GSN29" s="1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27"/>
      <c r="GTL29" s="31"/>
      <c r="GTM29" s="4"/>
      <c r="GTN29" s="1"/>
      <c r="GTO29" s="1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27"/>
      <c r="GUM29" s="31"/>
      <c r="GUN29" s="4"/>
      <c r="GUO29" s="1"/>
      <c r="GUP29" s="1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27"/>
      <c r="GVN29" s="31"/>
      <c r="GVO29" s="4"/>
      <c r="GVP29" s="1"/>
      <c r="GVQ29" s="1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27"/>
      <c r="GWO29" s="31"/>
      <c r="GWP29" s="4"/>
      <c r="GWQ29" s="1"/>
      <c r="GWR29" s="1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27"/>
      <c r="GXP29" s="31"/>
      <c r="GXQ29" s="4"/>
      <c r="GXR29" s="1"/>
      <c r="GXS29" s="1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27"/>
      <c r="GYQ29" s="31"/>
      <c r="GYR29" s="4"/>
      <c r="GYS29" s="1"/>
      <c r="GYT29" s="1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27"/>
      <c r="GZR29" s="31"/>
      <c r="GZS29" s="4"/>
      <c r="GZT29" s="1"/>
      <c r="GZU29" s="1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27"/>
      <c r="HAS29" s="31"/>
      <c r="HAT29" s="4"/>
      <c r="HAU29" s="1"/>
      <c r="HAV29" s="1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27"/>
      <c r="HBT29" s="31"/>
      <c r="HBU29" s="4"/>
      <c r="HBV29" s="1"/>
      <c r="HBW29" s="1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27"/>
      <c r="HCU29" s="31"/>
      <c r="HCV29" s="4"/>
      <c r="HCW29" s="1"/>
      <c r="HCX29" s="1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27"/>
      <c r="HDV29" s="31"/>
      <c r="HDW29" s="4"/>
      <c r="HDX29" s="1"/>
      <c r="HDY29" s="1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27"/>
      <c r="HEW29" s="31"/>
      <c r="HEX29" s="4"/>
      <c r="HEY29" s="1"/>
      <c r="HEZ29" s="1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27"/>
      <c r="HFX29" s="31"/>
      <c r="HFY29" s="4"/>
      <c r="HFZ29" s="1"/>
      <c r="HGA29" s="1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27"/>
      <c r="HGY29" s="31"/>
      <c r="HGZ29" s="4"/>
      <c r="HHA29" s="1"/>
      <c r="HHB29" s="1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27"/>
      <c r="HHZ29" s="31"/>
      <c r="HIA29" s="4"/>
      <c r="HIB29" s="1"/>
      <c r="HIC29" s="1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27"/>
      <c r="HJA29" s="31"/>
      <c r="HJB29" s="4"/>
      <c r="HJC29" s="1"/>
      <c r="HJD29" s="1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27"/>
      <c r="HKB29" s="31"/>
      <c r="HKC29" s="4"/>
      <c r="HKD29" s="1"/>
      <c r="HKE29" s="1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27"/>
      <c r="HLC29" s="31"/>
      <c r="HLD29" s="4"/>
      <c r="HLE29" s="1"/>
      <c r="HLF29" s="1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27"/>
      <c r="HMD29" s="31"/>
      <c r="HME29" s="4"/>
      <c r="HMF29" s="1"/>
      <c r="HMG29" s="1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27"/>
      <c r="HNE29" s="31"/>
      <c r="HNF29" s="4"/>
      <c r="HNG29" s="1"/>
      <c r="HNH29" s="1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27"/>
      <c r="HOF29" s="31"/>
      <c r="HOG29" s="4"/>
      <c r="HOH29" s="1"/>
      <c r="HOI29" s="1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27"/>
      <c r="HPG29" s="31"/>
      <c r="HPH29" s="4"/>
      <c r="HPI29" s="1"/>
      <c r="HPJ29" s="1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27"/>
      <c r="HQH29" s="31"/>
      <c r="HQI29" s="4"/>
      <c r="HQJ29" s="1"/>
      <c r="HQK29" s="1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27"/>
      <c r="HRI29" s="31"/>
      <c r="HRJ29" s="4"/>
      <c r="HRK29" s="1"/>
      <c r="HRL29" s="1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27"/>
      <c r="HSJ29" s="31"/>
      <c r="HSK29" s="4"/>
      <c r="HSL29" s="1"/>
      <c r="HSM29" s="1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27"/>
      <c r="HTK29" s="31"/>
      <c r="HTL29" s="4"/>
      <c r="HTM29" s="1"/>
      <c r="HTN29" s="1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27"/>
      <c r="HUL29" s="31"/>
      <c r="HUM29" s="4"/>
      <c r="HUN29" s="1"/>
      <c r="HUO29" s="1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27"/>
      <c r="HVM29" s="31"/>
      <c r="HVN29" s="4"/>
      <c r="HVO29" s="1"/>
      <c r="HVP29" s="1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27"/>
      <c r="HWN29" s="31"/>
      <c r="HWO29" s="4"/>
      <c r="HWP29" s="1"/>
      <c r="HWQ29" s="1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27"/>
      <c r="HXO29" s="31"/>
      <c r="HXP29" s="4"/>
      <c r="HXQ29" s="1"/>
      <c r="HXR29" s="1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27"/>
      <c r="HYP29" s="31"/>
      <c r="HYQ29" s="4"/>
      <c r="HYR29" s="1"/>
      <c r="HYS29" s="1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27"/>
      <c r="HZQ29" s="31"/>
      <c r="HZR29" s="4"/>
      <c r="HZS29" s="1"/>
      <c r="HZT29" s="1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27"/>
      <c r="IAR29" s="31"/>
      <c r="IAS29" s="4"/>
      <c r="IAT29" s="1"/>
      <c r="IAU29" s="1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27"/>
      <c r="IBS29" s="31"/>
      <c r="IBT29" s="4"/>
      <c r="IBU29" s="1"/>
      <c r="IBV29" s="1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27"/>
      <c r="ICT29" s="31"/>
      <c r="ICU29" s="4"/>
      <c r="ICV29" s="1"/>
      <c r="ICW29" s="1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27"/>
      <c r="IDU29" s="31"/>
      <c r="IDV29" s="4"/>
      <c r="IDW29" s="1"/>
      <c r="IDX29" s="1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27"/>
      <c r="IEV29" s="31"/>
      <c r="IEW29" s="4"/>
      <c r="IEX29" s="1"/>
      <c r="IEY29" s="1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27"/>
      <c r="IFW29" s="31"/>
      <c r="IFX29" s="4"/>
      <c r="IFY29" s="1"/>
      <c r="IFZ29" s="1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27"/>
      <c r="IGX29" s="31"/>
      <c r="IGY29" s="4"/>
      <c r="IGZ29" s="1"/>
      <c r="IHA29" s="1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27"/>
      <c r="IHY29" s="31"/>
      <c r="IHZ29" s="4"/>
      <c r="IIA29" s="1"/>
      <c r="IIB29" s="1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27"/>
      <c r="IIZ29" s="31"/>
      <c r="IJA29" s="4"/>
      <c r="IJB29" s="1"/>
      <c r="IJC29" s="1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27"/>
      <c r="IKA29" s="31"/>
      <c r="IKB29" s="4"/>
      <c r="IKC29" s="1"/>
      <c r="IKD29" s="1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27"/>
      <c r="ILB29" s="31"/>
      <c r="ILC29" s="4"/>
      <c r="ILD29" s="1"/>
      <c r="ILE29" s="1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27"/>
      <c r="IMC29" s="31"/>
      <c r="IMD29" s="4"/>
      <c r="IME29" s="1"/>
      <c r="IMF29" s="1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27"/>
      <c r="IND29" s="31"/>
      <c r="INE29" s="4"/>
      <c r="INF29" s="1"/>
      <c r="ING29" s="1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27"/>
      <c r="IOE29" s="31"/>
      <c r="IOF29" s="4"/>
      <c r="IOG29" s="1"/>
      <c r="IOH29" s="1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27"/>
      <c r="IPF29" s="31"/>
      <c r="IPG29" s="4"/>
      <c r="IPH29" s="1"/>
      <c r="IPI29" s="1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27"/>
      <c r="IQG29" s="31"/>
      <c r="IQH29" s="4"/>
      <c r="IQI29" s="1"/>
      <c r="IQJ29" s="1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27"/>
      <c r="IRH29" s="31"/>
      <c r="IRI29" s="4"/>
      <c r="IRJ29" s="1"/>
      <c r="IRK29" s="1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27"/>
      <c r="ISI29" s="31"/>
      <c r="ISJ29" s="4"/>
      <c r="ISK29" s="1"/>
      <c r="ISL29" s="1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27"/>
      <c r="ITJ29" s="31"/>
      <c r="ITK29" s="4"/>
      <c r="ITL29" s="1"/>
      <c r="ITM29" s="1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27"/>
      <c r="IUK29" s="31"/>
      <c r="IUL29" s="4"/>
      <c r="IUM29" s="1"/>
      <c r="IUN29" s="1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27"/>
      <c r="IVL29" s="31"/>
      <c r="IVM29" s="4"/>
      <c r="IVN29" s="1"/>
      <c r="IVO29" s="1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27"/>
      <c r="IWM29" s="31"/>
      <c r="IWN29" s="4"/>
      <c r="IWO29" s="1"/>
      <c r="IWP29" s="1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27"/>
      <c r="IXN29" s="31"/>
      <c r="IXO29" s="4"/>
      <c r="IXP29" s="1"/>
      <c r="IXQ29" s="1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27"/>
      <c r="IYO29" s="31"/>
      <c r="IYP29" s="4"/>
      <c r="IYQ29" s="1"/>
      <c r="IYR29" s="1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27"/>
      <c r="IZP29" s="31"/>
      <c r="IZQ29" s="4"/>
      <c r="IZR29" s="1"/>
      <c r="IZS29" s="1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27"/>
      <c r="JAQ29" s="31"/>
      <c r="JAR29" s="4"/>
      <c r="JAS29" s="1"/>
      <c r="JAT29" s="1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27"/>
      <c r="JBR29" s="31"/>
      <c r="JBS29" s="4"/>
      <c r="JBT29" s="1"/>
      <c r="JBU29" s="1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27"/>
      <c r="JCS29" s="31"/>
      <c r="JCT29" s="4"/>
      <c r="JCU29" s="1"/>
      <c r="JCV29" s="1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27"/>
      <c r="JDT29" s="31"/>
      <c r="JDU29" s="4"/>
      <c r="JDV29" s="1"/>
      <c r="JDW29" s="1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27"/>
      <c r="JEU29" s="31"/>
      <c r="JEV29" s="4"/>
      <c r="JEW29" s="1"/>
      <c r="JEX29" s="1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27"/>
      <c r="JFV29" s="31"/>
      <c r="JFW29" s="4"/>
      <c r="JFX29" s="1"/>
      <c r="JFY29" s="1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27"/>
      <c r="JGW29" s="31"/>
      <c r="JGX29" s="4"/>
      <c r="JGY29" s="1"/>
      <c r="JGZ29" s="1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27"/>
      <c r="JHX29" s="31"/>
      <c r="JHY29" s="4"/>
      <c r="JHZ29" s="1"/>
      <c r="JIA29" s="1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27"/>
      <c r="JIY29" s="31"/>
      <c r="JIZ29" s="4"/>
      <c r="JJA29" s="1"/>
      <c r="JJB29" s="1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27"/>
      <c r="JJZ29" s="31"/>
      <c r="JKA29" s="4"/>
      <c r="JKB29" s="1"/>
      <c r="JKC29" s="1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27"/>
      <c r="JLA29" s="31"/>
      <c r="JLB29" s="4"/>
      <c r="JLC29" s="1"/>
      <c r="JLD29" s="1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27"/>
      <c r="JMB29" s="31"/>
      <c r="JMC29" s="4"/>
      <c r="JMD29" s="1"/>
      <c r="JME29" s="1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27"/>
      <c r="JNC29" s="31"/>
      <c r="JND29" s="4"/>
      <c r="JNE29" s="1"/>
      <c r="JNF29" s="1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27"/>
      <c r="JOD29" s="31"/>
      <c r="JOE29" s="4"/>
      <c r="JOF29" s="1"/>
      <c r="JOG29" s="1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27"/>
      <c r="JPE29" s="31"/>
      <c r="JPF29" s="4"/>
      <c r="JPG29" s="1"/>
      <c r="JPH29" s="1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27"/>
      <c r="JQF29" s="31"/>
      <c r="JQG29" s="4"/>
      <c r="JQH29" s="1"/>
      <c r="JQI29" s="1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27"/>
      <c r="JRG29" s="31"/>
      <c r="JRH29" s="4"/>
      <c r="JRI29" s="1"/>
      <c r="JRJ29" s="1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27"/>
      <c r="JSH29" s="31"/>
      <c r="JSI29" s="4"/>
      <c r="JSJ29" s="1"/>
      <c r="JSK29" s="1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27"/>
      <c r="JTI29" s="31"/>
      <c r="JTJ29" s="4"/>
      <c r="JTK29" s="1"/>
      <c r="JTL29" s="1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27"/>
      <c r="JUJ29" s="31"/>
      <c r="JUK29" s="4"/>
      <c r="JUL29" s="1"/>
      <c r="JUM29" s="1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27"/>
      <c r="JVK29" s="31"/>
      <c r="JVL29" s="4"/>
      <c r="JVM29" s="1"/>
      <c r="JVN29" s="1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27"/>
      <c r="JWL29" s="31"/>
      <c r="JWM29" s="4"/>
      <c r="JWN29" s="1"/>
      <c r="JWO29" s="1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27"/>
      <c r="JXM29" s="31"/>
      <c r="JXN29" s="4"/>
      <c r="JXO29" s="1"/>
      <c r="JXP29" s="1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27"/>
      <c r="JYN29" s="31"/>
      <c r="JYO29" s="4"/>
      <c r="JYP29" s="1"/>
      <c r="JYQ29" s="1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27"/>
      <c r="JZO29" s="31"/>
      <c r="JZP29" s="4"/>
      <c r="JZQ29" s="1"/>
      <c r="JZR29" s="1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27"/>
      <c r="KAP29" s="31"/>
      <c r="KAQ29" s="4"/>
      <c r="KAR29" s="1"/>
      <c r="KAS29" s="1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27"/>
      <c r="KBQ29" s="31"/>
      <c r="KBR29" s="4"/>
      <c r="KBS29" s="1"/>
      <c r="KBT29" s="1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27"/>
      <c r="KCR29" s="31"/>
      <c r="KCS29" s="4"/>
      <c r="KCT29" s="1"/>
      <c r="KCU29" s="1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27"/>
      <c r="KDS29" s="31"/>
      <c r="KDT29" s="4"/>
      <c r="KDU29" s="1"/>
      <c r="KDV29" s="1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27"/>
      <c r="KET29" s="31"/>
      <c r="KEU29" s="4"/>
      <c r="KEV29" s="1"/>
      <c r="KEW29" s="1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27"/>
      <c r="KFU29" s="31"/>
      <c r="KFV29" s="4"/>
      <c r="KFW29" s="1"/>
      <c r="KFX29" s="1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27"/>
      <c r="KGV29" s="31"/>
      <c r="KGW29" s="4"/>
      <c r="KGX29" s="1"/>
      <c r="KGY29" s="1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27"/>
      <c r="KHW29" s="31"/>
      <c r="KHX29" s="4"/>
      <c r="KHY29" s="1"/>
      <c r="KHZ29" s="1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27"/>
      <c r="KIX29" s="31"/>
      <c r="KIY29" s="4"/>
      <c r="KIZ29" s="1"/>
      <c r="KJA29" s="1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27"/>
      <c r="KJY29" s="31"/>
      <c r="KJZ29" s="4"/>
      <c r="KKA29" s="1"/>
      <c r="KKB29" s="1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27"/>
      <c r="KKZ29" s="31"/>
      <c r="KLA29" s="4"/>
      <c r="KLB29" s="1"/>
      <c r="KLC29" s="1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27"/>
      <c r="KMA29" s="31"/>
      <c r="KMB29" s="4"/>
      <c r="KMC29" s="1"/>
      <c r="KMD29" s="1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27"/>
      <c r="KNB29" s="31"/>
      <c r="KNC29" s="4"/>
      <c r="KND29" s="1"/>
      <c r="KNE29" s="1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27"/>
      <c r="KOC29" s="31"/>
      <c r="KOD29" s="4"/>
      <c r="KOE29" s="1"/>
      <c r="KOF29" s="1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27"/>
      <c r="KPD29" s="31"/>
      <c r="KPE29" s="4"/>
      <c r="KPF29" s="1"/>
      <c r="KPG29" s="1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27"/>
      <c r="KQE29" s="31"/>
      <c r="KQF29" s="4"/>
      <c r="KQG29" s="1"/>
      <c r="KQH29" s="1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27"/>
      <c r="KRF29" s="31"/>
      <c r="KRG29" s="4"/>
      <c r="KRH29" s="1"/>
      <c r="KRI29" s="1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27"/>
      <c r="KSG29" s="31"/>
      <c r="KSH29" s="4"/>
      <c r="KSI29" s="1"/>
      <c r="KSJ29" s="1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27"/>
      <c r="KTH29" s="31"/>
      <c r="KTI29" s="4"/>
      <c r="KTJ29" s="1"/>
      <c r="KTK29" s="1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27"/>
      <c r="KUI29" s="31"/>
      <c r="KUJ29" s="4"/>
      <c r="KUK29" s="1"/>
      <c r="KUL29" s="1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27"/>
      <c r="KVJ29" s="31"/>
      <c r="KVK29" s="4"/>
      <c r="KVL29" s="1"/>
      <c r="KVM29" s="1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27"/>
      <c r="KWK29" s="31"/>
      <c r="KWL29" s="4"/>
      <c r="KWM29" s="1"/>
      <c r="KWN29" s="1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27"/>
      <c r="KXL29" s="31"/>
      <c r="KXM29" s="4"/>
      <c r="KXN29" s="1"/>
      <c r="KXO29" s="1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27"/>
      <c r="KYM29" s="31"/>
      <c r="KYN29" s="4"/>
      <c r="KYO29" s="1"/>
      <c r="KYP29" s="1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27"/>
      <c r="KZN29" s="31"/>
      <c r="KZO29" s="4"/>
      <c r="KZP29" s="1"/>
      <c r="KZQ29" s="1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27"/>
      <c r="LAO29" s="31"/>
      <c r="LAP29" s="4"/>
      <c r="LAQ29" s="1"/>
      <c r="LAR29" s="1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27"/>
      <c r="LBP29" s="31"/>
      <c r="LBQ29" s="4"/>
      <c r="LBR29" s="1"/>
      <c r="LBS29" s="1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27"/>
      <c r="LCQ29" s="31"/>
      <c r="LCR29" s="4"/>
      <c r="LCS29" s="1"/>
      <c r="LCT29" s="1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27"/>
      <c r="LDR29" s="31"/>
      <c r="LDS29" s="4"/>
      <c r="LDT29" s="1"/>
      <c r="LDU29" s="1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27"/>
      <c r="LES29" s="31"/>
      <c r="LET29" s="4"/>
      <c r="LEU29" s="1"/>
      <c r="LEV29" s="1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27"/>
      <c r="LFT29" s="31"/>
      <c r="LFU29" s="4"/>
      <c r="LFV29" s="1"/>
      <c r="LFW29" s="1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27"/>
      <c r="LGU29" s="31"/>
      <c r="LGV29" s="4"/>
      <c r="LGW29" s="1"/>
      <c r="LGX29" s="1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27"/>
      <c r="LHV29" s="31"/>
      <c r="LHW29" s="4"/>
      <c r="LHX29" s="1"/>
      <c r="LHY29" s="1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27"/>
      <c r="LIW29" s="31"/>
      <c r="LIX29" s="4"/>
      <c r="LIY29" s="1"/>
      <c r="LIZ29" s="1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27"/>
      <c r="LJX29" s="31"/>
      <c r="LJY29" s="4"/>
      <c r="LJZ29" s="1"/>
      <c r="LKA29" s="1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27"/>
      <c r="LKY29" s="31"/>
      <c r="LKZ29" s="4"/>
      <c r="LLA29" s="1"/>
      <c r="LLB29" s="1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27"/>
      <c r="LLZ29" s="31"/>
      <c r="LMA29" s="4"/>
      <c r="LMB29" s="1"/>
      <c r="LMC29" s="1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27"/>
      <c r="LNA29" s="31"/>
      <c r="LNB29" s="4"/>
      <c r="LNC29" s="1"/>
      <c r="LND29" s="1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27"/>
      <c r="LOB29" s="31"/>
      <c r="LOC29" s="4"/>
      <c r="LOD29" s="1"/>
      <c r="LOE29" s="1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27"/>
      <c r="LPC29" s="31"/>
      <c r="LPD29" s="4"/>
      <c r="LPE29" s="1"/>
      <c r="LPF29" s="1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27"/>
      <c r="LQD29" s="31"/>
      <c r="LQE29" s="4"/>
      <c r="LQF29" s="1"/>
      <c r="LQG29" s="1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27"/>
      <c r="LRE29" s="31"/>
      <c r="LRF29" s="4"/>
      <c r="LRG29" s="1"/>
      <c r="LRH29" s="1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27"/>
      <c r="LSF29" s="31"/>
      <c r="LSG29" s="4"/>
      <c r="LSH29" s="1"/>
      <c r="LSI29" s="1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27"/>
      <c r="LTG29" s="31"/>
      <c r="LTH29" s="4"/>
      <c r="LTI29" s="1"/>
      <c r="LTJ29" s="1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27"/>
      <c r="LUH29" s="31"/>
      <c r="LUI29" s="4"/>
      <c r="LUJ29" s="1"/>
      <c r="LUK29" s="1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27"/>
      <c r="LVI29" s="31"/>
      <c r="LVJ29" s="4"/>
      <c r="LVK29" s="1"/>
      <c r="LVL29" s="1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27"/>
      <c r="LWJ29" s="31"/>
      <c r="LWK29" s="4"/>
      <c r="LWL29" s="1"/>
      <c r="LWM29" s="1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27"/>
      <c r="LXK29" s="31"/>
      <c r="LXL29" s="4"/>
      <c r="LXM29" s="1"/>
      <c r="LXN29" s="1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27"/>
      <c r="LYL29" s="31"/>
      <c r="LYM29" s="4"/>
      <c r="LYN29" s="1"/>
      <c r="LYO29" s="1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27"/>
      <c r="LZM29" s="31"/>
      <c r="LZN29" s="4"/>
      <c r="LZO29" s="1"/>
      <c r="LZP29" s="1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27"/>
      <c r="MAN29" s="31"/>
      <c r="MAO29" s="4"/>
      <c r="MAP29" s="1"/>
      <c r="MAQ29" s="1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27"/>
      <c r="MBO29" s="31"/>
      <c r="MBP29" s="4"/>
      <c r="MBQ29" s="1"/>
      <c r="MBR29" s="1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27"/>
      <c r="MCP29" s="31"/>
      <c r="MCQ29" s="4"/>
      <c r="MCR29" s="1"/>
      <c r="MCS29" s="1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27"/>
      <c r="MDQ29" s="31"/>
      <c r="MDR29" s="4"/>
      <c r="MDS29" s="1"/>
      <c r="MDT29" s="1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27"/>
      <c r="MER29" s="31"/>
      <c r="MES29" s="4"/>
      <c r="MET29" s="1"/>
      <c r="MEU29" s="1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27"/>
      <c r="MFS29" s="31"/>
      <c r="MFT29" s="4"/>
      <c r="MFU29" s="1"/>
      <c r="MFV29" s="1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27"/>
      <c r="MGT29" s="31"/>
      <c r="MGU29" s="4"/>
      <c r="MGV29" s="1"/>
      <c r="MGW29" s="1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27"/>
      <c r="MHU29" s="31"/>
      <c r="MHV29" s="4"/>
      <c r="MHW29" s="1"/>
      <c r="MHX29" s="1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27"/>
      <c r="MIV29" s="31"/>
      <c r="MIW29" s="4"/>
      <c r="MIX29" s="1"/>
      <c r="MIY29" s="1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27"/>
      <c r="MJW29" s="31"/>
      <c r="MJX29" s="4"/>
      <c r="MJY29" s="1"/>
      <c r="MJZ29" s="1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27"/>
      <c r="MKX29" s="31"/>
      <c r="MKY29" s="4"/>
      <c r="MKZ29" s="1"/>
      <c r="MLA29" s="1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27"/>
      <c r="MLY29" s="31"/>
      <c r="MLZ29" s="4"/>
      <c r="MMA29" s="1"/>
      <c r="MMB29" s="1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27"/>
      <c r="MMZ29" s="31"/>
      <c r="MNA29" s="4"/>
      <c r="MNB29" s="1"/>
      <c r="MNC29" s="1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27"/>
      <c r="MOA29" s="31"/>
      <c r="MOB29" s="4"/>
      <c r="MOC29" s="1"/>
      <c r="MOD29" s="1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27"/>
      <c r="MPB29" s="31"/>
      <c r="MPC29" s="4"/>
      <c r="MPD29" s="1"/>
      <c r="MPE29" s="1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27"/>
      <c r="MQC29" s="31"/>
      <c r="MQD29" s="4"/>
      <c r="MQE29" s="1"/>
      <c r="MQF29" s="1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27"/>
      <c r="MRD29" s="31"/>
      <c r="MRE29" s="4"/>
      <c r="MRF29" s="1"/>
      <c r="MRG29" s="1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27"/>
      <c r="MSE29" s="31"/>
      <c r="MSF29" s="4"/>
      <c r="MSG29" s="1"/>
      <c r="MSH29" s="1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27"/>
      <c r="MTF29" s="31"/>
      <c r="MTG29" s="4"/>
      <c r="MTH29" s="1"/>
      <c r="MTI29" s="1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27"/>
      <c r="MUG29" s="31"/>
      <c r="MUH29" s="4"/>
      <c r="MUI29" s="1"/>
      <c r="MUJ29" s="1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27"/>
      <c r="MVH29" s="31"/>
      <c r="MVI29" s="4"/>
      <c r="MVJ29" s="1"/>
      <c r="MVK29" s="1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27"/>
      <c r="MWI29" s="31"/>
      <c r="MWJ29" s="4"/>
      <c r="MWK29" s="1"/>
      <c r="MWL29" s="1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27"/>
      <c r="MXJ29" s="31"/>
      <c r="MXK29" s="4"/>
      <c r="MXL29" s="1"/>
      <c r="MXM29" s="1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27"/>
      <c r="MYK29" s="31"/>
      <c r="MYL29" s="4"/>
      <c r="MYM29" s="1"/>
      <c r="MYN29" s="1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27"/>
      <c r="MZL29" s="31"/>
      <c r="MZM29" s="4"/>
      <c r="MZN29" s="1"/>
      <c r="MZO29" s="1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27"/>
      <c r="NAM29" s="31"/>
      <c r="NAN29" s="4"/>
      <c r="NAO29" s="1"/>
      <c r="NAP29" s="1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27"/>
      <c r="NBN29" s="31"/>
      <c r="NBO29" s="4"/>
      <c r="NBP29" s="1"/>
      <c r="NBQ29" s="1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27"/>
      <c r="NCO29" s="31"/>
      <c r="NCP29" s="4"/>
      <c r="NCQ29" s="1"/>
      <c r="NCR29" s="1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27"/>
      <c r="NDP29" s="31"/>
      <c r="NDQ29" s="4"/>
      <c r="NDR29" s="1"/>
      <c r="NDS29" s="1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27"/>
      <c r="NEQ29" s="31"/>
      <c r="NER29" s="4"/>
      <c r="NES29" s="1"/>
      <c r="NET29" s="1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27"/>
      <c r="NFR29" s="31"/>
      <c r="NFS29" s="4"/>
      <c r="NFT29" s="1"/>
      <c r="NFU29" s="1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27"/>
      <c r="NGS29" s="31"/>
      <c r="NGT29" s="4"/>
      <c r="NGU29" s="1"/>
      <c r="NGV29" s="1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27"/>
      <c r="NHT29" s="31"/>
      <c r="NHU29" s="4"/>
      <c r="NHV29" s="1"/>
      <c r="NHW29" s="1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27"/>
      <c r="NIU29" s="31"/>
      <c r="NIV29" s="4"/>
      <c r="NIW29" s="1"/>
      <c r="NIX29" s="1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27"/>
      <c r="NJV29" s="31"/>
      <c r="NJW29" s="4"/>
      <c r="NJX29" s="1"/>
      <c r="NJY29" s="1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27"/>
      <c r="NKW29" s="31"/>
      <c r="NKX29" s="4"/>
      <c r="NKY29" s="1"/>
      <c r="NKZ29" s="1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27"/>
      <c r="NLX29" s="31"/>
      <c r="NLY29" s="4"/>
      <c r="NLZ29" s="1"/>
      <c r="NMA29" s="1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27"/>
      <c r="NMY29" s="31"/>
      <c r="NMZ29" s="4"/>
      <c r="NNA29" s="1"/>
      <c r="NNB29" s="1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27"/>
      <c r="NNZ29" s="31"/>
      <c r="NOA29" s="4"/>
      <c r="NOB29" s="1"/>
      <c r="NOC29" s="1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27"/>
      <c r="NPA29" s="31"/>
      <c r="NPB29" s="4"/>
      <c r="NPC29" s="1"/>
      <c r="NPD29" s="1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27"/>
      <c r="NQB29" s="31"/>
      <c r="NQC29" s="4"/>
      <c r="NQD29" s="1"/>
      <c r="NQE29" s="1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27"/>
      <c r="NRC29" s="31"/>
      <c r="NRD29" s="4"/>
      <c r="NRE29" s="1"/>
      <c r="NRF29" s="1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27"/>
      <c r="NSD29" s="31"/>
      <c r="NSE29" s="4"/>
      <c r="NSF29" s="1"/>
      <c r="NSG29" s="1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27"/>
      <c r="NTE29" s="31"/>
      <c r="NTF29" s="4"/>
      <c r="NTG29" s="1"/>
      <c r="NTH29" s="1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27"/>
      <c r="NUF29" s="31"/>
      <c r="NUG29" s="4"/>
      <c r="NUH29" s="1"/>
      <c r="NUI29" s="1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27"/>
      <c r="NVG29" s="31"/>
      <c r="NVH29" s="4"/>
      <c r="NVI29" s="1"/>
      <c r="NVJ29" s="1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27"/>
      <c r="NWH29" s="31"/>
      <c r="NWI29" s="4"/>
      <c r="NWJ29" s="1"/>
      <c r="NWK29" s="1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27"/>
      <c r="NXI29" s="31"/>
      <c r="NXJ29" s="4"/>
      <c r="NXK29" s="1"/>
      <c r="NXL29" s="1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27"/>
      <c r="NYJ29" s="31"/>
      <c r="NYK29" s="4"/>
      <c r="NYL29" s="1"/>
      <c r="NYM29" s="1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27"/>
      <c r="NZK29" s="31"/>
      <c r="NZL29" s="4"/>
      <c r="NZM29" s="1"/>
      <c r="NZN29" s="1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27"/>
      <c r="OAL29" s="31"/>
      <c r="OAM29" s="4"/>
      <c r="OAN29" s="1"/>
      <c r="OAO29" s="1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27"/>
      <c r="OBM29" s="31"/>
      <c r="OBN29" s="4"/>
      <c r="OBO29" s="1"/>
      <c r="OBP29" s="1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27"/>
      <c r="OCN29" s="31"/>
      <c r="OCO29" s="4"/>
      <c r="OCP29" s="1"/>
      <c r="OCQ29" s="1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27"/>
      <c r="ODO29" s="31"/>
      <c r="ODP29" s="4"/>
      <c r="ODQ29" s="1"/>
      <c r="ODR29" s="1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27"/>
      <c r="OEP29" s="31"/>
      <c r="OEQ29" s="4"/>
      <c r="OER29" s="1"/>
      <c r="OES29" s="1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27"/>
      <c r="OFQ29" s="31"/>
      <c r="OFR29" s="4"/>
      <c r="OFS29" s="1"/>
      <c r="OFT29" s="1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27"/>
      <c r="OGR29" s="31"/>
      <c r="OGS29" s="4"/>
      <c r="OGT29" s="1"/>
      <c r="OGU29" s="1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27"/>
      <c r="OHS29" s="31"/>
      <c r="OHT29" s="4"/>
      <c r="OHU29" s="1"/>
      <c r="OHV29" s="1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27"/>
      <c r="OIT29" s="31"/>
      <c r="OIU29" s="4"/>
      <c r="OIV29" s="1"/>
      <c r="OIW29" s="1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27"/>
      <c r="OJU29" s="31"/>
      <c r="OJV29" s="4"/>
      <c r="OJW29" s="1"/>
      <c r="OJX29" s="1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27"/>
      <c r="OKV29" s="31"/>
      <c r="OKW29" s="4"/>
      <c r="OKX29" s="1"/>
      <c r="OKY29" s="1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27"/>
      <c r="OLW29" s="31"/>
      <c r="OLX29" s="4"/>
      <c r="OLY29" s="1"/>
      <c r="OLZ29" s="1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27"/>
      <c r="OMX29" s="31"/>
      <c r="OMY29" s="4"/>
      <c r="OMZ29" s="1"/>
      <c r="ONA29" s="1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27"/>
      <c r="ONY29" s="31"/>
      <c r="ONZ29" s="4"/>
      <c r="OOA29" s="1"/>
      <c r="OOB29" s="1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27"/>
      <c r="OOZ29" s="31"/>
      <c r="OPA29" s="4"/>
      <c r="OPB29" s="1"/>
      <c r="OPC29" s="1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27"/>
      <c r="OQA29" s="31"/>
      <c r="OQB29" s="4"/>
      <c r="OQC29" s="1"/>
      <c r="OQD29" s="1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27"/>
      <c r="ORB29" s="31"/>
      <c r="ORC29" s="4"/>
      <c r="ORD29" s="1"/>
      <c r="ORE29" s="1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27"/>
      <c r="OSC29" s="31"/>
      <c r="OSD29" s="4"/>
      <c r="OSE29" s="1"/>
      <c r="OSF29" s="1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27"/>
      <c r="OTD29" s="31"/>
      <c r="OTE29" s="4"/>
      <c r="OTF29" s="1"/>
      <c r="OTG29" s="1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27"/>
      <c r="OUE29" s="31"/>
      <c r="OUF29" s="4"/>
      <c r="OUG29" s="1"/>
      <c r="OUH29" s="1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27"/>
      <c r="OVF29" s="31"/>
      <c r="OVG29" s="4"/>
      <c r="OVH29" s="1"/>
      <c r="OVI29" s="1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27"/>
      <c r="OWG29" s="31"/>
      <c r="OWH29" s="4"/>
      <c r="OWI29" s="1"/>
      <c r="OWJ29" s="1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27"/>
      <c r="OXH29" s="31"/>
      <c r="OXI29" s="4"/>
      <c r="OXJ29" s="1"/>
      <c r="OXK29" s="1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27"/>
      <c r="OYI29" s="31"/>
      <c r="OYJ29" s="4"/>
      <c r="OYK29" s="1"/>
      <c r="OYL29" s="1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27"/>
      <c r="OZJ29" s="31"/>
      <c r="OZK29" s="4"/>
      <c r="OZL29" s="1"/>
      <c r="OZM29" s="1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27"/>
      <c r="PAK29" s="31"/>
      <c r="PAL29" s="4"/>
      <c r="PAM29" s="1"/>
      <c r="PAN29" s="1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27"/>
      <c r="PBL29" s="31"/>
      <c r="PBM29" s="4"/>
      <c r="PBN29" s="1"/>
      <c r="PBO29" s="1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27"/>
      <c r="PCM29" s="31"/>
      <c r="PCN29" s="4"/>
      <c r="PCO29" s="1"/>
      <c r="PCP29" s="1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27"/>
      <c r="PDN29" s="31"/>
      <c r="PDO29" s="4"/>
      <c r="PDP29" s="1"/>
      <c r="PDQ29" s="1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27"/>
      <c r="PEO29" s="31"/>
      <c r="PEP29" s="4"/>
      <c r="PEQ29" s="1"/>
      <c r="PER29" s="1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27"/>
      <c r="PFP29" s="31"/>
      <c r="PFQ29" s="4"/>
      <c r="PFR29" s="1"/>
      <c r="PFS29" s="1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27"/>
      <c r="PGQ29" s="31"/>
      <c r="PGR29" s="4"/>
      <c r="PGS29" s="1"/>
      <c r="PGT29" s="1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27"/>
      <c r="PHR29" s="31"/>
      <c r="PHS29" s="4"/>
      <c r="PHT29" s="1"/>
      <c r="PHU29" s="1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27"/>
      <c r="PIS29" s="31"/>
      <c r="PIT29" s="4"/>
      <c r="PIU29" s="1"/>
      <c r="PIV29" s="1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27"/>
      <c r="PJT29" s="31"/>
      <c r="PJU29" s="4"/>
      <c r="PJV29" s="1"/>
      <c r="PJW29" s="1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27"/>
      <c r="PKU29" s="31"/>
      <c r="PKV29" s="4"/>
      <c r="PKW29" s="1"/>
      <c r="PKX29" s="1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27"/>
      <c r="PLV29" s="31"/>
      <c r="PLW29" s="4"/>
      <c r="PLX29" s="1"/>
      <c r="PLY29" s="1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27"/>
      <c r="PMW29" s="31"/>
      <c r="PMX29" s="4"/>
      <c r="PMY29" s="1"/>
      <c r="PMZ29" s="1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27"/>
      <c r="PNX29" s="31"/>
      <c r="PNY29" s="4"/>
      <c r="PNZ29" s="1"/>
      <c r="POA29" s="1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27"/>
      <c r="POY29" s="31"/>
      <c r="POZ29" s="4"/>
      <c r="PPA29" s="1"/>
      <c r="PPB29" s="1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27"/>
      <c r="PPZ29" s="31"/>
      <c r="PQA29" s="4"/>
      <c r="PQB29" s="1"/>
      <c r="PQC29" s="1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27"/>
      <c r="PRA29" s="31"/>
      <c r="PRB29" s="4"/>
      <c r="PRC29" s="1"/>
      <c r="PRD29" s="1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27"/>
      <c r="PSB29" s="31"/>
      <c r="PSC29" s="4"/>
      <c r="PSD29" s="1"/>
      <c r="PSE29" s="1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27"/>
      <c r="PTC29" s="31"/>
      <c r="PTD29" s="4"/>
      <c r="PTE29" s="1"/>
      <c r="PTF29" s="1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27"/>
      <c r="PUD29" s="31"/>
      <c r="PUE29" s="4"/>
      <c r="PUF29" s="1"/>
      <c r="PUG29" s="1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27"/>
      <c r="PVE29" s="31"/>
      <c r="PVF29" s="4"/>
      <c r="PVG29" s="1"/>
      <c r="PVH29" s="1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27"/>
      <c r="PWF29" s="31"/>
      <c r="PWG29" s="4"/>
      <c r="PWH29" s="1"/>
      <c r="PWI29" s="1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27"/>
      <c r="PXG29" s="31"/>
      <c r="PXH29" s="4"/>
      <c r="PXI29" s="1"/>
      <c r="PXJ29" s="1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27"/>
      <c r="PYH29" s="31"/>
      <c r="PYI29" s="4"/>
      <c r="PYJ29" s="1"/>
      <c r="PYK29" s="1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27"/>
      <c r="PZI29" s="31"/>
      <c r="PZJ29" s="4"/>
      <c r="PZK29" s="1"/>
      <c r="PZL29" s="1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27"/>
      <c r="QAJ29" s="31"/>
      <c r="QAK29" s="4"/>
      <c r="QAL29" s="1"/>
      <c r="QAM29" s="1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27"/>
      <c r="QBK29" s="31"/>
      <c r="QBL29" s="4"/>
      <c r="QBM29" s="1"/>
      <c r="QBN29" s="1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27"/>
      <c r="QCL29" s="31"/>
      <c r="QCM29" s="4"/>
      <c r="QCN29" s="1"/>
      <c r="QCO29" s="1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27"/>
      <c r="QDM29" s="31"/>
      <c r="QDN29" s="4"/>
      <c r="QDO29" s="1"/>
      <c r="QDP29" s="1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27"/>
      <c r="QEN29" s="31"/>
      <c r="QEO29" s="4"/>
      <c r="QEP29" s="1"/>
      <c r="QEQ29" s="1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27"/>
      <c r="QFO29" s="31"/>
      <c r="QFP29" s="4"/>
      <c r="QFQ29" s="1"/>
      <c r="QFR29" s="1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27"/>
      <c r="QGP29" s="31"/>
      <c r="QGQ29" s="4"/>
      <c r="QGR29" s="1"/>
      <c r="QGS29" s="1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27"/>
      <c r="QHQ29" s="31"/>
      <c r="QHR29" s="4"/>
      <c r="QHS29" s="1"/>
      <c r="QHT29" s="1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27"/>
      <c r="QIR29" s="31"/>
      <c r="QIS29" s="4"/>
      <c r="QIT29" s="1"/>
      <c r="QIU29" s="1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27"/>
      <c r="QJS29" s="31"/>
      <c r="QJT29" s="4"/>
      <c r="QJU29" s="1"/>
      <c r="QJV29" s="1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27"/>
      <c r="QKT29" s="31"/>
      <c r="QKU29" s="4"/>
      <c r="QKV29" s="1"/>
      <c r="QKW29" s="1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27"/>
      <c r="QLU29" s="31"/>
      <c r="QLV29" s="4"/>
      <c r="QLW29" s="1"/>
      <c r="QLX29" s="1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27"/>
      <c r="QMV29" s="31"/>
      <c r="QMW29" s="4"/>
      <c r="QMX29" s="1"/>
      <c r="QMY29" s="1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27"/>
      <c r="QNW29" s="31"/>
      <c r="QNX29" s="4"/>
      <c r="QNY29" s="1"/>
      <c r="QNZ29" s="1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27"/>
      <c r="QOX29" s="31"/>
      <c r="QOY29" s="4"/>
      <c r="QOZ29" s="1"/>
      <c r="QPA29" s="1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27"/>
      <c r="QPY29" s="31"/>
      <c r="QPZ29" s="4"/>
      <c r="QQA29" s="1"/>
      <c r="QQB29" s="1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27"/>
      <c r="QQZ29" s="31"/>
      <c r="QRA29" s="4"/>
      <c r="QRB29" s="1"/>
      <c r="QRC29" s="1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27"/>
      <c r="QSA29" s="31"/>
      <c r="QSB29" s="4"/>
      <c r="QSC29" s="1"/>
      <c r="QSD29" s="1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27"/>
      <c r="QTB29" s="31"/>
      <c r="QTC29" s="4"/>
      <c r="QTD29" s="1"/>
      <c r="QTE29" s="1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27"/>
      <c r="QUC29" s="31"/>
      <c r="QUD29" s="4"/>
      <c r="QUE29" s="1"/>
      <c r="QUF29" s="1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27"/>
      <c r="QVD29" s="31"/>
      <c r="QVE29" s="4"/>
      <c r="QVF29" s="1"/>
      <c r="QVG29" s="1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27"/>
      <c r="QWE29" s="31"/>
      <c r="QWF29" s="4"/>
      <c r="QWG29" s="1"/>
      <c r="QWH29" s="1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27"/>
      <c r="QXF29" s="31"/>
      <c r="QXG29" s="4"/>
      <c r="QXH29" s="1"/>
      <c r="QXI29" s="1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27"/>
      <c r="QYG29" s="31"/>
      <c r="QYH29" s="4"/>
      <c r="QYI29" s="1"/>
      <c r="QYJ29" s="1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27"/>
      <c r="QZH29" s="31"/>
      <c r="QZI29" s="4"/>
      <c r="QZJ29" s="1"/>
      <c r="QZK29" s="1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27"/>
      <c r="RAI29" s="31"/>
      <c r="RAJ29" s="4"/>
      <c r="RAK29" s="1"/>
      <c r="RAL29" s="1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27"/>
      <c r="RBJ29" s="31"/>
      <c r="RBK29" s="4"/>
      <c r="RBL29" s="1"/>
      <c r="RBM29" s="1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27"/>
      <c r="RCK29" s="31"/>
      <c r="RCL29" s="4"/>
      <c r="RCM29" s="1"/>
      <c r="RCN29" s="1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27"/>
      <c r="RDL29" s="31"/>
      <c r="RDM29" s="4"/>
      <c r="RDN29" s="1"/>
      <c r="RDO29" s="1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27"/>
      <c r="REM29" s="31"/>
      <c r="REN29" s="4"/>
      <c r="REO29" s="1"/>
      <c r="REP29" s="1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27"/>
      <c r="RFN29" s="31"/>
      <c r="RFO29" s="4"/>
      <c r="RFP29" s="1"/>
      <c r="RFQ29" s="1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27"/>
      <c r="RGO29" s="31"/>
      <c r="RGP29" s="4"/>
      <c r="RGQ29" s="1"/>
      <c r="RGR29" s="1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27"/>
      <c r="RHP29" s="31"/>
      <c r="RHQ29" s="4"/>
      <c r="RHR29" s="1"/>
      <c r="RHS29" s="1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27"/>
      <c r="RIQ29" s="31"/>
      <c r="RIR29" s="4"/>
      <c r="RIS29" s="1"/>
      <c r="RIT29" s="1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27"/>
      <c r="RJR29" s="31"/>
      <c r="RJS29" s="4"/>
      <c r="RJT29" s="1"/>
      <c r="RJU29" s="1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27"/>
      <c r="RKS29" s="31"/>
      <c r="RKT29" s="4"/>
      <c r="RKU29" s="1"/>
      <c r="RKV29" s="1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27"/>
      <c r="RLT29" s="31"/>
      <c r="RLU29" s="4"/>
      <c r="RLV29" s="1"/>
      <c r="RLW29" s="1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27"/>
      <c r="RMU29" s="31"/>
      <c r="RMV29" s="4"/>
      <c r="RMW29" s="1"/>
      <c r="RMX29" s="1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27"/>
      <c r="RNV29" s="31"/>
      <c r="RNW29" s="4"/>
      <c r="RNX29" s="1"/>
      <c r="RNY29" s="1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27"/>
      <c r="ROW29" s="31"/>
      <c r="ROX29" s="4"/>
      <c r="ROY29" s="1"/>
      <c r="ROZ29" s="1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27"/>
      <c r="RPX29" s="31"/>
      <c r="RPY29" s="4"/>
      <c r="RPZ29" s="1"/>
      <c r="RQA29" s="1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27"/>
      <c r="RQY29" s="31"/>
      <c r="RQZ29" s="4"/>
      <c r="RRA29" s="1"/>
      <c r="RRB29" s="1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27"/>
      <c r="RRZ29" s="31"/>
      <c r="RSA29" s="4"/>
      <c r="RSB29" s="1"/>
      <c r="RSC29" s="1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27"/>
      <c r="RTA29" s="31"/>
      <c r="RTB29" s="4"/>
      <c r="RTC29" s="1"/>
      <c r="RTD29" s="1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27"/>
      <c r="RUB29" s="31"/>
      <c r="RUC29" s="4"/>
      <c r="RUD29" s="1"/>
      <c r="RUE29" s="1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27"/>
      <c r="RVC29" s="31"/>
      <c r="RVD29" s="4"/>
      <c r="RVE29" s="1"/>
      <c r="RVF29" s="1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27"/>
      <c r="RWD29" s="31"/>
      <c r="RWE29" s="4"/>
      <c r="RWF29" s="1"/>
      <c r="RWG29" s="1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27"/>
      <c r="RXE29" s="31"/>
      <c r="RXF29" s="4"/>
      <c r="RXG29" s="1"/>
      <c r="RXH29" s="1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27"/>
      <c r="RYF29" s="31"/>
      <c r="RYG29" s="4"/>
      <c r="RYH29" s="1"/>
      <c r="RYI29" s="1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27"/>
      <c r="RZG29" s="31"/>
      <c r="RZH29" s="4"/>
      <c r="RZI29" s="1"/>
      <c r="RZJ29" s="1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27"/>
      <c r="SAH29" s="31"/>
      <c r="SAI29" s="4"/>
      <c r="SAJ29" s="1"/>
      <c r="SAK29" s="1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27"/>
      <c r="SBI29" s="31"/>
      <c r="SBJ29" s="4"/>
      <c r="SBK29" s="1"/>
      <c r="SBL29" s="1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27"/>
      <c r="SCJ29" s="31"/>
      <c r="SCK29" s="4"/>
      <c r="SCL29" s="1"/>
      <c r="SCM29" s="1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27"/>
      <c r="SDK29" s="31"/>
      <c r="SDL29" s="4"/>
      <c r="SDM29" s="1"/>
      <c r="SDN29" s="1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27"/>
      <c r="SEL29" s="31"/>
      <c r="SEM29" s="4"/>
      <c r="SEN29" s="1"/>
      <c r="SEO29" s="1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27"/>
      <c r="SFM29" s="31"/>
      <c r="SFN29" s="4"/>
      <c r="SFO29" s="1"/>
      <c r="SFP29" s="1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27"/>
      <c r="SGN29" s="31"/>
      <c r="SGO29" s="4"/>
      <c r="SGP29" s="1"/>
      <c r="SGQ29" s="1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27"/>
      <c r="SHO29" s="31"/>
      <c r="SHP29" s="4"/>
      <c r="SHQ29" s="1"/>
      <c r="SHR29" s="1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27"/>
      <c r="SIP29" s="31"/>
      <c r="SIQ29" s="4"/>
      <c r="SIR29" s="1"/>
      <c r="SIS29" s="1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27"/>
      <c r="SJQ29" s="31"/>
      <c r="SJR29" s="4"/>
      <c r="SJS29" s="1"/>
      <c r="SJT29" s="1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27"/>
      <c r="SKR29" s="31"/>
      <c r="SKS29" s="4"/>
      <c r="SKT29" s="1"/>
      <c r="SKU29" s="1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27"/>
      <c r="SLS29" s="31"/>
      <c r="SLT29" s="4"/>
      <c r="SLU29" s="1"/>
      <c r="SLV29" s="1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27"/>
      <c r="SMT29" s="31"/>
      <c r="SMU29" s="4"/>
      <c r="SMV29" s="1"/>
      <c r="SMW29" s="1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27"/>
      <c r="SNU29" s="31"/>
      <c r="SNV29" s="4"/>
      <c r="SNW29" s="1"/>
      <c r="SNX29" s="1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27"/>
      <c r="SOV29" s="31"/>
      <c r="SOW29" s="4"/>
      <c r="SOX29" s="1"/>
      <c r="SOY29" s="1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27"/>
      <c r="SPW29" s="31"/>
      <c r="SPX29" s="4"/>
      <c r="SPY29" s="1"/>
      <c r="SPZ29" s="1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27"/>
      <c r="SQX29" s="31"/>
      <c r="SQY29" s="4"/>
      <c r="SQZ29" s="1"/>
      <c r="SRA29" s="1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27"/>
      <c r="SRY29" s="31"/>
      <c r="SRZ29" s="4"/>
      <c r="SSA29" s="1"/>
      <c r="SSB29" s="1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27"/>
      <c r="SSZ29" s="31"/>
      <c r="STA29" s="4"/>
      <c r="STB29" s="1"/>
      <c r="STC29" s="1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27"/>
      <c r="SUA29" s="31"/>
      <c r="SUB29" s="4"/>
      <c r="SUC29" s="1"/>
      <c r="SUD29" s="1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27"/>
      <c r="SVB29" s="31"/>
      <c r="SVC29" s="4"/>
      <c r="SVD29" s="1"/>
      <c r="SVE29" s="1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27"/>
      <c r="SWC29" s="31"/>
      <c r="SWD29" s="4"/>
      <c r="SWE29" s="1"/>
      <c r="SWF29" s="1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27"/>
      <c r="SXD29" s="31"/>
      <c r="SXE29" s="4"/>
      <c r="SXF29" s="1"/>
      <c r="SXG29" s="1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27"/>
      <c r="SYE29" s="31"/>
      <c r="SYF29" s="4"/>
      <c r="SYG29" s="1"/>
      <c r="SYH29" s="1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27"/>
      <c r="SZF29" s="31"/>
      <c r="SZG29" s="4"/>
      <c r="SZH29" s="1"/>
      <c r="SZI29" s="1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27"/>
      <c r="TAG29" s="31"/>
      <c r="TAH29" s="4"/>
      <c r="TAI29" s="1"/>
      <c r="TAJ29" s="1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27"/>
      <c r="TBH29" s="31"/>
      <c r="TBI29" s="4"/>
      <c r="TBJ29" s="1"/>
      <c r="TBK29" s="1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27"/>
      <c r="TCI29" s="31"/>
      <c r="TCJ29" s="4"/>
      <c r="TCK29" s="1"/>
      <c r="TCL29" s="1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27"/>
      <c r="TDJ29" s="31"/>
      <c r="TDK29" s="4"/>
      <c r="TDL29" s="1"/>
      <c r="TDM29" s="1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27"/>
      <c r="TEK29" s="31"/>
      <c r="TEL29" s="4"/>
      <c r="TEM29" s="1"/>
      <c r="TEN29" s="1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27"/>
      <c r="TFL29" s="31"/>
      <c r="TFM29" s="4"/>
      <c r="TFN29" s="1"/>
      <c r="TFO29" s="1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27"/>
      <c r="TGM29" s="31"/>
      <c r="TGN29" s="4"/>
      <c r="TGO29" s="1"/>
      <c r="TGP29" s="1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27"/>
      <c r="THN29" s="31"/>
      <c r="THO29" s="4"/>
      <c r="THP29" s="1"/>
      <c r="THQ29" s="1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27"/>
      <c r="TIO29" s="31"/>
      <c r="TIP29" s="4"/>
      <c r="TIQ29" s="1"/>
      <c r="TIR29" s="1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27"/>
      <c r="TJP29" s="31"/>
      <c r="TJQ29" s="4"/>
      <c r="TJR29" s="1"/>
      <c r="TJS29" s="1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27"/>
      <c r="TKQ29" s="31"/>
      <c r="TKR29" s="4"/>
      <c r="TKS29" s="1"/>
      <c r="TKT29" s="1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27"/>
      <c r="TLR29" s="31"/>
      <c r="TLS29" s="4"/>
      <c r="TLT29" s="1"/>
      <c r="TLU29" s="1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27"/>
      <c r="TMS29" s="31"/>
      <c r="TMT29" s="4"/>
      <c r="TMU29" s="1"/>
      <c r="TMV29" s="1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27"/>
      <c r="TNT29" s="31"/>
      <c r="TNU29" s="4"/>
      <c r="TNV29" s="1"/>
      <c r="TNW29" s="1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27"/>
      <c r="TOU29" s="31"/>
      <c r="TOV29" s="4"/>
      <c r="TOW29" s="1"/>
      <c r="TOX29" s="1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27"/>
      <c r="TPV29" s="31"/>
      <c r="TPW29" s="4"/>
      <c r="TPX29" s="1"/>
      <c r="TPY29" s="1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27"/>
      <c r="TQW29" s="31"/>
      <c r="TQX29" s="4"/>
      <c r="TQY29" s="1"/>
      <c r="TQZ29" s="1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27"/>
      <c r="TRX29" s="31"/>
      <c r="TRY29" s="4"/>
      <c r="TRZ29" s="1"/>
      <c r="TSA29" s="1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27"/>
      <c r="TSY29" s="31"/>
      <c r="TSZ29" s="4"/>
      <c r="TTA29" s="1"/>
      <c r="TTB29" s="1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27"/>
      <c r="TTZ29" s="31"/>
      <c r="TUA29" s="4"/>
      <c r="TUB29" s="1"/>
      <c r="TUC29" s="1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27"/>
      <c r="TVA29" s="31"/>
      <c r="TVB29" s="4"/>
      <c r="TVC29" s="1"/>
      <c r="TVD29" s="1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27"/>
      <c r="TWB29" s="31"/>
      <c r="TWC29" s="4"/>
      <c r="TWD29" s="1"/>
      <c r="TWE29" s="1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27"/>
      <c r="TXC29" s="31"/>
      <c r="TXD29" s="4"/>
      <c r="TXE29" s="1"/>
      <c r="TXF29" s="1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27"/>
      <c r="TYD29" s="31"/>
      <c r="TYE29" s="4"/>
      <c r="TYF29" s="1"/>
      <c r="TYG29" s="1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27"/>
      <c r="TZE29" s="31"/>
      <c r="TZF29" s="4"/>
      <c r="TZG29" s="1"/>
      <c r="TZH29" s="1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27"/>
      <c r="UAF29" s="31"/>
      <c r="UAG29" s="4"/>
      <c r="UAH29" s="1"/>
      <c r="UAI29" s="1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27"/>
      <c r="UBG29" s="31"/>
      <c r="UBH29" s="4"/>
      <c r="UBI29" s="1"/>
      <c r="UBJ29" s="1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27"/>
      <c r="UCH29" s="31"/>
      <c r="UCI29" s="4"/>
      <c r="UCJ29" s="1"/>
      <c r="UCK29" s="1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27"/>
      <c r="UDI29" s="31"/>
      <c r="UDJ29" s="4"/>
      <c r="UDK29" s="1"/>
      <c r="UDL29" s="1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27"/>
      <c r="UEJ29" s="31"/>
      <c r="UEK29" s="4"/>
      <c r="UEL29" s="1"/>
      <c r="UEM29" s="1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27"/>
      <c r="UFK29" s="31"/>
      <c r="UFL29" s="4"/>
      <c r="UFM29" s="1"/>
      <c r="UFN29" s="1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27"/>
      <c r="UGL29" s="31"/>
      <c r="UGM29" s="4"/>
      <c r="UGN29" s="1"/>
      <c r="UGO29" s="1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27"/>
      <c r="UHM29" s="31"/>
      <c r="UHN29" s="4"/>
      <c r="UHO29" s="1"/>
      <c r="UHP29" s="1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27"/>
      <c r="UIN29" s="31"/>
      <c r="UIO29" s="4"/>
      <c r="UIP29" s="1"/>
      <c r="UIQ29" s="1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27"/>
      <c r="UJO29" s="31"/>
      <c r="UJP29" s="4"/>
      <c r="UJQ29" s="1"/>
      <c r="UJR29" s="1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27"/>
      <c r="UKP29" s="31"/>
      <c r="UKQ29" s="4"/>
      <c r="UKR29" s="1"/>
      <c r="UKS29" s="1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27"/>
      <c r="ULQ29" s="31"/>
      <c r="ULR29" s="4"/>
      <c r="ULS29" s="1"/>
      <c r="ULT29" s="1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27"/>
      <c r="UMR29" s="31"/>
      <c r="UMS29" s="4"/>
      <c r="UMT29" s="1"/>
      <c r="UMU29" s="1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27"/>
      <c r="UNS29" s="31"/>
      <c r="UNT29" s="4"/>
      <c r="UNU29" s="1"/>
      <c r="UNV29" s="1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27"/>
      <c r="UOT29" s="31"/>
      <c r="UOU29" s="4"/>
      <c r="UOV29" s="1"/>
      <c r="UOW29" s="1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27"/>
      <c r="UPU29" s="31"/>
      <c r="UPV29" s="4"/>
      <c r="UPW29" s="1"/>
      <c r="UPX29" s="1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27"/>
      <c r="UQV29" s="31"/>
      <c r="UQW29" s="4"/>
      <c r="UQX29" s="1"/>
      <c r="UQY29" s="1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27"/>
      <c r="URW29" s="31"/>
      <c r="URX29" s="4"/>
      <c r="URY29" s="1"/>
      <c r="URZ29" s="1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27"/>
      <c r="USX29" s="31"/>
      <c r="USY29" s="4"/>
      <c r="USZ29" s="1"/>
      <c r="UTA29" s="1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27"/>
      <c r="UTY29" s="31"/>
      <c r="UTZ29" s="4"/>
      <c r="UUA29" s="1"/>
      <c r="UUB29" s="1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27"/>
      <c r="UUZ29" s="31"/>
      <c r="UVA29" s="4"/>
      <c r="UVB29" s="1"/>
      <c r="UVC29" s="1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27"/>
      <c r="UWA29" s="31"/>
      <c r="UWB29" s="4"/>
      <c r="UWC29" s="1"/>
      <c r="UWD29" s="1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27"/>
      <c r="UXB29" s="31"/>
      <c r="UXC29" s="4"/>
      <c r="UXD29" s="1"/>
      <c r="UXE29" s="1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27"/>
      <c r="UYC29" s="31"/>
      <c r="UYD29" s="4"/>
      <c r="UYE29" s="1"/>
      <c r="UYF29" s="1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27"/>
      <c r="UZD29" s="31"/>
      <c r="UZE29" s="4"/>
      <c r="UZF29" s="1"/>
      <c r="UZG29" s="1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27"/>
      <c r="VAE29" s="31"/>
      <c r="VAF29" s="4"/>
      <c r="VAG29" s="1"/>
      <c r="VAH29" s="1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27"/>
      <c r="VBF29" s="31"/>
      <c r="VBG29" s="4"/>
      <c r="VBH29" s="1"/>
      <c r="VBI29" s="1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27"/>
      <c r="VCG29" s="31"/>
      <c r="VCH29" s="4"/>
      <c r="VCI29" s="1"/>
      <c r="VCJ29" s="1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27"/>
      <c r="VDH29" s="31"/>
      <c r="VDI29" s="4"/>
      <c r="VDJ29" s="1"/>
      <c r="VDK29" s="1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27"/>
      <c r="VEI29" s="31"/>
      <c r="VEJ29" s="4"/>
      <c r="VEK29" s="1"/>
      <c r="VEL29" s="1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27"/>
      <c r="VFJ29" s="31"/>
      <c r="VFK29" s="4"/>
      <c r="VFL29" s="1"/>
      <c r="VFM29" s="1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27"/>
      <c r="VGK29" s="31"/>
      <c r="VGL29" s="4"/>
      <c r="VGM29" s="1"/>
      <c r="VGN29" s="1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27"/>
      <c r="VHL29" s="31"/>
      <c r="VHM29" s="4"/>
      <c r="VHN29" s="1"/>
      <c r="VHO29" s="1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27"/>
      <c r="VIM29" s="31"/>
      <c r="VIN29" s="4"/>
      <c r="VIO29" s="1"/>
      <c r="VIP29" s="1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27"/>
      <c r="VJN29" s="31"/>
      <c r="VJO29" s="4"/>
      <c r="VJP29" s="1"/>
      <c r="VJQ29" s="1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27"/>
      <c r="VKO29" s="31"/>
      <c r="VKP29" s="4"/>
      <c r="VKQ29" s="1"/>
      <c r="VKR29" s="1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27"/>
      <c r="VLP29" s="31"/>
      <c r="VLQ29" s="4"/>
      <c r="VLR29" s="1"/>
      <c r="VLS29" s="1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27"/>
      <c r="VMQ29" s="31"/>
      <c r="VMR29" s="4"/>
      <c r="VMS29" s="1"/>
      <c r="VMT29" s="1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27"/>
      <c r="VNR29" s="31"/>
      <c r="VNS29" s="4"/>
      <c r="VNT29" s="1"/>
      <c r="VNU29" s="1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27"/>
      <c r="VOS29" s="31"/>
      <c r="VOT29" s="4"/>
      <c r="VOU29" s="1"/>
      <c r="VOV29" s="1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27"/>
      <c r="VPT29" s="31"/>
      <c r="VPU29" s="4"/>
      <c r="VPV29" s="1"/>
      <c r="VPW29" s="1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27"/>
      <c r="VQU29" s="31"/>
      <c r="VQV29" s="4"/>
      <c r="VQW29" s="1"/>
      <c r="VQX29" s="1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27"/>
      <c r="VRV29" s="31"/>
      <c r="VRW29" s="4"/>
      <c r="VRX29" s="1"/>
      <c r="VRY29" s="1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27"/>
      <c r="VSW29" s="31"/>
      <c r="VSX29" s="4"/>
      <c r="VSY29" s="1"/>
      <c r="VSZ29" s="1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27"/>
      <c r="VTX29" s="31"/>
      <c r="VTY29" s="4"/>
      <c r="VTZ29" s="1"/>
      <c r="VUA29" s="1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27"/>
      <c r="VUY29" s="31"/>
      <c r="VUZ29" s="4"/>
      <c r="VVA29" s="1"/>
      <c r="VVB29" s="1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27"/>
      <c r="VVZ29" s="31"/>
      <c r="VWA29" s="4"/>
      <c r="VWB29" s="1"/>
      <c r="VWC29" s="1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27"/>
      <c r="VXA29" s="31"/>
      <c r="VXB29" s="4"/>
      <c r="VXC29" s="1"/>
      <c r="VXD29" s="1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27"/>
      <c r="VYB29" s="31"/>
      <c r="VYC29" s="4"/>
      <c r="VYD29" s="1"/>
      <c r="VYE29" s="1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27"/>
      <c r="VZC29" s="31"/>
      <c r="VZD29" s="4"/>
      <c r="VZE29" s="1"/>
      <c r="VZF29" s="1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27"/>
      <c r="WAD29" s="31"/>
      <c r="WAE29" s="4"/>
      <c r="WAF29" s="1"/>
      <c r="WAG29" s="1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27"/>
      <c r="WBE29" s="31"/>
      <c r="WBF29" s="4"/>
      <c r="WBG29" s="1"/>
      <c r="WBH29" s="1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27"/>
      <c r="WCF29" s="31"/>
      <c r="WCG29" s="4"/>
      <c r="WCH29" s="1"/>
      <c r="WCI29" s="1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27"/>
      <c r="WDG29" s="31"/>
      <c r="WDH29" s="4"/>
      <c r="WDI29" s="1"/>
      <c r="WDJ29" s="1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27"/>
      <c r="WEH29" s="31"/>
      <c r="WEI29" s="4"/>
      <c r="WEJ29" s="1"/>
      <c r="WEK29" s="1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27"/>
      <c r="WFI29" s="31"/>
      <c r="WFJ29" s="4"/>
      <c r="WFK29" s="1"/>
      <c r="WFL29" s="1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27"/>
      <c r="WGJ29" s="31"/>
      <c r="WGK29" s="4"/>
      <c r="WGL29" s="1"/>
      <c r="WGM29" s="1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27"/>
      <c r="WHK29" s="31"/>
      <c r="WHL29" s="4"/>
      <c r="WHM29" s="1"/>
      <c r="WHN29" s="1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27"/>
      <c r="WIL29" s="31"/>
      <c r="WIM29" s="4"/>
      <c r="WIN29" s="1"/>
      <c r="WIO29" s="1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27"/>
      <c r="WJM29" s="31"/>
      <c r="WJN29" s="4"/>
      <c r="WJO29" s="1"/>
      <c r="WJP29" s="1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27"/>
      <c r="WKN29" s="31"/>
      <c r="WKO29" s="4"/>
      <c r="WKP29" s="1"/>
      <c r="WKQ29" s="1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27"/>
      <c r="WLO29" s="31"/>
      <c r="WLP29" s="4"/>
      <c r="WLQ29" s="1"/>
      <c r="WLR29" s="1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27"/>
      <c r="WMP29" s="31"/>
      <c r="WMQ29" s="4"/>
      <c r="WMR29" s="1"/>
      <c r="WMS29" s="1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27"/>
      <c r="WNQ29" s="31"/>
      <c r="WNR29" s="4"/>
      <c r="WNS29" s="1"/>
      <c r="WNT29" s="1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27"/>
      <c r="WOR29" s="31"/>
      <c r="WOS29" s="4"/>
      <c r="WOT29" s="1"/>
      <c r="WOU29" s="1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27"/>
      <c r="WPS29" s="31"/>
      <c r="WPT29" s="4"/>
      <c r="WPU29" s="1"/>
      <c r="WPV29" s="1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27"/>
      <c r="WQT29" s="31"/>
      <c r="WQU29" s="4"/>
      <c r="WQV29" s="1"/>
      <c r="WQW29" s="1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27"/>
      <c r="WRU29" s="31"/>
      <c r="WRV29" s="4"/>
      <c r="WRW29" s="1"/>
      <c r="WRX29" s="1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27"/>
      <c r="WSV29" s="31"/>
      <c r="WSW29" s="4"/>
      <c r="WSX29" s="1"/>
      <c r="WSY29" s="1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27"/>
      <c r="WTW29" s="31"/>
      <c r="WTX29" s="4"/>
      <c r="WTY29" s="1"/>
      <c r="WTZ29" s="1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27"/>
      <c r="WUX29" s="31"/>
      <c r="WUY29" s="4"/>
      <c r="WUZ29" s="1"/>
      <c r="WVA29" s="1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27"/>
      <c r="WVY29" s="31"/>
      <c r="WVZ29" s="4"/>
      <c r="WWA29" s="1"/>
      <c r="WWB29" s="1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27"/>
      <c r="WWZ29" s="31"/>
      <c r="WXA29" s="4"/>
      <c r="WXB29" s="1"/>
      <c r="WXC29" s="1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27"/>
      <c r="WYA29" s="31"/>
      <c r="WYB29" s="4"/>
      <c r="WYC29" s="1"/>
      <c r="WYD29" s="1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27"/>
      <c r="WZB29" s="31"/>
      <c r="WZC29" s="4"/>
      <c r="WZD29" s="1"/>
      <c r="WZE29" s="1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27"/>
      <c r="XAC29" s="31"/>
      <c r="XAD29" s="4"/>
      <c r="XAE29" s="1"/>
      <c r="XAF29" s="1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27"/>
      <c r="XBD29" s="31"/>
      <c r="XBE29" s="4"/>
      <c r="XBF29" s="1"/>
      <c r="XBG29" s="1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27"/>
      <c r="XCE29" s="31"/>
      <c r="XCF29" s="4"/>
      <c r="XCG29" s="1"/>
      <c r="XCH29" s="1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27"/>
      <c r="XDF29" s="31"/>
      <c r="XDG29" s="4"/>
      <c r="XDH29" s="1"/>
      <c r="XDI29" s="1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27"/>
      <c r="XEG29" s="31"/>
      <c r="XEH29" s="4"/>
      <c r="XEI29" s="1"/>
      <c r="XEJ29" s="1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</row>
    <row r="30" spans="1:16376" ht="15.75" x14ac:dyDescent="0.25">
      <c r="A30" s="2"/>
      <c r="B30" s="31"/>
      <c r="C30" s="4"/>
      <c r="D30" s="1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82"/>
      <c r="V30" s="7"/>
      <c r="W30" s="7"/>
      <c r="X30" s="7"/>
      <c r="Y30" s="27"/>
      <c r="Z30" s="31"/>
      <c r="AA30" s="4"/>
      <c r="AB30" s="1"/>
      <c r="AC30" s="1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27"/>
      <c r="BA30" s="31"/>
      <c r="BB30" s="4"/>
      <c r="BC30" s="1"/>
      <c r="BD30" s="1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27"/>
      <c r="CB30" s="31"/>
      <c r="CC30" s="4"/>
      <c r="CD30" s="1"/>
      <c r="CE30" s="1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27"/>
      <c r="DC30" s="31"/>
      <c r="DD30" s="4"/>
      <c r="DE30" s="1"/>
      <c r="DF30" s="1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27"/>
      <c r="ED30" s="31"/>
      <c r="EE30" s="4"/>
      <c r="EF30" s="1"/>
      <c r="EG30" s="1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27"/>
      <c r="FE30" s="31"/>
      <c r="FF30" s="4"/>
      <c r="FG30" s="1"/>
      <c r="FH30" s="1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27"/>
      <c r="GF30" s="31"/>
      <c r="GG30" s="4"/>
      <c r="GH30" s="1"/>
      <c r="GI30" s="1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27"/>
      <c r="HG30" s="31"/>
      <c r="HH30" s="4"/>
      <c r="HI30" s="1"/>
      <c r="HJ30" s="1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27"/>
      <c r="IH30" s="31"/>
      <c r="II30" s="4"/>
      <c r="IJ30" s="1"/>
      <c r="IK30" s="1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27"/>
      <c r="JI30" s="31"/>
      <c r="JJ30" s="4"/>
      <c r="JK30" s="1"/>
      <c r="JL30" s="1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27"/>
      <c r="KJ30" s="31"/>
      <c r="KK30" s="4"/>
      <c r="KL30" s="1"/>
      <c r="KM30" s="1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27"/>
      <c r="LK30" s="31"/>
      <c r="LL30" s="4"/>
      <c r="LM30" s="1"/>
      <c r="LN30" s="1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27"/>
      <c r="ML30" s="31"/>
      <c r="MM30" s="4"/>
      <c r="MN30" s="1"/>
      <c r="MO30" s="1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27"/>
      <c r="NM30" s="31"/>
      <c r="NN30" s="4"/>
      <c r="NO30" s="1"/>
      <c r="NP30" s="1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27"/>
      <c r="ON30" s="31"/>
      <c r="OO30" s="4"/>
      <c r="OP30" s="1"/>
      <c r="OQ30" s="1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27"/>
      <c r="PO30" s="31"/>
      <c r="PP30" s="4"/>
      <c r="PQ30" s="1"/>
      <c r="PR30" s="1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27"/>
      <c r="QP30" s="31"/>
      <c r="QQ30" s="4"/>
      <c r="QR30" s="1"/>
      <c r="QS30" s="1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27"/>
      <c r="RQ30" s="31"/>
      <c r="RR30" s="4"/>
      <c r="RS30" s="1"/>
      <c r="RT30" s="1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27"/>
      <c r="SR30" s="31"/>
      <c r="SS30" s="4"/>
      <c r="ST30" s="1"/>
      <c r="SU30" s="1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27"/>
      <c r="TS30" s="31"/>
      <c r="TT30" s="4"/>
      <c r="TU30" s="1"/>
      <c r="TV30" s="1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27"/>
      <c r="UT30" s="31"/>
      <c r="UU30" s="4"/>
      <c r="UV30" s="1"/>
      <c r="UW30" s="1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27"/>
      <c r="VU30" s="31"/>
      <c r="VV30" s="4"/>
      <c r="VW30" s="1"/>
      <c r="VX30" s="1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27"/>
      <c r="WV30" s="31"/>
      <c r="WW30" s="4"/>
      <c r="WX30" s="1"/>
      <c r="WY30" s="1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27"/>
      <c r="XW30" s="31"/>
      <c r="XX30" s="4"/>
      <c r="XY30" s="1"/>
      <c r="XZ30" s="1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27"/>
      <c r="YX30" s="31"/>
      <c r="YY30" s="4"/>
      <c r="YZ30" s="1"/>
      <c r="ZA30" s="1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27"/>
      <c r="ZY30" s="31"/>
      <c r="ZZ30" s="4"/>
      <c r="AAA30" s="1"/>
      <c r="AAB30" s="1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27"/>
      <c r="AAZ30" s="31"/>
      <c r="ABA30" s="4"/>
      <c r="ABB30" s="1"/>
      <c r="ABC30" s="1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27"/>
      <c r="ACA30" s="31"/>
      <c r="ACB30" s="4"/>
      <c r="ACC30" s="1"/>
      <c r="ACD30" s="1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27"/>
      <c r="ADB30" s="31"/>
      <c r="ADC30" s="4"/>
      <c r="ADD30" s="1"/>
      <c r="ADE30" s="1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27"/>
      <c r="AEC30" s="31"/>
      <c r="AED30" s="4"/>
      <c r="AEE30" s="1"/>
      <c r="AEF30" s="1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27"/>
      <c r="AFD30" s="31"/>
      <c r="AFE30" s="4"/>
      <c r="AFF30" s="1"/>
      <c r="AFG30" s="1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27"/>
      <c r="AGE30" s="31"/>
      <c r="AGF30" s="4"/>
      <c r="AGG30" s="1"/>
      <c r="AGH30" s="1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27"/>
      <c r="AHF30" s="31"/>
      <c r="AHG30" s="4"/>
      <c r="AHH30" s="1"/>
      <c r="AHI30" s="1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27"/>
      <c r="AIG30" s="31"/>
      <c r="AIH30" s="4"/>
      <c r="AII30" s="1"/>
      <c r="AIJ30" s="1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27"/>
      <c r="AJH30" s="31"/>
      <c r="AJI30" s="4"/>
      <c r="AJJ30" s="1"/>
      <c r="AJK30" s="1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27"/>
      <c r="AKI30" s="31"/>
      <c r="AKJ30" s="4"/>
      <c r="AKK30" s="1"/>
      <c r="AKL30" s="1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27"/>
      <c r="ALJ30" s="31"/>
      <c r="ALK30" s="4"/>
      <c r="ALL30" s="1"/>
      <c r="ALM30" s="1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27"/>
      <c r="AMK30" s="31"/>
      <c r="AML30" s="4"/>
      <c r="AMM30" s="1"/>
      <c r="AMN30" s="1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27"/>
      <c r="ANL30" s="31"/>
      <c r="ANM30" s="4"/>
      <c r="ANN30" s="1"/>
      <c r="ANO30" s="1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27"/>
      <c r="AOM30" s="31"/>
      <c r="AON30" s="4"/>
      <c r="AOO30" s="1"/>
      <c r="AOP30" s="1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27"/>
      <c r="APN30" s="31"/>
      <c r="APO30" s="4"/>
      <c r="APP30" s="1"/>
      <c r="APQ30" s="1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27"/>
      <c r="AQO30" s="31"/>
      <c r="AQP30" s="4"/>
      <c r="AQQ30" s="1"/>
      <c r="AQR30" s="1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27"/>
      <c r="ARP30" s="31"/>
      <c r="ARQ30" s="4"/>
      <c r="ARR30" s="1"/>
      <c r="ARS30" s="1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27"/>
      <c r="ASQ30" s="31"/>
      <c r="ASR30" s="4"/>
      <c r="ASS30" s="1"/>
      <c r="AST30" s="1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27"/>
      <c r="ATR30" s="31"/>
      <c r="ATS30" s="4"/>
      <c r="ATT30" s="1"/>
      <c r="ATU30" s="1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27"/>
      <c r="AUS30" s="31"/>
      <c r="AUT30" s="4"/>
      <c r="AUU30" s="1"/>
      <c r="AUV30" s="1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27"/>
      <c r="AVT30" s="31"/>
      <c r="AVU30" s="4"/>
      <c r="AVV30" s="1"/>
      <c r="AVW30" s="1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27"/>
      <c r="AWU30" s="31"/>
      <c r="AWV30" s="4"/>
      <c r="AWW30" s="1"/>
      <c r="AWX30" s="1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27"/>
      <c r="AXV30" s="31"/>
      <c r="AXW30" s="4"/>
      <c r="AXX30" s="1"/>
      <c r="AXY30" s="1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27"/>
      <c r="AYW30" s="31"/>
      <c r="AYX30" s="4"/>
      <c r="AYY30" s="1"/>
      <c r="AYZ30" s="1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27"/>
      <c r="AZX30" s="31"/>
      <c r="AZY30" s="4"/>
      <c r="AZZ30" s="1"/>
      <c r="BAA30" s="1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27"/>
      <c r="BAY30" s="31"/>
      <c r="BAZ30" s="4"/>
      <c r="BBA30" s="1"/>
      <c r="BBB30" s="1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27"/>
      <c r="BBZ30" s="31"/>
      <c r="BCA30" s="4"/>
      <c r="BCB30" s="1"/>
      <c r="BCC30" s="1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27"/>
      <c r="BDA30" s="31"/>
      <c r="BDB30" s="4"/>
      <c r="BDC30" s="1"/>
      <c r="BDD30" s="1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27"/>
      <c r="BEB30" s="31"/>
      <c r="BEC30" s="4"/>
      <c r="BED30" s="1"/>
      <c r="BEE30" s="1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27"/>
      <c r="BFC30" s="31"/>
      <c r="BFD30" s="4"/>
      <c r="BFE30" s="1"/>
      <c r="BFF30" s="1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27"/>
      <c r="BGD30" s="31"/>
      <c r="BGE30" s="4"/>
      <c r="BGF30" s="1"/>
      <c r="BGG30" s="1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27"/>
      <c r="BHE30" s="31"/>
      <c r="BHF30" s="4"/>
      <c r="BHG30" s="1"/>
      <c r="BHH30" s="1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27"/>
      <c r="BIF30" s="31"/>
      <c r="BIG30" s="4"/>
      <c r="BIH30" s="1"/>
      <c r="BII30" s="1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27"/>
      <c r="BJG30" s="31"/>
      <c r="BJH30" s="4"/>
      <c r="BJI30" s="1"/>
      <c r="BJJ30" s="1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27"/>
      <c r="BKH30" s="31"/>
      <c r="BKI30" s="4"/>
      <c r="BKJ30" s="1"/>
      <c r="BKK30" s="1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27"/>
      <c r="BLI30" s="31"/>
      <c r="BLJ30" s="4"/>
      <c r="BLK30" s="1"/>
      <c r="BLL30" s="1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27"/>
      <c r="BMJ30" s="31"/>
      <c r="BMK30" s="4"/>
      <c r="BML30" s="1"/>
      <c r="BMM30" s="1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27"/>
      <c r="BNK30" s="31"/>
      <c r="BNL30" s="4"/>
      <c r="BNM30" s="1"/>
      <c r="BNN30" s="1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27"/>
      <c r="BOL30" s="31"/>
      <c r="BOM30" s="4"/>
      <c r="BON30" s="1"/>
      <c r="BOO30" s="1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27"/>
      <c r="BPM30" s="31"/>
      <c r="BPN30" s="4"/>
      <c r="BPO30" s="1"/>
      <c r="BPP30" s="1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27"/>
      <c r="BQN30" s="31"/>
      <c r="BQO30" s="4"/>
      <c r="BQP30" s="1"/>
      <c r="BQQ30" s="1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27"/>
      <c r="BRO30" s="31"/>
      <c r="BRP30" s="4"/>
      <c r="BRQ30" s="1"/>
      <c r="BRR30" s="1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27"/>
      <c r="BSP30" s="31"/>
      <c r="BSQ30" s="4"/>
      <c r="BSR30" s="1"/>
      <c r="BSS30" s="1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27"/>
      <c r="BTQ30" s="31"/>
      <c r="BTR30" s="4"/>
      <c r="BTS30" s="1"/>
      <c r="BTT30" s="1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27"/>
      <c r="BUR30" s="31"/>
      <c r="BUS30" s="4"/>
      <c r="BUT30" s="1"/>
      <c r="BUU30" s="1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27"/>
      <c r="BVS30" s="31"/>
      <c r="BVT30" s="4"/>
      <c r="BVU30" s="1"/>
      <c r="BVV30" s="1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27"/>
      <c r="BWT30" s="31"/>
      <c r="BWU30" s="4"/>
      <c r="BWV30" s="1"/>
      <c r="BWW30" s="1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27"/>
      <c r="BXU30" s="31"/>
      <c r="BXV30" s="4"/>
      <c r="BXW30" s="1"/>
      <c r="BXX30" s="1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27"/>
      <c r="BYV30" s="31"/>
      <c r="BYW30" s="4"/>
      <c r="BYX30" s="1"/>
      <c r="BYY30" s="1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27"/>
      <c r="BZW30" s="31"/>
      <c r="BZX30" s="4"/>
      <c r="BZY30" s="1"/>
      <c r="BZZ30" s="1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27"/>
      <c r="CAX30" s="31"/>
      <c r="CAY30" s="4"/>
      <c r="CAZ30" s="1"/>
      <c r="CBA30" s="1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27"/>
      <c r="CBY30" s="31"/>
      <c r="CBZ30" s="4"/>
      <c r="CCA30" s="1"/>
      <c r="CCB30" s="1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27"/>
      <c r="CCZ30" s="31"/>
      <c r="CDA30" s="4"/>
      <c r="CDB30" s="1"/>
      <c r="CDC30" s="1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27"/>
      <c r="CEA30" s="31"/>
      <c r="CEB30" s="4"/>
      <c r="CEC30" s="1"/>
      <c r="CED30" s="1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27"/>
      <c r="CFB30" s="31"/>
      <c r="CFC30" s="4"/>
      <c r="CFD30" s="1"/>
      <c r="CFE30" s="1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27"/>
      <c r="CGC30" s="31"/>
      <c r="CGD30" s="4"/>
      <c r="CGE30" s="1"/>
      <c r="CGF30" s="1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27"/>
      <c r="CHD30" s="31"/>
      <c r="CHE30" s="4"/>
      <c r="CHF30" s="1"/>
      <c r="CHG30" s="1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27"/>
      <c r="CIE30" s="31"/>
      <c r="CIF30" s="4"/>
      <c r="CIG30" s="1"/>
      <c r="CIH30" s="1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27"/>
      <c r="CJF30" s="31"/>
      <c r="CJG30" s="4"/>
      <c r="CJH30" s="1"/>
      <c r="CJI30" s="1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27"/>
      <c r="CKG30" s="31"/>
      <c r="CKH30" s="4"/>
      <c r="CKI30" s="1"/>
      <c r="CKJ30" s="1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27"/>
      <c r="CLH30" s="31"/>
      <c r="CLI30" s="4"/>
      <c r="CLJ30" s="1"/>
      <c r="CLK30" s="1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27"/>
      <c r="CMI30" s="31"/>
      <c r="CMJ30" s="4"/>
      <c r="CMK30" s="1"/>
      <c r="CML30" s="1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27"/>
      <c r="CNJ30" s="31"/>
      <c r="CNK30" s="4"/>
      <c r="CNL30" s="1"/>
      <c r="CNM30" s="1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27"/>
      <c r="COK30" s="31"/>
      <c r="COL30" s="4"/>
      <c r="COM30" s="1"/>
      <c r="CON30" s="1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27"/>
      <c r="CPL30" s="31"/>
      <c r="CPM30" s="4"/>
      <c r="CPN30" s="1"/>
      <c r="CPO30" s="1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27"/>
      <c r="CQM30" s="31"/>
      <c r="CQN30" s="4"/>
      <c r="CQO30" s="1"/>
      <c r="CQP30" s="1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27"/>
      <c r="CRN30" s="31"/>
      <c r="CRO30" s="4"/>
      <c r="CRP30" s="1"/>
      <c r="CRQ30" s="1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27"/>
      <c r="CSO30" s="31"/>
      <c r="CSP30" s="4"/>
      <c r="CSQ30" s="1"/>
      <c r="CSR30" s="1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27"/>
      <c r="CTP30" s="31"/>
      <c r="CTQ30" s="4"/>
      <c r="CTR30" s="1"/>
      <c r="CTS30" s="1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27"/>
      <c r="CUQ30" s="31"/>
      <c r="CUR30" s="4"/>
      <c r="CUS30" s="1"/>
      <c r="CUT30" s="1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27"/>
      <c r="CVR30" s="31"/>
      <c r="CVS30" s="4"/>
      <c r="CVT30" s="1"/>
      <c r="CVU30" s="1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27"/>
      <c r="CWS30" s="31"/>
      <c r="CWT30" s="4"/>
      <c r="CWU30" s="1"/>
      <c r="CWV30" s="1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27"/>
      <c r="CXT30" s="31"/>
      <c r="CXU30" s="4"/>
      <c r="CXV30" s="1"/>
      <c r="CXW30" s="1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27"/>
      <c r="CYU30" s="31"/>
      <c r="CYV30" s="4"/>
      <c r="CYW30" s="1"/>
      <c r="CYX30" s="1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27"/>
      <c r="CZV30" s="31"/>
      <c r="CZW30" s="4"/>
      <c r="CZX30" s="1"/>
      <c r="CZY30" s="1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27"/>
      <c r="DAW30" s="31"/>
      <c r="DAX30" s="4"/>
      <c r="DAY30" s="1"/>
      <c r="DAZ30" s="1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27"/>
      <c r="DBX30" s="31"/>
      <c r="DBY30" s="4"/>
      <c r="DBZ30" s="1"/>
      <c r="DCA30" s="1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27"/>
      <c r="DCY30" s="31"/>
      <c r="DCZ30" s="4"/>
      <c r="DDA30" s="1"/>
      <c r="DDB30" s="1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27"/>
      <c r="DDZ30" s="31"/>
      <c r="DEA30" s="4"/>
      <c r="DEB30" s="1"/>
      <c r="DEC30" s="1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27"/>
      <c r="DFA30" s="31"/>
      <c r="DFB30" s="4"/>
      <c r="DFC30" s="1"/>
      <c r="DFD30" s="1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27"/>
      <c r="DGB30" s="31"/>
      <c r="DGC30" s="4"/>
      <c r="DGD30" s="1"/>
      <c r="DGE30" s="1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27"/>
      <c r="DHC30" s="31"/>
      <c r="DHD30" s="4"/>
      <c r="DHE30" s="1"/>
      <c r="DHF30" s="1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27"/>
      <c r="DID30" s="31"/>
      <c r="DIE30" s="4"/>
      <c r="DIF30" s="1"/>
      <c r="DIG30" s="1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27"/>
      <c r="DJE30" s="31"/>
      <c r="DJF30" s="4"/>
      <c r="DJG30" s="1"/>
      <c r="DJH30" s="1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27"/>
      <c r="DKF30" s="31"/>
      <c r="DKG30" s="4"/>
      <c r="DKH30" s="1"/>
      <c r="DKI30" s="1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27"/>
      <c r="DLG30" s="31"/>
      <c r="DLH30" s="4"/>
      <c r="DLI30" s="1"/>
      <c r="DLJ30" s="1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27"/>
      <c r="DMH30" s="31"/>
      <c r="DMI30" s="4"/>
      <c r="DMJ30" s="1"/>
      <c r="DMK30" s="1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27"/>
      <c r="DNI30" s="31"/>
      <c r="DNJ30" s="4"/>
      <c r="DNK30" s="1"/>
      <c r="DNL30" s="1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27"/>
      <c r="DOJ30" s="31"/>
      <c r="DOK30" s="4"/>
      <c r="DOL30" s="1"/>
      <c r="DOM30" s="1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27"/>
      <c r="DPK30" s="31"/>
      <c r="DPL30" s="4"/>
      <c r="DPM30" s="1"/>
      <c r="DPN30" s="1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27"/>
      <c r="DQL30" s="31"/>
      <c r="DQM30" s="4"/>
      <c r="DQN30" s="1"/>
      <c r="DQO30" s="1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27"/>
      <c r="DRM30" s="31"/>
      <c r="DRN30" s="4"/>
      <c r="DRO30" s="1"/>
      <c r="DRP30" s="1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27"/>
      <c r="DSN30" s="31"/>
      <c r="DSO30" s="4"/>
      <c r="DSP30" s="1"/>
      <c r="DSQ30" s="1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27"/>
      <c r="DTO30" s="31"/>
      <c r="DTP30" s="4"/>
      <c r="DTQ30" s="1"/>
      <c r="DTR30" s="1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27"/>
      <c r="DUP30" s="31"/>
      <c r="DUQ30" s="4"/>
      <c r="DUR30" s="1"/>
      <c r="DUS30" s="1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27"/>
      <c r="DVQ30" s="31"/>
      <c r="DVR30" s="4"/>
      <c r="DVS30" s="1"/>
      <c r="DVT30" s="1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27"/>
      <c r="DWR30" s="31"/>
      <c r="DWS30" s="4"/>
      <c r="DWT30" s="1"/>
      <c r="DWU30" s="1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27"/>
      <c r="DXS30" s="31"/>
      <c r="DXT30" s="4"/>
      <c r="DXU30" s="1"/>
      <c r="DXV30" s="1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27"/>
      <c r="DYT30" s="31"/>
      <c r="DYU30" s="4"/>
      <c r="DYV30" s="1"/>
      <c r="DYW30" s="1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27"/>
      <c r="DZU30" s="31"/>
      <c r="DZV30" s="4"/>
      <c r="DZW30" s="1"/>
      <c r="DZX30" s="1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27"/>
      <c r="EAV30" s="31"/>
      <c r="EAW30" s="4"/>
      <c r="EAX30" s="1"/>
      <c r="EAY30" s="1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27"/>
      <c r="EBW30" s="31"/>
      <c r="EBX30" s="4"/>
      <c r="EBY30" s="1"/>
      <c r="EBZ30" s="1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27"/>
      <c r="ECX30" s="31"/>
      <c r="ECY30" s="4"/>
      <c r="ECZ30" s="1"/>
      <c r="EDA30" s="1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27"/>
      <c r="EDY30" s="31"/>
      <c r="EDZ30" s="4"/>
      <c r="EEA30" s="1"/>
      <c r="EEB30" s="1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27"/>
      <c r="EEZ30" s="31"/>
      <c r="EFA30" s="4"/>
      <c r="EFB30" s="1"/>
      <c r="EFC30" s="1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27"/>
      <c r="EGA30" s="31"/>
      <c r="EGB30" s="4"/>
      <c r="EGC30" s="1"/>
      <c r="EGD30" s="1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27"/>
      <c r="EHB30" s="31"/>
      <c r="EHC30" s="4"/>
      <c r="EHD30" s="1"/>
      <c r="EHE30" s="1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27"/>
      <c r="EIC30" s="31"/>
      <c r="EID30" s="4"/>
      <c r="EIE30" s="1"/>
      <c r="EIF30" s="1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27"/>
      <c r="EJD30" s="31"/>
      <c r="EJE30" s="4"/>
      <c r="EJF30" s="1"/>
      <c r="EJG30" s="1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27"/>
      <c r="EKE30" s="31"/>
      <c r="EKF30" s="4"/>
      <c r="EKG30" s="1"/>
      <c r="EKH30" s="1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27"/>
      <c r="ELF30" s="31"/>
      <c r="ELG30" s="4"/>
      <c r="ELH30" s="1"/>
      <c r="ELI30" s="1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27"/>
      <c r="EMG30" s="31"/>
      <c r="EMH30" s="4"/>
      <c r="EMI30" s="1"/>
      <c r="EMJ30" s="1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27"/>
      <c r="ENH30" s="31"/>
      <c r="ENI30" s="4"/>
      <c r="ENJ30" s="1"/>
      <c r="ENK30" s="1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27"/>
      <c r="EOI30" s="31"/>
      <c r="EOJ30" s="4"/>
      <c r="EOK30" s="1"/>
      <c r="EOL30" s="1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27"/>
      <c r="EPJ30" s="31"/>
      <c r="EPK30" s="4"/>
      <c r="EPL30" s="1"/>
      <c r="EPM30" s="1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27"/>
      <c r="EQK30" s="31"/>
      <c r="EQL30" s="4"/>
      <c r="EQM30" s="1"/>
      <c r="EQN30" s="1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27"/>
      <c r="ERL30" s="31"/>
      <c r="ERM30" s="4"/>
      <c r="ERN30" s="1"/>
      <c r="ERO30" s="1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27"/>
      <c r="ESM30" s="31"/>
      <c r="ESN30" s="4"/>
      <c r="ESO30" s="1"/>
      <c r="ESP30" s="1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27"/>
      <c r="ETN30" s="31"/>
      <c r="ETO30" s="4"/>
      <c r="ETP30" s="1"/>
      <c r="ETQ30" s="1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27"/>
      <c r="EUO30" s="31"/>
      <c r="EUP30" s="4"/>
      <c r="EUQ30" s="1"/>
      <c r="EUR30" s="1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27"/>
      <c r="EVP30" s="31"/>
      <c r="EVQ30" s="4"/>
      <c r="EVR30" s="1"/>
      <c r="EVS30" s="1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27"/>
      <c r="EWQ30" s="31"/>
      <c r="EWR30" s="4"/>
      <c r="EWS30" s="1"/>
      <c r="EWT30" s="1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27"/>
      <c r="EXR30" s="31"/>
      <c r="EXS30" s="4"/>
      <c r="EXT30" s="1"/>
      <c r="EXU30" s="1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27"/>
      <c r="EYS30" s="31"/>
      <c r="EYT30" s="4"/>
      <c r="EYU30" s="1"/>
      <c r="EYV30" s="1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27"/>
      <c r="EZT30" s="31"/>
      <c r="EZU30" s="4"/>
      <c r="EZV30" s="1"/>
      <c r="EZW30" s="1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27"/>
      <c r="FAU30" s="31"/>
      <c r="FAV30" s="4"/>
      <c r="FAW30" s="1"/>
      <c r="FAX30" s="1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27"/>
      <c r="FBV30" s="31"/>
      <c r="FBW30" s="4"/>
      <c r="FBX30" s="1"/>
      <c r="FBY30" s="1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27"/>
      <c r="FCW30" s="31"/>
      <c r="FCX30" s="4"/>
      <c r="FCY30" s="1"/>
      <c r="FCZ30" s="1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27"/>
      <c r="FDX30" s="31"/>
      <c r="FDY30" s="4"/>
      <c r="FDZ30" s="1"/>
      <c r="FEA30" s="1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27"/>
      <c r="FEY30" s="31"/>
      <c r="FEZ30" s="4"/>
      <c r="FFA30" s="1"/>
      <c r="FFB30" s="1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27"/>
      <c r="FFZ30" s="31"/>
      <c r="FGA30" s="4"/>
      <c r="FGB30" s="1"/>
      <c r="FGC30" s="1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27"/>
      <c r="FHA30" s="31"/>
      <c r="FHB30" s="4"/>
      <c r="FHC30" s="1"/>
      <c r="FHD30" s="1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27"/>
      <c r="FIB30" s="31"/>
      <c r="FIC30" s="4"/>
      <c r="FID30" s="1"/>
      <c r="FIE30" s="1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27"/>
      <c r="FJC30" s="31"/>
      <c r="FJD30" s="4"/>
      <c r="FJE30" s="1"/>
      <c r="FJF30" s="1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27"/>
      <c r="FKD30" s="31"/>
      <c r="FKE30" s="4"/>
      <c r="FKF30" s="1"/>
      <c r="FKG30" s="1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27"/>
      <c r="FLE30" s="31"/>
      <c r="FLF30" s="4"/>
      <c r="FLG30" s="1"/>
      <c r="FLH30" s="1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27"/>
      <c r="FMF30" s="31"/>
      <c r="FMG30" s="4"/>
      <c r="FMH30" s="1"/>
      <c r="FMI30" s="1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27"/>
      <c r="FNG30" s="31"/>
      <c r="FNH30" s="4"/>
      <c r="FNI30" s="1"/>
      <c r="FNJ30" s="1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27"/>
      <c r="FOH30" s="31"/>
      <c r="FOI30" s="4"/>
      <c r="FOJ30" s="1"/>
      <c r="FOK30" s="1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27"/>
      <c r="FPI30" s="31"/>
      <c r="FPJ30" s="4"/>
      <c r="FPK30" s="1"/>
      <c r="FPL30" s="1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27"/>
      <c r="FQJ30" s="31"/>
      <c r="FQK30" s="4"/>
      <c r="FQL30" s="1"/>
      <c r="FQM30" s="1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27"/>
      <c r="FRK30" s="31"/>
      <c r="FRL30" s="4"/>
      <c r="FRM30" s="1"/>
      <c r="FRN30" s="1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27"/>
      <c r="FSL30" s="31"/>
      <c r="FSM30" s="4"/>
      <c r="FSN30" s="1"/>
      <c r="FSO30" s="1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27"/>
      <c r="FTM30" s="31"/>
      <c r="FTN30" s="4"/>
      <c r="FTO30" s="1"/>
      <c r="FTP30" s="1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27"/>
      <c r="FUN30" s="31"/>
      <c r="FUO30" s="4"/>
      <c r="FUP30" s="1"/>
      <c r="FUQ30" s="1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27"/>
      <c r="FVO30" s="31"/>
      <c r="FVP30" s="4"/>
      <c r="FVQ30" s="1"/>
      <c r="FVR30" s="1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27"/>
      <c r="FWP30" s="31"/>
      <c r="FWQ30" s="4"/>
      <c r="FWR30" s="1"/>
      <c r="FWS30" s="1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27"/>
      <c r="FXQ30" s="31"/>
      <c r="FXR30" s="4"/>
      <c r="FXS30" s="1"/>
      <c r="FXT30" s="1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27"/>
      <c r="FYR30" s="31"/>
      <c r="FYS30" s="4"/>
      <c r="FYT30" s="1"/>
      <c r="FYU30" s="1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27"/>
      <c r="FZS30" s="31"/>
      <c r="FZT30" s="4"/>
      <c r="FZU30" s="1"/>
      <c r="FZV30" s="1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27"/>
      <c r="GAT30" s="31"/>
      <c r="GAU30" s="4"/>
      <c r="GAV30" s="1"/>
      <c r="GAW30" s="1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27"/>
      <c r="GBU30" s="31"/>
      <c r="GBV30" s="4"/>
      <c r="GBW30" s="1"/>
      <c r="GBX30" s="1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27"/>
      <c r="GCV30" s="31"/>
      <c r="GCW30" s="4"/>
      <c r="GCX30" s="1"/>
      <c r="GCY30" s="1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27"/>
      <c r="GDW30" s="31"/>
      <c r="GDX30" s="4"/>
      <c r="GDY30" s="1"/>
      <c r="GDZ30" s="1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27"/>
      <c r="GEX30" s="31"/>
      <c r="GEY30" s="4"/>
      <c r="GEZ30" s="1"/>
      <c r="GFA30" s="1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27"/>
      <c r="GFY30" s="31"/>
      <c r="GFZ30" s="4"/>
      <c r="GGA30" s="1"/>
      <c r="GGB30" s="1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27"/>
      <c r="GGZ30" s="31"/>
      <c r="GHA30" s="4"/>
      <c r="GHB30" s="1"/>
      <c r="GHC30" s="1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27"/>
      <c r="GIA30" s="31"/>
      <c r="GIB30" s="4"/>
      <c r="GIC30" s="1"/>
      <c r="GID30" s="1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27"/>
      <c r="GJB30" s="31"/>
      <c r="GJC30" s="4"/>
      <c r="GJD30" s="1"/>
      <c r="GJE30" s="1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27"/>
      <c r="GKC30" s="31"/>
      <c r="GKD30" s="4"/>
      <c r="GKE30" s="1"/>
      <c r="GKF30" s="1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27"/>
      <c r="GLD30" s="31"/>
      <c r="GLE30" s="4"/>
      <c r="GLF30" s="1"/>
      <c r="GLG30" s="1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27"/>
      <c r="GME30" s="31"/>
      <c r="GMF30" s="4"/>
      <c r="GMG30" s="1"/>
      <c r="GMH30" s="1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27"/>
      <c r="GNF30" s="31"/>
      <c r="GNG30" s="4"/>
      <c r="GNH30" s="1"/>
      <c r="GNI30" s="1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27"/>
      <c r="GOG30" s="31"/>
      <c r="GOH30" s="4"/>
      <c r="GOI30" s="1"/>
      <c r="GOJ30" s="1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27"/>
      <c r="GPH30" s="31"/>
      <c r="GPI30" s="4"/>
      <c r="GPJ30" s="1"/>
      <c r="GPK30" s="1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27"/>
      <c r="GQI30" s="31"/>
      <c r="GQJ30" s="4"/>
      <c r="GQK30" s="1"/>
      <c r="GQL30" s="1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27"/>
      <c r="GRJ30" s="31"/>
      <c r="GRK30" s="4"/>
      <c r="GRL30" s="1"/>
      <c r="GRM30" s="1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27"/>
      <c r="GSK30" s="31"/>
      <c r="GSL30" s="4"/>
      <c r="GSM30" s="1"/>
      <c r="GSN30" s="1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27"/>
      <c r="GTL30" s="31"/>
      <c r="GTM30" s="4"/>
      <c r="GTN30" s="1"/>
      <c r="GTO30" s="1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27"/>
      <c r="GUM30" s="31"/>
      <c r="GUN30" s="4"/>
      <c r="GUO30" s="1"/>
      <c r="GUP30" s="1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27"/>
      <c r="GVN30" s="31"/>
      <c r="GVO30" s="4"/>
      <c r="GVP30" s="1"/>
      <c r="GVQ30" s="1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27"/>
      <c r="GWO30" s="31"/>
      <c r="GWP30" s="4"/>
      <c r="GWQ30" s="1"/>
      <c r="GWR30" s="1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27"/>
      <c r="GXP30" s="31"/>
      <c r="GXQ30" s="4"/>
      <c r="GXR30" s="1"/>
      <c r="GXS30" s="1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27"/>
      <c r="GYQ30" s="31"/>
      <c r="GYR30" s="4"/>
      <c r="GYS30" s="1"/>
      <c r="GYT30" s="1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27"/>
      <c r="GZR30" s="31"/>
      <c r="GZS30" s="4"/>
      <c r="GZT30" s="1"/>
      <c r="GZU30" s="1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27"/>
      <c r="HAS30" s="31"/>
      <c r="HAT30" s="4"/>
      <c r="HAU30" s="1"/>
      <c r="HAV30" s="1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27"/>
      <c r="HBT30" s="31"/>
      <c r="HBU30" s="4"/>
      <c r="HBV30" s="1"/>
      <c r="HBW30" s="1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27"/>
      <c r="HCU30" s="31"/>
      <c r="HCV30" s="4"/>
      <c r="HCW30" s="1"/>
      <c r="HCX30" s="1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27"/>
      <c r="HDV30" s="31"/>
      <c r="HDW30" s="4"/>
      <c r="HDX30" s="1"/>
      <c r="HDY30" s="1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27"/>
      <c r="HEW30" s="31"/>
      <c r="HEX30" s="4"/>
      <c r="HEY30" s="1"/>
      <c r="HEZ30" s="1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27"/>
      <c r="HFX30" s="31"/>
      <c r="HFY30" s="4"/>
      <c r="HFZ30" s="1"/>
      <c r="HGA30" s="1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27"/>
      <c r="HGY30" s="31"/>
      <c r="HGZ30" s="4"/>
      <c r="HHA30" s="1"/>
      <c r="HHB30" s="1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27"/>
      <c r="HHZ30" s="31"/>
      <c r="HIA30" s="4"/>
      <c r="HIB30" s="1"/>
      <c r="HIC30" s="1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27"/>
      <c r="HJA30" s="31"/>
      <c r="HJB30" s="4"/>
      <c r="HJC30" s="1"/>
      <c r="HJD30" s="1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27"/>
      <c r="HKB30" s="31"/>
      <c r="HKC30" s="4"/>
      <c r="HKD30" s="1"/>
      <c r="HKE30" s="1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27"/>
      <c r="HLC30" s="31"/>
      <c r="HLD30" s="4"/>
      <c r="HLE30" s="1"/>
      <c r="HLF30" s="1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27"/>
      <c r="HMD30" s="31"/>
      <c r="HME30" s="4"/>
      <c r="HMF30" s="1"/>
      <c r="HMG30" s="1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27"/>
      <c r="HNE30" s="31"/>
      <c r="HNF30" s="4"/>
      <c r="HNG30" s="1"/>
      <c r="HNH30" s="1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27"/>
      <c r="HOF30" s="31"/>
      <c r="HOG30" s="4"/>
      <c r="HOH30" s="1"/>
      <c r="HOI30" s="1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27"/>
      <c r="HPG30" s="31"/>
      <c r="HPH30" s="4"/>
      <c r="HPI30" s="1"/>
      <c r="HPJ30" s="1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27"/>
      <c r="HQH30" s="31"/>
      <c r="HQI30" s="4"/>
      <c r="HQJ30" s="1"/>
      <c r="HQK30" s="1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27"/>
      <c r="HRI30" s="31"/>
      <c r="HRJ30" s="4"/>
      <c r="HRK30" s="1"/>
      <c r="HRL30" s="1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27"/>
      <c r="HSJ30" s="31"/>
      <c r="HSK30" s="4"/>
      <c r="HSL30" s="1"/>
      <c r="HSM30" s="1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27"/>
      <c r="HTK30" s="31"/>
      <c r="HTL30" s="4"/>
      <c r="HTM30" s="1"/>
      <c r="HTN30" s="1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27"/>
      <c r="HUL30" s="31"/>
      <c r="HUM30" s="4"/>
      <c r="HUN30" s="1"/>
      <c r="HUO30" s="1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27"/>
      <c r="HVM30" s="31"/>
      <c r="HVN30" s="4"/>
      <c r="HVO30" s="1"/>
      <c r="HVP30" s="1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27"/>
      <c r="HWN30" s="31"/>
      <c r="HWO30" s="4"/>
      <c r="HWP30" s="1"/>
      <c r="HWQ30" s="1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27"/>
      <c r="HXO30" s="31"/>
      <c r="HXP30" s="4"/>
      <c r="HXQ30" s="1"/>
      <c r="HXR30" s="1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27"/>
      <c r="HYP30" s="31"/>
      <c r="HYQ30" s="4"/>
      <c r="HYR30" s="1"/>
      <c r="HYS30" s="1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27"/>
      <c r="HZQ30" s="31"/>
      <c r="HZR30" s="4"/>
      <c r="HZS30" s="1"/>
      <c r="HZT30" s="1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27"/>
      <c r="IAR30" s="31"/>
      <c r="IAS30" s="4"/>
      <c r="IAT30" s="1"/>
      <c r="IAU30" s="1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27"/>
      <c r="IBS30" s="31"/>
      <c r="IBT30" s="4"/>
      <c r="IBU30" s="1"/>
      <c r="IBV30" s="1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27"/>
      <c r="ICT30" s="31"/>
      <c r="ICU30" s="4"/>
      <c r="ICV30" s="1"/>
      <c r="ICW30" s="1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27"/>
      <c r="IDU30" s="31"/>
      <c r="IDV30" s="4"/>
      <c r="IDW30" s="1"/>
      <c r="IDX30" s="1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27"/>
      <c r="IEV30" s="31"/>
      <c r="IEW30" s="4"/>
      <c r="IEX30" s="1"/>
      <c r="IEY30" s="1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27"/>
      <c r="IFW30" s="31"/>
      <c r="IFX30" s="4"/>
      <c r="IFY30" s="1"/>
      <c r="IFZ30" s="1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27"/>
      <c r="IGX30" s="31"/>
      <c r="IGY30" s="4"/>
      <c r="IGZ30" s="1"/>
      <c r="IHA30" s="1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27"/>
      <c r="IHY30" s="31"/>
      <c r="IHZ30" s="4"/>
      <c r="IIA30" s="1"/>
      <c r="IIB30" s="1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27"/>
      <c r="IIZ30" s="31"/>
      <c r="IJA30" s="4"/>
      <c r="IJB30" s="1"/>
      <c r="IJC30" s="1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27"/>
      <c r="IKA30" s="31"/>
      <c r="IKB30" s="4"/>
      <c r="IKC30" s="1"/>
      <c r="IKD30" s="1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27"/>
      <c r="ILB30" s="31"/>
      <c r="ILC30" s="4"/>
      <c r="ILD30" s="1"/>
      <c r="ILE30" s="1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27"/>
      <c r="IMC30" s="31"/>
      <c r="IMD30" s="4"/>
      <c r="IME30" s="1"/>
      <c r="IMF30" s="1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27"/>
      <c r="IND30" s="31"/>
      <c r="INE30" s="4"/>
      <c r="INF30" s="1"/>
      <c r="ING30" s="1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27"/>
      <c r="IOE30" s="31"/>
      <c r="IOF30" s="4"/>
      <c r="IOG30" s="1"/>
      <c r="IOH30" s="1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27"/>
      <c r="IPF30" s="31"/>
      <c r="IPG30" s="4"/>
      <c r="IPH30" s="1"/>
      <c r="IPI30" s="1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27"/>
      <c r="IQG30" s="31"/>
      <c r="IQH30" s="4"/>
      <c r="IQI30" s="1"/>
      <c r="IQJ30" s="1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27"/>
      <c r="IRH30" s="31"/>
      <c r="IRI30" s="4"/>
      <c r="IRJ30" s="1"/>
      <c r="IRK30" s="1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27"/>
      <c r="ISI30" s="31"/>
      <c r="ISJ30" s="4"/>
      <c r="ISK30" s="1"/>
      <c r="ISL30" s="1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27"/>
      <c r="ITJ30" s="31"/>
      <c r="ITK30" s="4"/>
      <c r="ITL30" s="1"/>
      <c r="ITM30" s="1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27"/>
      <c r="IUK30" s="31"/>
      <c r="IUL30" s="4"/>
      <c r="IUM30" s="1"/>
      <c r="IUN30" s="1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27"/>
      <c r="IVL30" s="31"/>
      <c r="IVM30" s="4"/>
      <c r="IVN30" s="1"/>
      <c r="IVO30" s="1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27"/>
      <c r="IWM30" s="31"/>
      <c r="IWN30" s="4"/>
      <c r="IWO30" s="1"/>
      <c r="IWP30" s="1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27"/>
      <c r="IXN30" s="31"/>
      <c r="IXO30" s="4"/>
      <c r="IXP30" s="1"/>
      <c r="IXQ30" s="1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27"/>
      <c r="IYO30" s="31"/>
      <c r="IYP30" s="4"/>
      <c r="IYQ30" s="1"/>
      <c r="IYR30" s="1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27"/>
      <c r="IZP30" s="31"/>
      <c r="IZQ30" s="4"/>
      <c r="IZR30" s="1"/>
      <c r="IZS30" s="1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27"/>
      <c r="JAQ30" s="31"/>
      <c r="JAR30" s="4"/>
      <c r="JAS30" s="1"/>
      <c r="JAT30" s="1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27"/>
      <c r="JBR30" s="31"/>
      <c r="JBS30" s="4"/>
      <c r="JBT30" s="1"/>
      <c r="JBU30" s="1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27"/>
      <c r="JCS30" s="31"/>
      <c r="JCT30" s="4"/>
      <c r="JCU30" s="1"/>
      <c r="JCV30" s="1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27"/>
      <c r="JDT30" s="31"/>
      <c r="JDU30" s="4"/>
      <c r="JDV30" s="1"/>
      <c r="JDW30" s="1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27"/>
      <c r="JEU30" s="31"/>
      <c r="JEV30" s="4"/>
      <c r="JEW30" s="1"/>
      <c r="JEX30" s="1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27"/>
      <c r="JFV30" s="31"/>
      <c r="JFW30" s="4"/>
      <c r="JFX30" s="1"/>
      <c r="JFY30" s="1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27"/>
      <c r="JGW30" s="31"/>
      <c r="JGX30" s="4"/>
      <c r="JGY30" s="1"/>
      <c r="JGZ30" s="1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27"/>
      <c r="JHX30" s="31"/>
      <c r="JHY30" s="4"/>
      <c r="JHZ30" s="1"/>
      <c r="JIA30" s="1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27"/>
      <c r="JIY30" s="31"/>
      <c r="JIZ30" s="4"/>
      <c r="JJA30" s="1"/>
      <c r="JJB30" s="1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27"/>
      <c r="JJZ30" s="31"/>
      <c r="JKA30" s="4"/>
      <c r="JKB30" s="1"/>
      <c r="JKC30" s="1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27"/>
      <c r="JLA30" s="31"/>
      <c r="JLB30" s="4"/>
      <c r="JLC30" s="1"/>
      <c r="JLD30" s="1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27"/>
      <c r="JMB30" s="31"/>
      <c r="JMC30" s="4"/>
      <c r="JMD30" s="1"/>
      <c r="JME30" s="1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27"/>
      <c r="JNC30" s="31"/>
      <c r="JND30" s="4"/>
      <c r="JNE30" s="1"/>
      <c r="JNF30" s="1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27"/>
      <c r="JOD30" s="31"/>
      <c r="JOE30" s="4"/>
      <c r="JOF30" s="1"/>
      <c r="JOG30" s="1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27"/>
      <c r="JPE30" s="31"/>
      <c r="JPF30" s="4"/>
      <c r="JPG30" s="1"/>
      <c r="JPH30" s="1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27"/>
      <c r="JQF30" s="31"/>
      <c r="JQG30" s="4"/>
      <c r="JQH30" s="1"/>
      <c r="JQI30" s="1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27"/>
      <c r="JRG30" s="31"/>
      <c r="JRH30" s="4"/>
      <c r="JRI30" s="1"/>
      <c r="JRJ30" s="1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27"/>
      <c r="JSH30" s="31"/>
      <c r="JSI30" s="4"/>
      <c r="JSJ30" s="1"/>
      <c r="JSK30" s="1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27"/>
      <c r="JTI30" s="31"/>
      <c r="JTJ30" s="4"/>
      <c r="JTK30" s="1"/>
      <c r="JTL30" s="1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27"/>
      <c r="JUJ30" s="31"/>
      <c r="JUK30" s="4"/>
      <c r="JUL30" s="1"/>
      <c r="JUM30" s="1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27"/>
      <c r="JVK30" s="31"/>
      <c r="JVL30" s="4"/>
      <c r="JVM30" s="1"/>
      <c r="JVN30" s="1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27"/>
      <c r="JWL30" s="31"/>
      <c r="JWM30" s="4"/>
      <c r="JWN30" s="1"/>
      <c r="JWO30" s="1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27"/>
      <c r="JXM30" s="31"/>
      <c r="JXN30" s="4"/>
      <c r="JXO30" s="1"/>
      <c r="JXP30" s="1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27"/>
      <c r="JYN30" s="31"/>
      <c r="JYO30" s="4"/>
      <c r="JYP30" s="1"/>
      <c r="JYQ30" s="1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27"/>
      <c r="JZO30" s="31"/>
      <c r="JZP30" s="4"/>
      <c r="JZQ30" s="1"/>
      <c r="JZR30" s="1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27"/>
      <c r="KAP30" s="31"/>
      <c r="KAQ30" s="4"/>
      <c r="KAR30" s="1"/>
      <c r="KAS30" s="1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27"/>
      <c r="KBQ30" s="31"/>
      <c r="KBR30" s="4"/>
      <c r="KBS30" s="1"/>
      <c r="KBT30" s="1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27"/>
      <c r="KCR30" s="31"/>
      <c r="KCS30" s="4"/>
      <c r="KCT30" s="1"/>
      <c r="KCU30" s="1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27"/>
      <c r="KDS30" s="31"/>
      <c r="KDT30" s="4"/>
      <c r="KDU30" s="1"/>
      <c r="KDV30" s="1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27"/>
      <c r="KET30" s="31"/>
      <c r="KEU30" s="4"/>
      <c r="KEV30" s="1"/>
      <c r="KEW30" s="1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27"/>
      <c r="KFU30" s="31"/>
      <c r="KFV30" s="4"/>
      <c r="KFW30" s="1"/>
      <c r="KFX30" s="1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27"/>
      <c r="KGV30" s="31"/>
      <c r="KGW30" s="4"/>
      <c r="KGX30" s="1"/>
      <c r="KGY30" s="1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27"/>
      <c r="KHW30" s="31"/>
      <c r="KHX30" s="4"/>
      <c r="KHY30" s="1"/>
      <c r="KHZ30" s="1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27"/>
      <c r="KIX30" s="31"/>
      <c r="KIY30" s="4"/>
      <c r="KIZ30" s="1"/>
      <c r="KJA30" s="1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27"/>
      <c r="KJY30" s="31"/>
      <c r="KJZ30" s="4"/>
      <c r="KKA30" s="1"/>
      <c r="KKB30" s="1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27"/>
      <c r="KKZ30" s="31"/>
      <c r="KLA30" s="4"/>
      <c r="KLB30" s="1"/>
      <c r="KLC30" s="1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27"/>
      <c r="KMA30" s="31"/>
      <c r="KMB30" s="4"/>
      <c r="KMC30" s="1"/>
      <c r="KMD30" s="1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27"/>
      <c r="KNB30" s="31"/>
      <c r="KNC30" s="4"/>
      <c r="KND30" s="1"/>
      <c r="KNE30" s="1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27"/>
      <c r="KOC30" s="31"/>
      <c r="KOD30" s="4"/>
      <c r="KOE30" s="1"/>
      <c r="KOF30" s="1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27"/>
      <c r="KPD30" s="31"/>
      <c r="KPE30" s="4"/>
      <c r="KPF30" s="1"/>
      <c r="KPG30" s="1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27"/>
      <c r="KQE30" s="31"/>
      <c r="KQF30" s="4"/>
      <c r="KQG30" s="1"/>
      <c r="KQH30" s="1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27"/>
      <c r="KRF30" s="31"/>
      <c r="KRG30" s="4"/>
      <c r="KRH30" s="1"/>
      <c r="KRI30" s="1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27"/>
      <c r="KSG30" s="31"/>
      <c r="KSH30" s="4"/>
      <c r="KSI30" s="1"/>
      <c r="KSJ30" s="1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27"/>
      <c r="KTH30" s="31"/>
      <c r="KTI30" s="4"/>
      <c r="KTJ30" s="1"/>
      <c r="KTK30" s="1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27"/>
      <c r="KUI30" s="31"/>
      <c r="KUJ30" s="4"/>
      <c r="KUK30" s="1"/>
      <c r="KUL30" s="1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27"/>
      <c r="KVJ30" s="31"/>
      <c r="KVK30" s="4"/>
      <c r="KVL30" s="1"/>
      <c r="KVM30" s="1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27"/>
      <c r="KWK30" s="31"/>
      <c r="KWL30" s="4"/>
      <c r="KWM30" s="1"/>
      <c r="KWN30" s="1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27"/>
      <c r="KXL30" s="31"/>
      <c r="KXM30" s="4"/>
      <c r="KXN30" s="1"/>
      <c r="KXO30" s="1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27"/>
      <c r="KYM30" s="31"/>
      <c r="KYN30" s="4"/>
      <c r="KYO30" s="1"/>
      <c r="KYP30" s="1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27"/>
      <c r="KZN30" s="31"/>
      <c r="KZO30" s="4"/>
      <c r="KZP30" s="1"/>
      <c r="KZQ30" s="1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27"/>
      <c r="LAO30" s="31"/>
      <c r="LAP30" s="4"/>
      <c r="LAQ30" s="1"/>
      <c r="LAR30" s="1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27"/>
      <c r="LBP30" s="31"/>
      <c r="LBQ30" s="4"/>
      <c r="LBR30" s="1"/>
      <c r="LBS30" s="1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27"/>
      <c r="LCQ30" s="31"/>
      <c r="LCR30" s="4"/>
      <c r="LCS30" s="1"/>
      <c r="LCT30" s="1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27"/>
      <c r="LDR30" s="31"/>
      <c r="LDS30" s="4"/>
      <c r="LDT30" s="1"/>
      <c r="LDU30" s="1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27"/>
      <c r="LES30" s="31"/>
      <c r="LET30" s="4"/>
      <c r="LEU30" s="1"/>
      <c r="LEV30" s="1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27"/>
      <c r="LFT30" s="31"/>
      <c r="LFU30" s="4"/>
      <c r="LFV30" s="1"/>
      <c r="LFW30" s="1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27"/>
      <c r="LGU30" s="31"/>
      <c r="LGV30" s="4"/>
      <c r="LGW30" s="1"/>
      <c r="LGX30" s="1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27"/>
      <c r="LHV30" s="31"/>
      <c r="LHW30" s="4"/>
      <c r="LHX30" s="1"/>
      <c r="LHY30" s="1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27"/>
      <c r="LIW30" s="31"/>
      <c r="LIX30" s="4"/>
      <c r="LIY30" s="1"/>
      <c r="LIZ30" s="1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27"/>
      <c r="LJX30" s="31"/>
      <c r="LJY30" s="4"/>
      <c r="LJZ30" s="1"/>
      <c r="LKA30" s="1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27"/>
      <c r="LKY30" s="31"/>
      <c r="LKZ30" s="4"/>
      <c r="LLA30" s="1"/>
      <c r="LLB30" s="1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27"/>
      <c r="LLZ30" s="31"/>
      <c r="LMA30" s="4"/>
      <c r="LMB30" s="1"/>
      <c r="LMC30" s="1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27"/>
      <c r="LNA30" s="31"/>
      <c r="LNB30" s="4"/>
      <c r="LNC30" s="1"/>
      <c r="LND30" s="1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27"/>
      <c r="LOB30" s="31"/>
      <c r="LOC30" s="4"/>
      <c r="LOD30" s="1"/>
      <c r="LOE30" s="1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27"/>
      <c r="LPC30" s="31"/>
      <c r="LPD30" s="4"/>
      <c r="LPE30" s="1"/>
      <c r="LPF30" s="1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27"/>
      <c r="LQD30" s="31"/>
      <c r="LQE30" s="4"/>
      <c r="LQF30" s="1"/>
      <c r="LQG30" s="1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27"/>
      <c r="LRE30" s="31"/>
      <c r="LRF30" s="4"/>
      <c r="LRG30" s="1"/>
      <c r="LRH30" s="1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27"/>
      <c r="LSF30" s="31"/>
      <c r="LSG30" s="4"/>
      <c r="LSH30" s="1"/>
      <c r="LSI30" s="1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27"/>
      <c r="LTG30" s="31"/>
      <c r="LTH30" s="4"/>
      <c r="LTI30" s="1"/>
      <c r="LTJ30" s="1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27"/>
      <c r="LUH30" s="31"/>
      <c r="LUI30" s="4"/>
      <c r="LUJ30" s="1"/>
      <c r="LUK30" s="1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27"/>
      <c r="LVI30" s="31"/>
      <c r="LVJ30" s="4"/>
      <c r="LVK30" s="1"/>
      <c r="LVL30" s="1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27"/>
      <c r="LWJ30" s="31"/>
      <c r="LWK30" s="4"/>
      <c r="LWL30" s="1"/>
      <c r="LWM30" s="1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27"/>
      <c r="LXK30" s="31"/>
      <c r="LXL30" s="4"/>
      <c r="LXM30" s="1"/>
      <c r="LXN30" s="1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27"/>
      <c r="LYL30" s="31"/>
      <c r="LYM30" s="4"/>
      <c r="LYN30" s="1"/>
      <c r="LYO30" s="1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27"/>
      <c r="LZM30" s="31"/>
      <c r="LZN30" s="4"/>
      <c r="LZO30" s="1"/>
      <c r="LZP30" s="1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27"/>
      <c r="MAN30" s="31"/>
      <c r="MAO30" s="4"/>
      <c r="MAP30" s="1"/>
      <c r="MAQ30" s="1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27"/>
      <c r="MBO30" s="31"/>
      <c r="MBP30" s="4"/>
      <c r="MBQ30" s="1"/>
      <c r="MBR30" s="1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27"/>
      <c r="MCP30" s="31"/>
      <c r="MCQ30" s="4"/>
      <c r="MCR30" s="1"/>
      <c r="MCS30" s="1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27"/>
      <c r="MDQ30" s="31"/>
      <c r="MDR30" s="4"/>
      <c r="MDS30" s="1"/>
      <c r="MDT30" s="1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27"/>
      <c r="MER30" s="31"/>
      <c r="MES30" s="4"/>
      <c r="MET30" s="1"/>
      <c r="MEU30" s="1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27"/>
      <c r="MFS30" s="31"/>
      <c r="MFT30" s="4"/>
      <c r="MFU30" s="1"/>
      <c r="MFV30" s="1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27"/>
      <c r="MGT30" s="31"/>
      <c r="MGU30" s="4"/>
      <c r="MGV30" s="1"/>
      <c r="MGW30" s="1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27"/>
      <c r="MHU30" s="31"/>
      <c r="MHV30" s="4"/>
      <c r="MHW30" s="1"/>
      <c r="MHX30" s="1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27"/>
      <c r="MIV30" s="31"/>
      <c r="MIW30" s="4"/>
      <c r="MIX30" s="1"/>
      <c r="MIY30" s="1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27"/>
      <c r="MJW30" s="31"/>
      <c r="MJX30" s="4"/>
      <c r="MJY30" s="1"/>
      <c r="MJZ30" s="1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27"/>
      <c r="MKX30" s="31"/>
      <c r="MKY30" s="4"/>
      <c r="MKZ30" s="1"/>
      <c r="MLA30" s="1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27"/>
      <c r="MLY30" s="31"/>
      <c r="MLZ30" s="4"/>
      <c r="MMA30" s="1"/>
      <c r="MMB30" s="1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27"/>
      <c r="MMZ30" s="31"/>
      <c r="MNA30" s="4"/>
      <c r="MNB30" s="1"/>
      <c r="MNC30" s="1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27"/>
      <c r="MOA30" s="31"/>
      <c r="MOB30" s="4"/>
      <c r="MOC30" s="1"/>
      <c r="MOD30" s="1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27"/>
      <c r="MPB30" s="31"/>
      <c r="MPC30" s="4"/>
      <c r="MPD30" s="1"/>
      <c r="MPE30" s="1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27"/>
      <c r="MQC30" s="31"/>
      <c r="MQD30" s="4"/>
      <c r="MQE30" s="1"/>
      <c r="MQF30" s="1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27"/>
      <c r="MRD30" s="31"/>
      <c r="MRE30" s="4"/>
      <c r="MRF30" s="1"/>
      <c r="MRG30" s="1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27"/>
      <c r="MSE30" s="31"/>
      <c r="MSF30" s="4"/>
      <c r="MSG30" s="1"/>
      <c r="MSH30" s="1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27"/>
      <c r="MTF30" s="31"/>
      <c r="MTG30" s="4"/>
      <c r="MTH30" s="1"/>
      <c r="MTI30" s="1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27"/>
      <c r="MUG30" s="31"/>
      <c r="MUH30" s="4"/>
      <c r="MUI30" s="1"/>
      <c r="MUJ30" s="1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27"/>
      <c r="MVH30" s="31"/>
      <c r="MVI30" s="4"/>
      <c r="MVJ30" s="1"/>
      <c r="MVK30" s="1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27"/>
      <c r="MWI30" s="31"/>
      <c r="MWJ30" s="4"/>
      <c r="MWK30" s="1"/>
      <c r="MWL30" s="1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27"/>
      <c r="MXJ30" s="31"/>
      <c r="MXK30" s="4"/>
      <c r="MXL30" s="1"/>
      <c r="MXM30" s="1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27"/>
      <c r="MYK30" s="31"/>
      <c r="MYL30" s="4"/>
      <c r="MYM30" s="1"/>
      <c r="MYN30" s="1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27"/>
      <c r="MZL30" s="31"/>
      <c r="MZM30" s="4"/>
      <c r="MZN30" s="1"/>
      <c r="MZO30" s="1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27"/>
      <c r="NAM30" s="31"/>
      <c r="NAN30" s="4"/>
      <c r="NAO30" s="1"/>
      <c r="NAP30" s="1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27"/>
      <c r="NBN30" s="31"/>
      <c r="NBO30" s="4"/>
      <c r="NBP30" s="1"/>
      <c r="NBQ30" s="1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27"/>
      <c r="NCO30" s="31"/>
      <c r="NCP30" s="4"/>
      <c r="NCQ30" s="1"/>
      <c r="NCR30" s="1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27"/>
      <c r="NDP30" s="31"/>
      <c r="NDQ30" s="4"/>
      <c r="NDR30" s="1"/>
      <c r="NDS30" s="1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27"/>
      <c r="NEQ30" s="31"/>
      <c r="NER30" s="4"/>
      <c r="NES30" s="1"/>
      <c r="NET30" s="1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27"/>
      <c r="NFR30" s="31"/>
      <c r="NFS30" s="4"/>
      <c r="NFT30" s="1"/>
      <c r="NFU30" s="1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27"/>
      <c r="NGS30" s="31"/>
      <c r="NGT30" s="4"/>
      <c r="NGU30" s="1"/>
      <c r="NGV30" s="1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27"/>
      <c r="NHT30" s="31"/>
      <c r="NHU30" s="4"/>
      <c r="NHV30" s="1"/>
      <c r="NHW30" s="1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27"/>
      <c r="NIU30" s="31"/>
      <c r="NIV30" s="4"/>
      <c r="NIW30" s="1"/>
      <c r="NIX30" s="1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27"/>
      <c r="NJV30" s="31"/>
      <c r="NJW30" s="4"/>
      <c r="NJX30" s="1"/>
      <c r="NJY30" s="1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27"/>
      <c r="NKW30" s="31"/>
      <c r="NKX30" s="4"/>
      <c r="NKY30" s="1"/>
      <c r="NKZ30" s="1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27"/>
      <c r="NLX30" s="31"/>
      <c r="NLY30" s="4"/>
      <c r="NLZ30" s="1"/>
      <c r="NMA30" s="1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27"/>
      <c r="NMY30" s="31"/>
      <c r="NMZ30" s="4"/>
      <c r="NNA30" s="1"/>
      <c r="NNB30" s="1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27"/>
      <c r="NNZ30" s="31"/>
      <c r="NOA30" s="4"/>
      <c r="NOB30" s="1"/>
      <c r="NOC30" s="1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27"/>
      <c r="NPA30" s="31"/>
      <c r="NPB30" s="4"/>
      <c r="NPC30" s="1"/>
      <c r="NPD30" s="1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27"/>
      <c r="NQB30" s="31"/>
      <c r="NQC30" s="4"/>
      <c r="NQD30" s="1"/>
      <c r="NQE30" s="1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27"/>
      <c r="NRC30" s="31"/>
      <c r="NRD30" s="4"/>
      <c r="NRE30" s="1"/>
      <c r="NRF30" s="1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27"/>
      <c r="NSD30" s="31"/>
      <c r="NSE30" s="4"/>
      <c r="NSF30" s="1"/>
      <c r="NSG30" s="1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27"/>
      <c r="NTE30" s="31"/>
      <c r="NTF30" s="4"/>
      <c r="NTG30" s="1"/>
      <c r="NTH30" s="1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27"/>
      <c r="NUF30" s="31"/>
      <c r="NUG30" s="4"/>
      <c r="NUH30" s="1"/>
      <c r="NUI30" s="1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27"/>
      <c r="NVG30" s="31"/>
      <c r="NVH30" s="4"/>
      <c r="NVI30" s="1"/>
      <c r="NVJ30" s="1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27"/>
      <c r="NWH30" s="31"/>
      <c r="NWI30" s="4"/>
      <c r="NWJ30" s="1"/>
      <c r="NWK30" s="1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27"/>
      <c r="NXI30" s="31"/>
      <c r="NXJ30" s="4"/>
      <c r="NXK30" s="1"/>
      <c r="NXL30" s="1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27"/>
      <c r="NYJ30" s="31"/>
      <c r="NYK30" s="4"/>
      <c r="NYL30" s="1"/>
      <c r="NYM30" s="1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27"/>
      <c r="NZK30" s="31"/>
      <c r="NZL30" s="4"/>
      <c r="NZM30" s="1"/>
      <c r="NZN30" s="1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27"/>
      <c r="OAL30" s="31"/>
      <c r="OAM30" s="4"/>
      <c r="OAN30" s="1"/>
      <c r="OAO30" s="1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27"/>
      <c r="OBM30" s="31"/>
      <c r="OBN30" s="4"/>
      <c r="OBO30" s="1"/>
      <c r="OBP30" s="1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27"/>
      <c r="OCN30" s="31"/>
      <c r="OCO30" s="4"/>
      <c r="OCP30" s="1"/>
      <c r="OCQ30" s="1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27"/>
      <c r="ODO30" s="31"/>
      <c r="ODP30" s="4"/>
      <c r="ODQ30" s="1"/>
      <c r="ODR30" s="1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27"/>
      <c r="OEP30" s="31"/>
      <c r="OEQ30" s="4"/>
      <c r="OER30" s="1"/>
      <c r="OES30" s="1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27"/>
      <c r="OFQ30" s="31"/>
      <c r="OFR30" s="4"/>
      <c r="OFS30" s="1"/>
      <c r="OFT30" s="1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27"/>
      <c r="OGR30" s="31"/>
      <c r="OGS30" s="4"/>
      <c r="OGT30" s="1"/>
      <c r="OGU30" s="1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27"/>
      <c r="OHS30" s="31"/>
      <c r="OHT30" s="4"/>
      <c r="OHU30" s="1"/>
      <c r="OHV30" s="1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27"/>
      <c r="OIT30" s="31"/>
      <c r="OIU30" s="4"/>
      <c r="OIV30" s="1"/>
      <c r="OIW30" s="1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27"/>
      <c r="OJU30" s="31"/>
      <c r="OJV30" s="4"/>
      <c r="OJW30" s="1"/>
      <c r="OJX30" s="1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27"/>
      <c r="OKV30" s="31"/>
      <c r="OKW30" s="4"/>
      <c r="OKX30" s="1"/>
      <c r="OKY30" s="1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27"/>
      <c r="OLW30" s="31"/>
      <c r="OLX30" s="4"/>
      <c r="OLY30" s="1"/>
      <c r="OLZ30" s="1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27"/>
      <c r="OMX30" s="31"/>
      <c r="OMY30" s="4"/>
      <c r="OMZ30" s="1"/>
      <c r="ONA30" s="1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27"/>
      <c r="ONY30" s="31"/>
      <c r="ONZ30" s="4"/>
      <c r="OOA30" s="1"/>
      <c r="OOB30" s="1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27"/>
      <c r="OOZ30" s="31"/>
      <c r="OPA30" s="4"/>
      <c r="OPB30" s="1"/>
      <c r="OPC30" s="1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27"/>
      <c r="OQA30" s="31"/>
      <c r="OQB30" s="4"/>
      <c r="OQC30" s="1"/>
      <c r="OQD30" s="1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27"/>
      <c r="ORB30" s="31"/>
      <c r="ORC30" s="4"/>
      <c r="ORD30" s="1"/>
      <c r="ORE30" s="1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27"/>
      <c r="OSC30" s="31"/>
      <c r="OSD30" s="4"/>
      <c r="OSE30" s="1"/>
      <c r="OSF30" s="1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27"/>
      <c r="OTD30" s="31"/>
      <c r="OTE30" s="4"/>
      <c r="OTF30" s="1"/>
      <c r="OTG30" s="1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27"/>
      <c r="OUE30" s="31"/>
      <c r="OUF30" s="4"/>
      <c r="OUG30" s="1"/>
      <c r="OUH30" s="1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27"/>
      <c r="OVF30" s="31"/>
      <c r="OVG30" s="4"/>
      <c r="OVH30" s="1"/>
      <c r="OVI30" s="1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27"/>
      <c r="OWG30" s="31"/>
      <c r="OWH30" s="4"/>
      <c r="OWI30" s="1"/>
      <c r="OWJ30" s="1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27"/>
      <c r="OXH30" s="31"/>
      <c r="OXI30" s="4"/>
      <c r="OXJ30" s="1"/>
      <c r="OXK30" s="1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27"/>
      <c r="OYI30" s="31"/>
      <c r="OYJ30" s="4"/>
      <c r="OYK30" s="1"/>
      <c r="OYL30" s="1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27"/>
      <c r="OZJ30" s="31"/>
      <c r="OZK30" s="4"/>
      <c r="OZL30" s="1"/>
      <c r="OZM30" s="1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27"/>
      <c r="PAK30" s="31"/>
      <c r="PAL30" s="4"/>
      <c r="PAM30" s="1"/>
      <c r="PAN30" s="1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27"/>
      <c r="PBL30" s="31"/>
      <c r="PBM30" s="4"/>
      <c r="PBN30" s="1"/>
      <c r="PBO30" s="1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27"/>
      <c r="PCM30" s="31"/>
      <c r="PCN30" s="4"/>
      <c r="PCO30" s="1"/>
      <c r="PCP30" s="1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27"/>
      <c r="PDN30" s="31"/>
      <c r="PDO30" s="4"/>
      <c r="PDP30" s="1"/>
      <c r="PDQ30" s="1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27"/>
      <c r="PEO30" s="31"/>
      <c r="PEP30" s="4"/>
      <c r="PEQ30" s="1"/>
      <c r="PER30" s="1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27"/>
      <c r="PFP30" s="31"/>
      <c r="PFQ30" s="4"/>
      <c r="PFR30" s="1"/>
      <c r="PFS30" s="1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27"/>
      <c r="PGQ30" s="31"/>
      <c r="PGR30" s="4"/>
      <c r="PGS30" s="1"/>
      <c r="PGT30" s="1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27"/>
      <c r="PHR30" s="31"/>
      <c r="PHS30" s="4"/>
      <c r="PHT30" s="1"/>
      <c r="PHU30" s="1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27"/>
      <c r="PIS30" s="31"/>
      <c r="PIT30" s="4"/>
      <c r="PIU30" s="1"/>
      <c r="PIV30" s="1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27"/>
      <c r="PJT30" s="31"/>
      <c r="PJU30" s="4"/>
      <c r="PJV30" s="1"/>
      <c r="PJW30" s="1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27"/>
      <c r="PKU30" s="31"/>
      <c r="PKV30" s="4"/>
      <c r="PKW30" s="1"/>
      <c r="PKX30" s="1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27"/>
      <c r="PLV30" s="31"/>
      <c r="PLW30" s="4"/>
      <c r="PLX30" s="1"/>
      <c r="PLY30" s="1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27"/>
      <c r="PMW30" s="31"/>
      <c r="PMX30" s="4"/>
      <c r="PMY30" s="1"/>
      <c r="PMZ30" s="1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27"/>
      <c r="PNX30" s="31"/>
      <c r="PNY30" s="4"/>
      <c r="PNZ30" s="1"/>
      <c r="POA30" s="1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27"/>
      <c r="POY30" s="31"/>
      <c r="POZ30" s="4"/>
      <c r="PPA30" s="1"/>
      <c r="PPB30" s="1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27"/>
      <c r="PPZ30" s="31"/>
      <c r="PQA30" s="4"/>
      <c r="PQB30" s="1"/>
      <c r="PQC30" s="1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27"/>
      <c r="PRA30" s="31"/>
      <c r="PRB30" s="4"/>
      <c r="PRC30" s="1"/>
      <c r="PRD30" s="1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27"/>
      <c r="PSB30" s="31"/>
      <c r="PSC30" s="4"/>
      <c r="PSD30" s="1"/>
      <c r="PSE30" s="1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27"/>
      <c r="PTC30" s="31"/>
      <c r="PTD30" s="4"/>
      <c r="PTE30" s="1"/>
      <c r="PTF30" s="1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27"/>
      <c r="PUD30" s="31"/>
      <c r="PUE30" s="4"/>
      <c r="PUF30" s="1"/>
      <c r="PUG30" s="1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27"/>
      <c r="PVE30" s="31"/>
      <c r="PVF30" s="4"/>
      <c r="PVG30" s="1"/>
      <c r="PVH30" s="1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27"/>
      <c r="PWF30" s="31"/>
      <c r="PWG30" s="4"/>
      <c r="PWH30" s="1"/>
      <c r="PWI30" s="1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27"/>
      <c r="PXG30" s="31"/>
      <c r="PXH30" s="4"/>
      <c r="PXI30" s="1"/>
      <c r="PXJ30" s="1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27"/>
      <c r="PYH30" s="31"/>
      <c r="PYI30" s="4"/>
      <c r="PYJ30" s="1"/>
      <c r="PYK30" s="1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27"/>
      <c r="PZI30" s="31"/>
      <c r="PZJ30" s="4"/>
      <c r="PZK30" s="1"/>
      <c r="PZL30" s="1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27"/>
      <c r="QAJ30" s="31"/>
      <c r="QAK30" s="4"/>
      <c r="QAL30" s="1"/>
      <c r="QAM30" s="1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27"/>
      <c r="QBK30" s="31"/>
      <c r="QBL30" s="4"/>
      <c r="QBM30" s="1"/>
      <c r="QBN30" s="1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27"/>
      <c r="QCL30" s="31"/>
      <c r="QCM30" s="4"/>
      <c r="QCN30" s="1"/>
      <c r="QCO30" s="1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27"/>
      <c r="QDM30" s="31"/>
      <c r="QDN30" s="4"/>
      <c r="QDO30" s="1"/>
      <c r="QDP30" s="1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27"/>
      <c r="QEN30" s="31"/>
      <c r="QEO30" s="4"/>
      <c r="QEP30" s="1"/>
      <c r="QEQ30" s="1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27"/>
      <c r="QFO30" s="31"/>
      <c r="QFP30" s="4"/>
      <c r="QFQ30" s="1"/>
      <c r="QFR30" s="1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27"/>
      <c r="QGP30" s="31"/>
      <c r="QGQ30" s="4"/>
      <c r="QGR30" s="1"/>
      <c r="QGS30" s="1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27"/>
      <c r="QHQ30" s="31"/>
      <c r="QHR30" s="4"/>
      <c r="QHS30" s="1"/>
      <c r="QHT30" s="1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27"/>
      <c r="QIR30" s="31"/>
      <c r="QIS30" s="4"/>
      <c r="QIT30" s="1"/>
      <c r="QIU30" s="1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27"/>
      <c r="QJS30" s="31"/>
      <c r="QJT30" s="4"/>
      <c r="QJU30" s="1"/>
      <c r="QJV30" s="1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27"/>
      <c r="QKT30" s="31"/>
      <c r="QKU30" s="4"/>
      <c r="QKV30" s="1"/>
      <c r="QKW30" s="1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27"/>
      <c r="QLU30" s="31"/>
      <c r="QLV30" s="4"/>
      <c r="QLW30" s="1"/>
      <c r="QLX30" s="1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27"/>
      <c r="QMV30" s="31"/>
      <c r="QMW30" s="4"/>
      <c r="QMX30" s="1"/>
      <c r="QMY30" s="1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27"/>
      <c r="QNW30" s="31"/>
      <c r="QNX30" s="4"/>
      <c r="QNY30" s="1"/>
      <c r="QNZ30" s="1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27"/>
      <c r="QOX30" s="31"/>
      <c r="QOY30" s="4"/>
      <c r="QOZ30" s="1"/>
      <c r="QPA30" s="1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27"/>
      <c r="QPY30" s="31"/>
      <c r="QPZ30" s="4"/>
      <c r="QQA30" s="1"/>
      <c r="QQB30" s="1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27"/>
      <c r="QQZ30" s="31"/>
      <c r="QRA30" s="4"/>
      <c r="QRB30" s="1"/>
      <c r="QRC30" s="1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27"/>
      <c r="QSA30" s="31"/>
      <c r="QSB30" s="4"/>
      <c r="QSC30" s="1"/>
      <c r="QSD30" s="1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27"/>
      <c r="QTB30" s="31"/>
      <c r="QTC30" s="4"/>
      <c r="QTD30" s="1"/>
      <c r="QTE30" s="1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27"/>
      <c r="QUC30" s="31"/>
      <c r="QUD30" s="4"/>
      <c r="QUE30" s="1"/>
      <c r="QUF30" s="1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27"/>
      <c r="QVD30" s="31"/>
      <c r="QVE30" s="4"/>
      <c r="QVF30" s="1"/>
      <c r="QVG30" s="1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27"/>
      <c r="QWE30" s="31"/>
      <c r="QWF30" s="4"/>
      <c r="QWG30" s="1"/>
      <c r="QWH30" s="1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27"/>
      <c r="QXF30" s="31"/>
      <c r="QXG30" s="4"/>
      <c r="QXH30" s="1"/>
      <c r="QXI30" s="1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27"/>
      <c r="QYG30" s="31"/>
      <c r="QYH30" s="4"/>
      <c r="QYI30" s="1"/>
      <c r="QYJ30" s="1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27"/>
      <c r="QZH30" s="31"/>
      <c r="QZI30" s="4"/>
      <c r="QZJ30" s="1"/>
      <c r="QZK30" s="1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27"/>
      <c r="RAI30" s="31"/>
      <c r="RAJ30" s="4"/>
      <c r="RAK30" s="1"/>
      <c r="RAL30" s="1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27"/>
      <c r="RBJ30" s="31"/>
      <c r="RBK30" s="4"/>
      <c r="RBL30" s="1"/>
      <c r="RBM30" s="1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27"/>
      <c r="RCK30" s="31"/>
      <c r="RCL30" s="4"/>
      <c r="RCM30" s="1"/>
      <c r="RCN30" s="1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27"/>
      <c r="RDL30" s="31"/>
      <c r="RDM30" s="4"/>
      <c r="RDN30" s="1"/>
      <c r="RDO30" s="1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27"/>
      <c r="REM30" s="31"/>
      <c r="REN30" s="4"/>
      <c r="REO30" s="1"/>
      <c r="REP30" s="1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27"/>
      <c r="RFN30" s="31"/>
      <c r="RFO30" s="4"/>
      <c r="RFP30" s="1"/>
      <c r="RFQ30" s="1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27"/>
      <c r="RGO30" s="31"/>
      <c r="RGP30" s="4"/>
      <c r="RGQ30" s="1"/>
      <c r="RGR30" s="1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27"/>
      <c r="RHP30" s="31"/>
      <c r="RHQ30" s="4"/>
      <c r="RHR30" s="1"/>
      <c r="RHS30" s="1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27"/>
      <c r="RIQ30" s="31"/>
      <c r="RIR30" s="4"/>
      <c r="RIS30" s="1"/>
      <c r="RIT30" s="1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27"/>
      <c r="RJR30" s="31"/>
      <c r="RJS30" s="4"/>
      <c r="RJT30" s="1"/>
      <c r="RJU30" s="1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27"/>
      <c r="RKS30" s="31"/>
      <c r="RKT30" s="4"/>
      <c r="RKU30" s="1"/>
      <c r="RKV30" s="1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27"/>
      <c r="RLT30" s="31"/>
      <c r="RLU30" s="4"/>
      <c r="RLV30" s="1"/>
      <c r="RLW30" s="1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27"/>
      <c r="RMU30" s="31"/>
      <c r="RMV30" s="4"/>
      <c r="RMW30" s="1"/>
      <c r="RMX30" s="1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27"/>
      <c r="RNV30" s="31"/>
      <c r="RNW30" s="4"/>
      <c r="RNX30" s="1"/>
      <c r="RNY30" s="1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27"/>
      <c r="ROW30" s="31"/>
      <c r="ROX30" s="4"/>
      <c r="ROY30" s="1"/>
      <c r="ROZ30" s="1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27"/>
      <c r="RPX30" s="31"/>
      <c r="RPY30" s="4"/>
      <c r="RPZ30" s="1"/>
      <c r="RQA30" s="1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27"/>
      <c r="RQY30" s="31"/>
      <c r="RQZ30" s="4"/>
      <c r="RRA30" s="1"/>
      <c r="RRB30" s="1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27"/>
      <c r="RRZ30" s="31"/>
      <c r="RSA30" s="4"/>
      <c r="RSB30" s="1"/>
      <c r="RSC30" s="1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27"/>
      <c r="RTA30" s="31"/>
      <c r="RTB30" s="4"/>
      <c r="RTC30" s="1"/>
      <c r="RTD30" s="1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27"/>
      <c r="RUB30" s="31"/>
      <c r="RUC30" s="4"/>
      <c r="RUD30" s="1"/>
      <c r="RUE30" s="1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27"/>
      <c r="RVC30" s="31"/>
      <c r="RVD30" s="4"/>
      <c r="RVE30" s="1"/>
      <c r="RVF30" s="1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27"/>
      <c r="RWD30" s="31"/>
      <c r="RWE30" s="4"/>
      <c r="RWF30" s="1"/>
      <c r="RWG30" s="1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27"/>
      <c r="RXE30" s="31"/>
      <c r="RXF30" s="4"/>
      <c r="RXG30" s="1"/>
      <c r="RXH30" s="1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27"/>
      <c r="RYF30" s="31"/>
      <c r="RYG30" s="4"/>
      <c r="RYH30" s="1"/>
      <c r="RYI30" s="1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27"/>
      <c r="RZG30" s="31"/>
      <c r="RZH30" s="4"/>
      <c r="RZI30" s="1"/>
      <c r="RZJ30" s="1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27"/>
      <c r="SAH30" s="31"/>
      <c r="SAI30" s="4"/>
      <c r="SAJ30" s="1"/>
      <c r="SAK30" s="1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27"/>
      <c r="SBI30" s="31"/>
      <c r="SBJ30" s="4"/>
      <c r="SBK30" s="1"/>
      <c r="SBL30" s="1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27"/>
      <c r="SCJ30" s="31"/>
      <c r="SCK30" s="4"/>
      <c r="SCL30" s="1"/>
      <c r="SCM30" s="1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27"/>
      <c r="SDK30" s="31"/>
      <c r="SDL30" s="4"/>
      <c r="SDM30" s="1"/>
      <c r="SDN30" s="1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27"/>
      <c r="SEL30" s="31"/>
      <c r="SEM30" s="4"/>
      <c r="SEN30" s="1"/>
      <c r="SEO30" s="1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27"/>
      <c r="SFM30" s="31"/>
      <c r="SFN30" s="4"/>
      <c r="SFO30" s="1"/>
      <c r="SFP30" s="1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27"/>
      <c r="SGN30" s="31"/>
      <c r="SGO30" s="4"/>
      <c r="SGP30" s="1"/>
      <c r="SGQ30" s="1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27"/>
      <c r="SHO30" s="31"/>
      <c r="SHP30" s="4"/>
      <c r="SHQ30" s="1"/>
      <c r="SHR30" s="1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27"/>
      <c r="SIP30" s="31"/>
      <c r="SIQ30" s="4"/>
      <c r="SIR30" s="1"/>
      <c r="SIS30" s="1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27"/>
      <c r="SJQ30" s="31"/>
      <c r="SJR30" s="4"/>
      <c r="SJS30" s="1"/>
      <c r="SJT30" s="1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27"/>
      <c r="SKR30" s="31"/>
      <c r="SKS30" s="4"/>
      <c r="SKT30" s="1"/>
      <c r="SKU30" s="1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27"/>
      <c r="SLS30" s="31"/>
      <c r="SLT30" s="4"/>
      <c r="SLU30" s="1"/>
      <c r="SLV30" s="1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27"/>
      <c r="SMT30" s="31"/>
      <c r="SMU30" s="4"/>
      <c r="SMV30" s="1"/>
      <c r="SMW30" s="1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27"/>
      <c r="SNU30" s="31"/>
      <c r="SNV30" s="4"/>
      <c r="SNW30" s="1"/>
      <c r="SNX30" s="1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27"/>
      <c r="SOV30" s="31"/>
      <c r="SOW30" s="4"/>
      <c r="SOX30" s="1"/>
      <c r="SOY30" s="1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27"/>
      <c r="SPW30" s="31"/>
      <c r="SPX30" s="4"/>
      <c r="SPY30" s="1"/>
      <c r="SPZ30" s="1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27"/>
      <c r="SQX30" s="31"/>
      <c r="SQY30" s="4"/>
      <c r="SQZ30" s="1"/>
      <c r="SRA30" s="1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27"/>
      <c r="SRY30" s="31"/>
      <c r="SRZ30" s="4"/>
      <c r="SSA30" s="1"/>
      <c r="SSB30" s="1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27"/>
      <c r="SSZ30" s="31"/>
      <c r="STA30" s="4"/>
      <c r="STB30" s="1"/>
      <c r="STC30" s="1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27"/>
      <c r="SUA30" s="31"/>
      <c r="SUB30" s="4"/>
      <c r="SUC30" s="1"/>
      <c r="SUD30" s="1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27"/>
      <c r="SVB30" s="31"/>
      <c r="SVC30" s="4"/>
      <c r="SVD30" s="1"/>
      <c r="SVE30" s="1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27"/>
      <c r="SWC30" s="31"/>
      <c r="SWD30" s="4"/>
      <c r="SWE30" s="1"/>
      <c r="SWF30" s="1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27"/>
      <c r="SXD30" s="31"/>
      <c r="SXE30" s="4"/>
      <c r="SXF30" s="1"/>
      <c r="SXG30" s="1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27"/>
      <c r="SYE30" s="31"/>
      <c r="SYF30" s="4"/>
      <c r="SYG30" s="1"/>
      <c r="SYH30" s="1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27"/>
      <c r="SZF30" s="31"/>
      <c r="SZG30" s="4"/>
      <c r="SZH30" s="1"/>
      <c r="SZI30" s="1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27"/>
      <c r="TAG30" s="31"/>
      <c r="TAH30" s="4"/>
      <c r="TAI30" s="1"/>
      <c r="TAJ30" s="1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27"/>
      <c r="TBH30" s="31"/>
      <c r="TBI30" s="4"/>
      <c r="TBJ30" s="1"/>
      <c r="TBK30" s="1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27"/>
      <c r="TCI30" s="31"/>
      <c r="TCJ30" s="4"/>
      <c r="TCK30" s="1"/>
      <c r="TCL30" s="1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27"/>
      <c r="TDJ30" s="31"/>
      <c r="TDK30" s="4"/>
      <c r="TDL30" s="1"/>
      <c r="TDM30" s="1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27"/>
      <c r="TEK30" s="31"/>
      <c r="TEL30" s="4"/>
      <c r="TEM30" s="1"/>
      <c r="TEN30" s="1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27"/>
      <c r="TFL30" s="31"/>
      <c r="TFM30" s="4"/>
      <c r="TFN30" s="1"/>
      <c r="TFO30" s="1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27"/>
      <c r="TGM30" s="31"/>
      <c r="TGN30" s="4"/>
      <c r="TGO30" s="1"/>
      <c r="TGP30" s="1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27"/>
      <c r="THN30" s="31"/>
      <c r="THO30" s="4"/>
      <c r="THP30" s="1"/>
      <c r="THQ30" s="1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27"/>
      <c r="TIO30" s="31"/>
      <c r="TIP30" s="4"/>
      <c r="TIQ30" s="1"/>
      <c r="TIR30" s="1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27"/>
      <c r="TJP30" s="31"/>
      <c r="TJQ30" s="4"/>
      <c r="TJR30" s="1"/>
      <c r="TJS30" s="1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27"/>
      <c r="TKQ30" s="31"/>
      <c r="TKR30" s="4"/>
      <c r="TKS30" s="1"/>
      <c r="TKT30" s="1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27"/>
      <c r="TLR30" s="31"/>
      <c r="TLS30" s="4"/>
      <c r="TLT30" s="1"/>
      <c r="TLU30" s="1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27"/>
      <c r="TMS30" s="31"/>
      <c r="TMT30" s="4"/>
      <c r="TMU30" s="1"/>
      <c r="TMV30" s="1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27"/>
      <c r="TNT30" s="31"/>
      <c r="TNU30" s="4"/>
      <c r="TNV30" s="1"/>
      <c r="TNW30" s="1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27"/>
      <c r="TOU30" s="31"/>
      <c r="TOV30" s="4"/>
      <c r="TOW30" s="1"/>
      <c r="TOX30" s="1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27"/>
      <c r="TPV30" s="31"/>
      <c r="TPW30" s="4"/>
      <c r="TPX30" s="1"/>
      <c r="TPY30" s="1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27"/>
      <c r="TQW30" s="31"/>
      <c r="TQX30" s="4"/>
      <c r="TQY30" s="1"/>
      <c r="TQZ30" s="1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27"/>
      <c r="TRX30" s="31"/>
      <c r="TRY30" s="4"/>
      <c r="TRZ30" s="1"/>
      <c r="TSA30" s="1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27"/>
      <c r="TSY30" s="31"/>
      <c r="TSZ30" s="4"/>
      <c r="TTA30" s="1"/>
      <c r="TTB30" s="1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27"/>
      <c r="TTZ30" s="31"/>
      <c r="TUA30" s="4"/>
      <c r="TUB30" s="1"/>
      <c r="TUC30" s="1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27"/>
      <c r="TVA30" s="31"/>
      <c r="TVB30" s="4"/>
      <c r="TVC30" s="1"/>
      <c r="TVD30" s="1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27"/>
      <c r="TWB30" s="31"/>
      <c r="TWC30" s="4"/>
      <c r="TWD30" s="1"/>
      <c r="TWE30" s="1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27"/>
      <c r="TXC30" s="31"/>
      <c r="TXD30" s="4"/>
      <c r="TXE30" s="1"/>
      <c r="TXF30" s="1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27"/>
      <c r="TYD30" s="31"/>
      <c r="TYE30" s="4"/>
      <c r="TYF30" s="1"/>
      <c r="TYG30" s="1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27"/>
      <c r="TZE30" s="31"/>
      <c r="TZF30" s="4"/>
      <c r="TZG30" s="1"/>
      <c r="TZH30" s="1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27"/>
      <c r="UAF30" s="31"/>
      <c r="UAG30" s="4"/>
      <c r="UAH30" s="1"/>
      <c r="UAI30" s="1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27"/>
      <c r="UBG30" s="31"/>
      <c r="UBH30" s="4"/>
      <c r="UBI30" s="1"/>
      <c r="UBJ30" s="1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27"/>
      <c r="UCH30" s="31"/>
      <c r="UCI30" s="4"/>
      <c r="UCJ30" s="1"/>
      <c r="UCK30" s="1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27"/>
      <c r="UDI30" s="31"/>
      <c r="UDJ30" s="4"/>
      <c r="UDK30" s="1"/>
      <c r="UDL30" s="1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27"/>
      <c r="UEJ30" s="31"/>
      <c r="UEK30" s="4"/>
      <c r="UEL30" s="1"/>
      <c r="UEM30" s="1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27"/>
      <c r="UFK30" s="31"/>
      <c r="UFL30" s="4"/>
      <c r="UFM30" s="1"/>
      <c r="UFN30" s="1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27"/>
      <c r="UGL30" s="31"/>
      <c r="UGM30" s="4"/>
      <c r="UGN30" s="1"/>
      <c r="UGO30" s="1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27"/>
      <c r="UHM30" s="31"/>
      <c r="UHN30" s="4"/>
      <c r="UHO30" s="1"/>
      <c r="UHP30" s="1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27"/>
      <c r="UIN30" s="31"/>
      <c r="UIO30" s="4"/>
      <c r="UIP30" s="1"/>
      <c r="UIQ30" s="1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27"/>
      <c r="UJO30" s="31"/>
      <c r="UJP30" s="4"/>
      <c r="UJQ30" s="1"/>
      <c r="UJR30" s="1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27"/>
      <c r="UKP30" s="31"/>
      <c r="UKQ30" s="4"/>
      <c r="UKR30" s="1"/>
      <c r="UKS30" s="1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27"/>
      <c r="ULQ30" s="31"/>
      <c r="ULR30" s="4"/>
      <c r="ULS30" s="1"/>
      <c r="ULT30" s="1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27"/>
      <c r="UMR30" s="31"/>
      <c r="UMS30" s="4"/>
      <c r="UMT30" s="1"/>
      <c r="UMU30" s="1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27"/>
      <c r="UNS30" s="31"/>
      <c r="UNT30" s="4"/>
      <c r="UNU30" s="1"/>
      <c r="UNV30" s="1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27"/>
      <c r="UOT30" s="31"/>
      <c r="UOU30" s="4"/>
      <c r="UOV30" s="1"/>
      <c r="UOW30" s="1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27"/>
      <c r="UPU30" s="31"/>
      <c r="UPV30" s="4"/>
      <c r="UPW30" s="1"/>
      <c r="UPX30" s="1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27"/>
      <c r="UQV30" s="31"/>
      <c r="UQW30" s="4"/>
      <c r="UQX30" s="1"/>
      <c r="UQY30" s="1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27"/>
      <c r="URW30" s="31"/>
      <c r="URX30" s="4"/>
      <c r="URY30" s="1"/>
      <c r="URZ30" s="1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27"/>
      <c r="USX30" s="31"/>
      <c r="USY30" s="4"/>
      <c r="USZ30" s="1"/>
      <c r="UTA30" s="1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27"/>
      <c r="UTY30" s="31"/>
      <c r="UTZ30" s="4"/>
      <c r="UUA30" s="1"/>
      <c r="UUB30" s="1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27"/>
      <c r="UUZ30" s="31"/>
      <c r="UVA30" s="4"/>
      <c r="UVB30" s="1"/>
      <c r="UVC30" s="1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27"/>
      <c r="UWA30" s="31"/>
      <c r="UWB30" s="4"/>
      <c r="UWC30" s="1"/>
      <c r="UWD30" s="1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27"/>
      <c r="UXB30" s="31"/>
      <c r="UXC30" s="4"/>
      <c r="UXD30" s="1"/>
      <c r="UXE30" s="1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27"/>
      <c r="UYC30" s="31"/>
      <c r="UYD30" s="4"/>
      <c r="UYE30" s="1"/>
      <c r="UYF30" s="1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27"/>
      <c r="UZD30" s="31"/>
      <c r="UZE30" s="4"/>
      <c r="UZF30" s="1"/>
      <c r="UZG30" s="1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27"/>
      <c r="VAE30" s="31"/>
      <c r="VAF30" s="4"/>
      <c r="VAG30" s="1"/>
      <c r="VAH30" s="1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27"/>
      <c r="VBF30" s="31"/>
      <c r="VBG30" s="4"/>
      <c r="VBH30" s="1"/>
      <c r="VBI30" s="1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27"/>
      <c r="VCG30" s="31"/>
      <c r="VCH30" s="4"/>
      <c r="VCI30" s="1"/>
      <c r="VCJ30" s="1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27"/>
      <c r="VDH30" s="31"/>
      <c r="VDI30" s="4"/>
      <c r="VDJ30" s="1"/>
      <c r="VDK30" s="1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27"/>
      <c r="VEI30" s="31"/>
      <c r="VEJ30" s="4"/>
      <c r="VEK30" s="1"/>
      <c r="VEL30" s="1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27"/>
      <c r="VFJ30" s="31"/>
      <c r="VFK30" s="4"/>
      <c r="VFL30" s="1"/>
      <c r="VFM30" s="1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27"/>
      <c r="VGK30" s="31"/>
      <c r="VGL30" s="4"/>
      <c r="VGM30" s="1"/>
      <c r="VGN30" s="1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27"/>
      <c r="VHL30" s="31"/>
      <c r="VHM30" s="4"/>
      <c r="VHN30" s="1"/>
      <c r="VHO30" s="1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27"/>
      <c r="VIM30" s="31"/>
      <c r="VIN30" s="4"/>
      <c r="VIO30" s="1"/>
      <c r="VIP30" s="1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27"/>
      <c r="VJN30" s="31"/>
      <c r="VJO30" s="4"/>
      <c r="VJP30" s="1"/>
      <c r="VJQ30" s="1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27"/>
      <c r="VKO30" s="31"/>
      <c r="VKP30" s="4"/>
      <c r="VKQ30" s="1"/>
      <c r="VKR30" s="1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27"/>
      <c r="VLP30" s="31"/>
      <c r="VLQ30" s="4"/>
      <c r="VLR30" s="1"/>
      <c r="VLS30" s="1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27"/>
      <c r="VMQ30" s="31"/>
      <c r="VMR30" s="4"/>
      <c r="VMS30" s="1"/>
      <c r="VMT30" s="1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27"/>
      <c r="VNR30" s="31"/>
      <c r="VNS30" s="4"/>
      <c r="VNT30" s="1"/>
      <c r="VNU30" s="1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27"/>
      <c r="VOS30" s="31"/>
      <c r="VOT30" s="4"/>
      <c r="VOU30" s="1"/>
      <c r="VOV30" s="1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27"/>
      <c r="VPT30" s="31"/>
      <c r="VPU30" s="4"/>
      <c r="VPV30" s="1"/>
      <c r="VPW30" s="1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27"/>
      <c r="VQU30" s="31"/>
      <c r="VQV30" s="4"/>
      <c r="VQW30" s="1"/>
      <c r="VQX30" s="1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27"/>
      <c r="VRV30" s="31"/>
      <c r="VRW30" s="4"/>
      <c r="VRX30" s="1"/>
      <c r="VRY30" s="1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27"/>
      <c r="VSW30" s="31"/>
      <c r="VSX30" s="4"/>
      <c r="VSY30" s="1"/>
      <c r="VSZ30" s="1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27"/>
      <c r="VTX30" s="31"/>
      <c r="VTY30" s="4"/>
      <c r="VTZ30" s="1"/>
      <c r="VUA30" s="1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27"/>
      <c r="VUY30" s="31"/>
      <c r="VUZ30" s="4"/>
      <c r="VVA30" s="1"/>
      <c r="VVB30" s="1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27"/>
      <c r="VVZ30" s="31"/>
      <c r="VWA30" s="4"/>
      <c r="VWB30" s="1"/>
      <c r="VWC30" s="1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27"/>
      <c r="VXA30" s="31"/>
      <c r="VXB30" s="4"/>
      <c r="VXC30" s="1"/>
      <c r="VXD30" s="1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27"/>
      <c r="VYB30" s="31"/>
      <c r="VYC30" s="4"/>
      <c r="VYD30" s="1"/>
      <c r="VYE30" s="1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27"/>
      <c r="VZC30" s="31"/>
      <c r="VZD30" s="4"/>
      <c r="VZE30" s="1"/>
      <c r="VZF30" s="1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27"/>
      <c r="WAD30" s="31"/>
      <c r="WAE30" s="4"/>
      <c r="WAF30" s="1"/>
      <c r="WAG30" s="1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27"/>
      <c r="WBE30" s="31"/>
      <c r="WBF30" s="4"/>
      <c r="WBG30" s="1"/>
      <c r="WBH30" s="1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27"/>
      <c r="WCF30" s="31"/>
      <c r="WCG30" s="4"/>
      <c r="WCH30" s="1"/>
      <c r="WCI30" s="1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27"/>
      <c r="WDG30" s="31"/>
      <c r="WDH30" s="4"/>
      <c r="WDI30" s="1"/>
      <c r="WDJ30" s="1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27"/>
      <c r="WEH30" s="31"/>
      <c r="WEI30" s="4"/>
      <c r="WEJ30" s="1"/>
      <c r="WEK30" s="1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27"/>
      <c r="WFI30" s="31"/>
      <c r="WFJ30" s="4"/>
      <c r="WFK30" s="1"/>
      <c r="WFL30" s="1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27"/>
      <c r="WGJ30" s="31"/>
      <c r="WGK30" s="4"/>
      <c r="WGL30" s="1"/>
      <c r="WGM30" s="1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27"/>
      <c r="WHK30" s="31"/>
      <c r="WHL30" s="4"/>
      <c r="WHM30" s="1"/>
      <c r="WHN30" s="1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27"/>
      <c r="WIL30" s="31"/>
      <c r="WIM30" s="4"/>
      <c r="WIN30" s="1"/>
      <c r="WIO30" s="1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27"/>
      <c r="WJM30" s="31"/>
      <c r="WJN30" s="4"/>
      <c r="WJO30" s="1"/>
      <c r="WJP30" s="1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27"/>
      <c r="WKN30" s="31"/>
      <c r="WKO30" s="4"/>
      <c r="WKP30" s="1"/>
      <c r="WKQ30" s="1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27"/>
      <c r="WLO30" s="31"/>
      <c r="WLP30" s="4"/>
      <c r="WLQ30" s="1"/>
      <c r="WLR30" s="1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27"/>
      <c r="WMP30" s="31"/>
      <c r="WMQ30" s="4"/>
      <c r="WMR30" s="1"/>
      <c r="WMS30" s="1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27"/>
      <c r="WNQ30" s="31"/>
      <c r="WNR30" s="4"/>
      <c r="WNS30" s="1"/>
      <c r="WNT30" s="1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27"/>
      <c r="WOR30" s="31"/>
      <c r="WOS30" s="4"/>
      <c r="WOT30" s="1"/>
      <c r="WOU30" s="1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27"/>
      <c r="WPS30" s="31"/>
      <c r="WPT30" s="4"/>
      <c r="WPU30" s="1"/>
      <c r="WPV30" s="1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27"/>
      <c r="WQT30" s="31"/>
      <c r="WQU30" s="4"/>
      <c r="WQV30" s="1"/>
      <c r="WQW30" s="1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27"/>
      <c r="WRU30" s="31"/>
      <c r="WRV30" s="4"/>
      <c r="WRW30" s="1"/>
      <c r="WRX30" s="1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27"/>
      <c r="WSV30" s="31"/>
      <c r="WSW30" s="4"/>
      <c r="WSX30" s="1"/>
      <c r="WSY30" s="1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27"/>
      <c r="WTW30" s="31"/>
      <c r="WTX30" s="4"/>
      <c r="WTY30" s="1"/>
      <c r="WTZ30" s="1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27"/>
      <c r="WUX30" s="31"/>
      <c r="WUY30" s="4"/>
      <c r="WUZ30" s="1"/>
      <c r="WVA30" s="1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27"/>
      <c r="WVY30" s="31"/>
      <c r="WVZ30" s="4"/>
      <c r="WWA30" s="1"/>
      <c r="WWB30" s="1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27"/>
      <c r="WWZ30" s="31"/>
      <c r="WXA30" s="4"/>
      <c r="WXB30" s="1"/>
      <c r="WXC30" s="1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27"/>
      <c r="WYA30" s="31"/>
      <c r="WYB30" s="4"/>
      <c r="WYC30" s="1"/>
      <c r="WYD30" s="1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27"/>
      <c r="WZB30" s="31"/>
      <c r="WZC30" s="4"/>
      <c r="WZD30" s="1"/>
      <c r="WZE30" s="1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27"/>
      <c r="XAC30" s="31"/>
      <c r="XAD30" s="4"/>
      <c r="XAE30" s="1"/>
      <c r="XAF30" s="1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27"/>
      <c r="XBD30" s="31"/>
      <c r="XBE30" s="4"/>
      <c r="XBF30" s="1"/>
      <c r="XBG30" s="1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27"/>
      <c r="XCE30" s="31"/>
      <c r="XCF30" s="4"/>
      <c r="XCG30" s="1"/>
      <c r="XCH30" s="1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27"/>
      <c r="XDF30" s="31"/>
      <c r="XDG30" s="4"/>
      <c r="XDH30" s="1"/>
      <c r="XDI30" s="1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27"/>
      <c r="XEG30" s="31"/>
      <c r="XEH30" s="4"/>
      <c r="XEI30" s="1"/>
      <c r="XEJ30" s="1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</row>
    <row r="31" spans="1:16376" ht="15.75" x14ac:dyDescent="0.25">
      <c r="A31" s="2"/>
      <c r="B31" s="31"/>
      <c r="C31" s="4"/>
      <c r="D31" s="1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82"/>
      <c r="V31" s="7"/>
      <c r="W31" s="7"/>
      <c r="X31" s="7"/>
      <c r="Y31" s="27"/>
      <c r="Z31" s="31"/>
      <c r="AA31" s="4"/>
      <c r="AB31" s="1"/>
      <c r="AC31" s="1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27"/>
      <c r="BA31" s="31"/>
      <c r="BB31" s="4"/>
      <c r="BC31" s="1"/>
      <c r="BD31" s="1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27"/>
      <c r="CB31" s="31"/>
      <c r="CC31" s="4"/>
      <c r="CD31" s="1"/>
      <c r="CE31" s="1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27"/>
      <c r="DC31" s="31"/>
      <c r="DD31" s="4"/>
      <c r="DE31" s="1"/>
      <c r="DF31" s="1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27"/>
      <c r="ED31" s="31"/>
      <c r="EE31" s="4"/>
      <c r="EF31" s="1"/>
      <c r="EG31" s="1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27"/>
      <c r="FE31" s="31"/>
      <c r="FF31" s="4"/>
      <c r="FG31" s="1"/>
      <c r="FH31" s="1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27"/>
      <c r="GF31" s="31"/>
      <c r="GG31" s="4"/>
      <c r="GH31" s="1"/>
      <c r="GI31" s="1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27"/>
      <c r="HG31" s="31"/>
      <c r="HH31" s="4"/>
      <c r="HI31" s="1"/>
      <c r="HJ31" s="1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27"/>
      <c r="IH31" s="31"/>
      <c r="II31" s="4"/>
      <c r="IJ31" s="1"/>
      <c r="IK31" s="1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27"/>
      <c r="JI31" s="31"/>
      <c r="JJ31" s="4"/>
      <c r="JK31" s="1"/>
      <c r="JL31" s="1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27"/>
      <c r="KJ31" s="31"/>
      <c r="KK31" s="4"/>
      <c r="KL31" s="1"/>
      <c r="KM31" s="1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27"/>
      <c r="LK31" s="31"/>
      <c r="LL31" s="4"/>
      <c r="LM31" s="1"/>
      <c r="LN31" s="1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27"/>
      <c r="ML31" s="31"/>
      <c r="MM31" s="4"/>
      <c r="MN31" s="1"/>
      <c r="MO31" s="1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27"/>
      <c r="NM31" s="31"/>
      <c r="NN31" s="4"/>
      <c r="NO31" s="1"/>
      <c r="NP31" s="1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27"/>
      <c r="ON31" s="31"/>
      <c r="OO31" s="4"/>
      <c r="OP31" s="1"/>
      <c r="OQ31" s="1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27"/>
      <c r="PO31" s="31"/>
      <c r="PP31" s="4"/>
      <c r="PQ31" s="1"/>
      <c r="PR31" s="1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27"/>
      <c r="QP31" s="31"/>
      <c r="QQ31" s="4"/>
      <c r="QR31" s="1"/>
      <c r="QS31" s="1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27"/>
      <c r="RQ31" s="31"/>
      <c r="RR31" s="4"/>
      <c r="RS31" s="1"/>
      <c r="RT31" s="1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27"/>
      <c r="SR31" s="31"/>
      <c r="SS31" s="4"/>
      <c r="ST31" s="1"/>
      <c r="SU31" s="1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27"/>
      <c r="TS31" s="31"/>
      <c r="TT31" s="4"/>
      <c r="TU31" s="1"/>
      <c r="TV31" s="1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27"/>
      <c r="UT31" s="31"/>
      <c r="UU31" s="4"/>
      <c r="UV31" s="1"/>
      <c r="UW31" s="1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27"/>
      <c r="VU31" s="31"/>
      <c r="VV31" s="4"/>
      <c r="VW31" s="1"/>
      <c r="VX31" s="1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27"/>
      <c r="WV31" s="31"/>
      <c r="WW31" s="4"/>
      <c r="WX31" s="1"/>
      <c r="WY31" s="1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27"/>
      <c r="XW31" s="31"/>
      <c r="XX31" s="4"/>
      <c r="XY31" s="1"/>
      <c r="XZ31" s="1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27"/>
      <c r="YX31" s="31"/>
      <c r="YY31" s="4"/>
      <c r="YZ31" s="1"/>
      <c r="ZA31" s="1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27"/>
      <c r="ZY31" s="31"/>
      <c r="ZZ31" s="4"/>
      <c r="AAA31" s="1"/>
      <c r="AAB31" s="1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27"/>
      <c r="AAZ31" s="31"/>
      <c r="ABA31" s="4"/>
      <c r="ABB31" s="1"/>
      <c r="ABC31" s="1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27"/>
      <c r="ACA31" s="31"/>
      <c r="ACB31" s="4"/>
      <c r="ACC31" s="1"/>
      <c r="ACD31" s="1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27"/>
      <c r="ADB31" s="31"/>
      <c r="ADC31" s="4"/>
      <c r="ADD31" s="1"/>
      <c r="ADE31" s="1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27"/>
      <c r="AEC31" s="31"/>
      <c r="AED31" s="4"/>
      <c r="AEE31" s="1"/>
      <c r="AEF31" s="1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27"/>
      <c r="AFD31" s="31"/>
      <c r="AFE31" s="4"/>
      <c r="AFF31" s="1"/>
      <c r="AFG31" s="1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27"/>
      <c r="AGE31" s="31"/>
      <c r="AGF31" s="4"/>
      <c r="AGG31" s="1"/>
      <c r="AGH31" s="1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27"/>
      <c r="AHF31" s="31"/>
      <c r="AHG31" s="4"/>
      <c r="AHH31" s="1"/>
      <c r="AHI31" s="1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27"/>
      <c r="AIG31" s="31"/>
      <c r="AIH31" s="4"/>
      <c r="AII31" s="1"/>
      <c r="AIJ31" s="1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27"/>
      <c r="AJH31" s="31"/>
      <c r="AJI31" s="4"/>
      <c r="AJJ31" s="1"/>
      <c r="AJK31" s="1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27"/>
      <c r="AKI31" s="31"/>
      <c r="AKJ31" s="4"/>
      <c r="AKK31" s="1"/>
      <c r="AKL31" s="1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27"/>
      <c r="ALJ31" s="31"/>
      <c r="ALK31" s="4"/>
      <c r="ALL31" s="1"/>
      <c r="ALM31" s="1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27"/>
      <c r="AMK31" s="31"/>
      <c r="AML31" s="4"/>
      <c r="AMM31" s="1"/>
      <c r="AMN31" s="1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27"/>
      <c r="ANL31" s="31"/>
      <c r="ANM31" s="4"/>
      <c r="ANN31" s="1"/>
      <c r="ANO31" s="1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27"/>
      <c r="AOM31" s="31"/>
      <c r="AON31" s="4"/>
      <c r="AOO31" s="1"/>
      <c r="AOP31" s="1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27"/>
      <c r="APN31" s="31"/>
      <c r="APO31" s="4"/>
      <c r="APP31" s="1"/>
      <c r="APQ31" s="1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27"/>
      <c r="AQO31" s="31"/>
      <c r="AQP31" s="4"/>
      <c r="AQQ31" s="1"/>
      <c r="AQR31" s="1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27"/>
      <c r="ARP31" s="31"/>
      <c r="ARQ31" s="4"/>
      <c r="ARR31" s="1"/>
      <c r="ARS31" s="1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27"/>
      <c r="ASQ31" s="31"/>
      <c r="ASR31" s="4"/>
      <c r="ASS31" s="1"/>
      <c r="AST31" s="1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27"/>
      <c r="ATR31" s="31"/>
      <c r="ATS31" s="4"/>
      <c r="ATT31" s="1"/>
      <c r="ATU31" s="1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27"/>
      <c r="AUS31" s="31"/>
      <c r="AUT31" s="4"/>
      <c r="AUU31" s="1"/>
      <c r="AUV31" s="1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27"/>
      <c r="AVT31" s="31"/>
      <c r="AVU31" s="4"/>
      <c r="AVV31" s="1"/>
      <c r="AVW31" s="1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27"/>
      <c r="AWU31" s="31"/>
      <c r="AWV31" s="4"/>
      <c r="AWW31" s="1"/>
      <c r="AWX31" s="1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27"/>
      <c r="AXV31" s="31"/>
      <c r="AXW31" s="4"/>
      <c r="AXX31" s="1"/>
      <c r="AXY31" s="1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27"/>
      <c r="AYW31" s="31"/>
      <c r="AYX31" s="4"/>
      <c r="AYY31" s="1"/>
      <c r="AYZ31" s="1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27"/>
      <c r="AZX31" s="31"/>
      <c r="AZY31" s="4"/>
      <c r="AZZ31" s="1"/>
      <c r="BAA31" s="1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27"/>
      <c r="BAY31" s="31"/>
      <c r="BAZ31" s="4"/>
      <c r="BBA31" s="1"/>
      <c r="BBB31" s="1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27"/>
      <c r="BBZ31" s="31"/>
      <c r="BCA31" s="4"/>
      <c r="BCB31" s="1"/>
      <c r="BCC31" s="1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27"/>
      <c r="BDA31" s="31"/>
      <c r="BDB31" s="4"/>
      <c r="BDC31" s="1"/>
      <c r="BDD31" s="1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27"/>
      <c r="BEB31" s="31"/>
      <c r="BEC31" s="4"/>
      <c r="BED31" s="1"/>
      <c r="BEE31" s="1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27"/>
      <c r="BFC31" s="31"/>
      <c r="BFD31" s="4"/>
      <c r="BFE31" s="1"/>
      <c r="BFF31" s="1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27"/>
      <c r="BGD31" s="31"/>
      <c r="BGE31" s="4"/>
      <c r="BGF31" s="1"/>
      <c r="BGG31" s="1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27"/>
      <c r="BHE31" s="31"/>
      <c r="BHF31" s="4"/>
      <c r="BHG31" s="1"/>
      <c r="BHH31" s="1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27"/>
      <c r="BIF31" s="31"/>
      <c r="BIG31" s="4"/>
      <c r="BIH31" s="1"/>
      <c r="BII31" s="1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27"/>
      <c r="BJG31" s="31"/>
      <c r="BJH31" s="4"/>
      <c r="BJI31" s="1"/>
      <c r="BJJ31" s="1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27"/>
      <c r="BKH31" s="31"/>
      <c r="BKI31" s="4"/>
      <c r="BKJ31" s="1"/>
      <c r="BKK31" s="1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27"/>
      <c r="BLI31" s="31"/>
      <c r="BLJ31" s="4"/>
      <c r="BLK31" s="1"/>
      <c r="BLL31" s="1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27"/>
      <c r="BMJ31" s="31"/>
      <c r="BMK31" s="4"/>
      <c r="BML31" s="1"/>
      <c r="BMM31" s="1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27"/>
      <c r="BNK31" s="31"/>
      <c r="BNL31" s="4"/>
      <c r="BNM31" s="1"/>
      <c r="BNN31" s="1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27"/>
      <c r="BOL31" s="31"/>
      <c r="BOM31" s="4"/>
      <c r="BON31" s="1"/>
      <c r="BOO31" s="1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27"/>
      <c r="BPM31" s="31"/>
      <c r="BPN31" s="4"/>
      <c r="BPO31" s="1"/>
      <c r="BPP31" s="1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27"/>
      <c r="BQN31" s="31"/>
      <c r="BQO31" s="4"/>
      <c r="BQP31" s="1"/>
      <c r="BQQ31" s="1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27"/>
      <c r="BRO31" s="31"/>
      <c r="BRP31" s="4"/>
      <c r="BRQ31" s="1"/>
      <c r="BRR31" s="1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27"/>
      <c r="BSP31" s="31"/>
      <c r="BSQ31" s="4"/>
      <c r="BSR31" s="1"/>
      <c r="BSS31" s="1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27"/>
      <c r="BTQ31" s="31"/>
      <c r="BTR31" s="4"/>
      <c r="BTS31" s="1"/>
      <c r="BTT31" s="1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27"/>
      <c r="BUR31" s="31"/>
      <c r="BUS31" s="4"/>
      <c r="BUT31" s="1"/>
      <c r="BUU31" s="1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27"/>
      <c r="BVS31" s="31"/>
      <c r="BVT31" s="4"/>
      <c r="BVU31" s="1"/>
      <c r="BVV31" s="1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27"/>
      <c r="BWT31" s="31"/>
      <c r="BWU31" s="4"/>
      <c r="BWV31" s="1"/>
      <c r="BWW31" s="1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27"/>
      <c r="BXU31" s="31"/>
      <c r="BXV31" s="4"/>
      <c r="BXW31" s="1"/>
      <c r="BXX31" s="1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27"/>
      <c r="BYV31" s="31"/>
      <c r="BYW31" s="4"/>
      <c r="BYX31" s="1"/>
      <c r="BYY31" s="1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27"/>
      <c r="BZW31" s="31"/>
      <c r="BZX31" s="4"/>
      <c r="BZY31" s="1"/>
      <c r="BZZ31" s="1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27"/>
      <c r="CAX31" s="31"/>
      <c r="CAY31" s="4"/>
      <c r="CAZ31" s="1"/>
      <c r="CBA31" s="1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27"/>
      <c r="CBY31" s="31"/>
      <c r="CBZ31" s="4"/>
      <c r="CCA31" s="1"/>
      <c r="CCB31" s="1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27"/>
      <c r="CCZ31" s="31"/>
      <c r="CDA31" s="4"/>
      <c r="CDB31" s="1"/>
      <c r="CDC31" s="1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27"/>
      <c r="CEA31" s="31"/>
      <c r="CEB31" s="4"/>
      <c r="CEC31" s="1"/>
      <c r="CED31" s="1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27"/>
      <c r="CFB31" s="31"/>
      <c r="CFC31" s="4"/>
      <c r="CFD31" s="1"/>
      <c r="CFE31" s="1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27"/>
      <c r="CGC31" s="31"/>
      <c r="CGD31" s="4"/>
      <c r="CGE31" s="1"/>
      <c r="CGF31" s="1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27"/>
      <c r="CHD31" s="31"/>
      <c r="CHE31" s="4"/>
      <c r="CHF31" s="1"/>
      <c r="CHG31" s="1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27"/>
      <c r="CIE31" s="31"/>
      <c r="CIF31" s="4"/>
      <c r="CIG31" s="1"/>
      <c r="CIH31" s="1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27"/>
      <c r="CJF31" s="31"/>
      <c r="CJG31" s="4"/>
      <c r="CJH31" s="1"/>
      <c r="CJI31" s="1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27"/>
      <c r="CKG31" s="31"/>
      <c r="CKH31" s="4"/>
      <c r="CKI31" s="1"/>
      <c r="CKJ31" s="1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27"/>
      <c r="CLH31" s="31"/>
      <c r="CLI31" s="4"/>
      <c r="CLJ31" s="1"/>
      <c r="CLK31" s="1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27"/>
      <c r="CMI31" s="31"/>
      <c r="CMJ31" s="4"/>
      <c r="CMK31" s="1"/>
      <c r="CML31" s="1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27"/>
      <c r="CNJ31" s="31"/>
      <c r="CNK31" s="4"/>
      <c r="CNL31" s="1"/>
      <c r="CNM31" s="1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27"/>
      <c r="COK31" s="31"/>
      <c r="COL31" s="4"/>
      <c r="COM31" s="1"/>
      <c r="CON31" s="1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27"/>
      <c r="CPL31" s="31"/>
      <c r="CPM31" s="4"/>
      <c r="CPN31" s="1"/>
      <c r="CPO31" s="1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27"/>
      <c r="CQM31" s="31"/>
      <c r="CQN31" s="4"/>
      <c r="CQO31" s="1"/>
      <c r="CQP31" s="1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27"/>
      <c r="CRN31" s="31"/>
      <c r="CRO31" s="4"/>
      <c r="CRP31" s="1"/>
      <c r="CRQ31" s="1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27"/>
      <c r="CSO31" s="31"/>
      <c r="CSP31" s="4"/>
      <c r="CSQ31" s="1"/>
      <c r="CSR31" s="1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27"/>
      <c r="CTP31" s="31"/>
      <c r="CTQ31" s="4"/>
      <c r="CTR31" s="1"/>
      <c r="CTS31" s="1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27"/>
      <c r="CUQ31" s="31"/>
      <c r="CUR31" s="4"/>
      <c r="CUS31" s="1"/>
      <c r="CUT31" s="1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27"/>
      <c r="CVR31" s="31"/>
      <c r="CVS31" s="4"/>
      <c r="CVT31" s="1"/>
      <c r="CVU31" s="1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27"/>
      <c r="CWS31" s="31"/>
      <c r="CWT31" s="4"/>
      <c r="CWU31" s="1"/>
      <c r="CWV31" s="1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27"/>
      <c r="CXT31" s="31"/>
      <c r="CXU31" s="4"/>
      <c r="CXV31" s="1"/>
      <c r="CXW31" s="1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27"/>
      <c r="CYU31" s="31"/>
      <c r="CYV31" s="4"/>
      <c r="CYW31" s="1"/>
      <c r="CYX31" s="1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27"/>
      <c r="CZV31" s="31"/>
      <c r="CZW31" s="4"/>
      <c r="CZX31" s="1"/>
      <c r="CZY31" s="1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27"/>
      <c r="DAW31" s="31"/>
      <c r="DAX31" s="4"/>
      <c r="DAY31" s="1"/>
      <c r="DAZ31" s="1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27"/>
      <c r="DBX31" s="31"/>
      <c r="DBY31" s="4"/>
      <c r="DBZ31" s="1"/>
      <c r="DCA31" s="1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27"/>
      <c r="DCY31" s="31"/>
      <c r="DCZ31" s="4"/>
      <c r="DDA31" s="1"/>
      <c r="DDB31" s="1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27"/>
      <c r="DDZ31" s="31"/>
      <c r="DEA31" s="4"/>
      <c r="DEB31" s="1"/>
      <c r="DEC31" s="1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27"/>
      <c r="DFA31" s="31"/>
      <c r="DFB31" s="4"/>
      <c r="DFC31" s="1"/>
      <c r="DFD31" s="1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27"/>
      <c r="DGB31" s="31"/>
      <c r="DGC31" s="4"/>
      <c r="DGD31" s="1"/>
      <c r="DGE31" s="1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27"/>
      <c r="DHC31" s="31"/>
      <c r="DHD31" s="4"/>
      <c r="DHE31" s="1"/>
      <c r="DHF31" s="1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27"/>
      <c r="DID31" s="31"/>
      <c r="DIE31" s="4"/>
      <c r="DIF31" s="1"/>
      <c r="DIG31" s="1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27"/>
      <c r="DJE31" s="31"/>
      <c r="DJF31" s="4"/>
      <c r="DJG31" s="1"/>
      <c r="DJH31" s="1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27"/>
      <c r="DKF31" s="31"/>
      <c r="DKG31" s="4"/>
      <c r="DKH31" s="1"/>
      <c r="DKI31" s="1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27"/>
      <c r="DLG31" s="31"/>
      <c r="DLH31" s="4"/>
      <c r="DLI31" s="1"/>
      <c r="DLJ31" s="1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27"/>
      <c r="DMH31" s="31"/>
      <c r="DMI31" s="4"/>
      <c r="DMJ31" s="1"/>
      <c r="DMK31" s="1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27"/>
      <c r="DNI31" s="31"/>
      <c r="DNJ31" s="4"/>
      <c r="DNK31" s="1"/>
      <c r="DNL31" s="1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27"/>
      <c r="DOJ31" s="31"/>
      <c r="DOK31" s="4"/>
      <c r="DOL31" s="1"/>
      <c r="DOM31" s="1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27"/>
      <c r="DPK31" s="31"/>
      <c r="DPL31" s="4"/>
      <c r="DPM31" s="1"/>
      <c r="DPN31" s="1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27"/>
      <c r="DQL31" s="31"/>
      <c r="DQM31" s="4"/>
      <c r="DQN31" s="1"/>
      <c r="DQO31" s="1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27"/>
      <c r="DRM31" s="31"/>
      <c r="DRN31" s="4"/>
      <c r="DRO31" s="1"/>
      <c r="DRP31" s="1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27"/>
      <c r="DSN31" s="31"/>
      <c r="DSO31" s="4"/>
      <c r="DSP31" s="1"/>
      <c r="DSQ31" s="1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27"/>
      <c r="DTO31" s="31"/>
      <c r="DTP31" s="4"/>
      <c r="DTQ31" s="1"/>
      <c r="DTR31" s="1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27"/>
      <c r="DUP31" s="31"/>
      <c r="DUQ31" s="4"/>
      <c r="DUR31" s="1"/>
      <c r="DUS31" s="1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27"/>
      <c r="DVQ31" s="31"/>
      <c r="DVR31" s="4"/>
      <c r="DVS31" s="1"/>
      <c r="DVT31" s="1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27"/>
      <c r="DWR31" s="31"/>
      <c r="DWS31" s="4"/>
      <c r="DWT31" s="1"/>
      <c r="DWU31" s="1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27"/>
      <c r="DXS31" s="31"/>
      <c r="DXT31" s="4"/>
      <c r="DXU31" s="1"/>
      <c r="DXV31" s="1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27"/>
      <c r="DYT31" s="31"/>
      <c r="DYU31" s="4"/>
      <c r="DYV31" s="1"/>
      <c r="DYW31" s="1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27"/>
      <c r="DZU31" s="31"/>
      <c r="DZV31" s="4"/>
      <c r="DZW31" s="1"/>
      <c r="DZX31" s="1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27"/>
      <c r="EAV31" s="31"/>
      <c r="EAW31" s="4"/>
      <c r="EAX31" s="1"/>
      <c r="EAY31" s="1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27"/>
      <c r="EBW31" s="31"/>
      <c r="EBX31" s="4"/>
      <c r="EBY31" s="1"/>
      <c r="EBZ31" s="1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27"/>
      <c r="ECX31" s="31"/>
      <c r="ECY31" s="4"/>
      <c r="ECZ31" s="1"/>
      <c r="EDA31" s="1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27"/>
      <c r="EDY31" s="31"/>
      <c r="EDZ31" s="4"/>
      <c r="EEA31" s="1"/>
      <c r="EEB31" s="1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27"/>
      <c r="EEZ31" s="31"/>
      <c r="EFA31" s="4"/>
      <c r="EFB31" s="1"/>
      <c r="EFC31" s="1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27"/>
      <c r="EGA31" s="31"/>
      <c r="EGB31" s="4"/>
      <c r="EGC31" s="1"/>
      <c r="EGD31" s="1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27"/>
      <c r="EHB31" s="31"/>
      <c r="EHC31" s="4"/>
      <c r="EHD31" s="1"/>
      <c r="EHE31" s="1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27"/>
      <c r="EIC31" s="31"/>
      <c r="EID31" s="4"/>
      <c r="EIE31" s="1"/>
      <c r="EIF31" s="1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27"/>
      <c r="EJD31" s="31"/>
      <c r="EJE31" s="4"/>
      <c r="EJF31" s="1"/>
      <c r="EJG31" s="1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27"/>
      <c r="EKE31" s="31"/>
      <c r="EKF31" s="4"/>
      <c r="EKG31" s="1"/>
      <c r="EKH31" s="1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27"/>
      <c r="ELF31" s="31"/>
      <c r="ELG31" s="4"/>
      <c r="ELH31" s="1"/>
      <c r="ELI31" s="1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27"/>
      <c r="EMG31" s="31"/>
      <c r="EMH31" s="4"/>
      <c r="EMI31" s="1"/>
      <c r="EMJ31" s="1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27"/>
      <c r="ENH31" s="31"/>
      <c r="ENI31" s="4"/>
      <c r="ENJ31" s="1"/>
      <c r="ENK31" s="1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27"/>
      <c r="EOI31" s="31"/>
      <c r="EOJ31" s="4"/>
      <c r="EOK31" s="1"/>
      <c r="EOL31" s="1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27"/>
      <c r="EPJ31" s="31"/>
      <c r="EPK31" s="4"/>
      <c r="EPL31" s="1"/>
      <c r="EPM31" s="1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27"/>
      <c r="EQK31" s="31"/>
      <c r="EQL31" s="4"/>
      <c r="EQM31" s="1"/>
      <c r="EQN31" s="1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27"/>
      <c r="ERL31" s="31"/>
      <c r="ERM31" s="4"/>
      <c r="ERN31" s="1"/>
      <c r="ERO31" s="1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27"/>
      <c r="ESM31" s="31"/>
      <c r="ESN31" s="4"/>
      <c r="ESO31" s="1"/>
      <c r="ESP31" s="1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27"/>
      <c r="ETN31" s="31"/>
      <c r="ETO31" s="4"/>
      <c r="ETP31" s="1"/>
      <c r="ETQ31" s="1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27"/>
      <c r="EUO31" s="31"/>
      <c r="EUP31" s="4"/>
      <c r="EUQ31" s="1"/>
      <c r="EUR31" s="1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27"/>
      <c r="EVP31" s="31"/>
      <c r="EVQ31" s="4"/>
      <c r="EVR31" s="1"/>
      <c r="EVS31" s="1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27"/>
      <c r="EWQ31" s="31"/>
      <c r="EWR31" s="4"/>
      <c r="EWS31" s="1"/>
      <c r="EWT31" s="1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27"/>
      <c r="EXR31" s="31"/>
      <c r="EXS31" s="4"/>
      <c r="EXT31" s="1"/>
      <c r="EXU31" s="1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27"/>
      <c r="EYS31" s="31"/>
      <c r="EYT31" s="4"/>
      <c r="EYU31" s="1"/>
      <c r="EYV31" s="1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27"/>
      <c r="EZT31" s="31"/>
      <c r="EZU31" s="4"/>
      <c r="EZV31" s="1"/>
      <c r="EZW31" s="1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27"/>
      <c r="FAU31" s="31"/>
      <c r="FAV31" s="4"/>
      <c r="FAW31" s="1"/>
      <c r="FAX31" s="1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27"/>
      <c r="FBV31" s="31"/>
      <c r="FBW31" s="4"/>
      <c r="FBX31" s="1"/>
      <c r="FBY31" s="1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27"/>
      <c r="FCW31" s="31"/>
      <c r="FCX31" s="4"/>
      <c r="FCY31" s="1"/>
      <c r="FCZ31" s="1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27"/>
      <c r="FDX31" s="31"/>
      <c r="FDY31" s="4"/>
      <c r="FDZ31" s="1"/>
      <c r="FEA31" s="1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27"/>
      <c r="FEY31" s="31"/>
      <c r="FEZ31" s="4"/>
      <c r="FFA31" s="1"/>
      <c r="FFB31" s="1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27"/>
      <c r="FFZ31" s="31"/>
      <c r="FGA31" s="4"/>
      <c r="FGB31" s="1"/>
      <c r="FGC31" s="1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27"/>
      <c r="FHA31" s="31"/>
      <c r="FHB31" s="4"/>
      <c r="FHC31" s="1"/>
      <c r="FHD31" s="1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27"/>
      <c r="FIB31" s="31"/>
      <c r="FIC31" s="4"/>
      <c r="FID31" s="1"/>
      <c r="FIE31" s="1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27"/>
      <c r="FJC31" s="31"/>
      <c r="FJD31" s="4"/>
      <c r="FJE31" s="1"/>
      <c r="FJF31" s="1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27"/>
      <c r="FKD31" s="31"/>
      <c r="FKE31" s="4"/>
      <c r="FKF31" s="1"/>
      <c r="FKG31" s="1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27"/>
      <c r="FLE31" s="31"/>
      <c r="FLF31" s="4"/>
      <c r="FLG31" s="1"/>
      <c r="FLH31" s="1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27"/>
      <c r="FMF31" s="31"/>
      <c r="FMG31" s="4"/>
      <c r="FMH31" s="1"/>
      <c r="FMI31" s="1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27"/>
      <c r="FNG31" s="31"/>
      <c r="FNH31" s="4"/>
      <c r="FNI31" s="1"/>
      <c r="FNJ31" s="1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27"/>
      <c r="FOH31" s="31"/>
      <c r="FOI31" s="4"/>
      <c r="FOJ31" s="1"/>
      <c r="FOK31" s="1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27"/>
      <c r="FPI31" s="31"/>
      <c r="FPJ31" s="4"/>
      <c r="FPK31" s="1"/>
      <c r="FPL31" s="1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27"/>
      <c r="FQJ31" s="31"/>
      <c r="FQK31" s="4"/>
      <c r="FQL31" s="1"/>
      <c r="FQM31" s="1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27"/>
      <c r="FRK31" s="31"/>
      <c r="FRL31" s="4"/>
      <c r="FRM31" s="1"/>
      <c r="FRN31" s="1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27"/>
      <c r="FSL31" s="31"/>
      <c r="FSM31" s="4"/>
      <c r="FSN31" s="1"/>
      <c r="FSO31" s="1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27"/>
      <c r="FTM31" s="31"/>
      <c r="FTN31" s="4"/>
      <c r="FTO31" s="1"/>
      <c r="FTP31" s="1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27"/>
      <c r="FUN31" s="31"/>
      <c r="FUO31" s="4"/>
      <c r="FUP31" s="1"/>
      <c r="FUQ31" s="1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27"/>
      <c r="FVO31" s="31"/>
      <c r="FVP31" s="4"/>
      <c r="FVQ31" s="1"/>
      <c r="FVR31" s="1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27"/>
      <c r="FWP31" s="31"/>
      <c r="FWQ31" s="4"/>
      <c r="FWR31" s="1"/>
      <c r="FWS31" s="1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27"/>
      <c r="FXQ31" s="31"/>
      <c r="FXR31" s="4"/>
      <c r="FXS31" s="1"/>
      <c r="FXT31" s="1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27"/>
      <c r="FYR31" s="31"/>
      <c r="FYS31" s="4"/>
      <c r="FYT31" s="1"/>
      <c r="FYU31" s="1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27"/>
      <c r="FZS31" s="31"/>
      <c r="FZT31" s="4"/>
      <c r="FZU31" s="1"/>
      <c r="FZV31" s="1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27"/>
      <c r="GAT31" s="31"/>
      <c r="GAU31" s="4"/>
      <c r="GAV31" s="1"/>
      <c r="GAW31" s="1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27"/>
      <c r="GBU31" s="31"/>
      <c r="GBV31" s="4"/>
      <c r="GBW31" s="1"/>
      <c r="GBX31" s="1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27"/>
      <c r="GCV31" s="31"/>
      <c r="GCW31" s="4"/>
      <c r="GCX31" s="1"/>
      <c r="GCY31" s="1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27"/>
      <c r="GDW31" s="31"/>
      <c r="GDX31" s="4"/>
      <c r="GDY31" s="1"/>
      <c r="GDZ31" s="1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27"/>
      <c r="GEX31" s="31"/>
      <c r="GEY31" s="4"/>
      <c r="GEZ31" s="1"/>
      <c r="GFA31" s="1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27"/>
      <c r="GFY31" s="31"/>
      <c r="GFZ31" s="4"/>
      <c r="GGA31" s="1"/>
      <c r="GGB31" s="1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27"/>
      <c r="GGZ31" s="31"/>
      <c r="GHA31" s="4"/>
      <c r="GHB31" s="1"/>
      <c r="GHC31" s="1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27"/>
      <c r="GIA31" s="31"/>
      <c r="GIB31" s="4"/>
      <c r="GIC31" s="1"/>
      <c r="GID31" s="1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27"/>
      <c r="GJB31" s="31"/>
      <c r="GJC31" s="4"/>
      <c r="GJD31" s="1"/>
      <c r="GJE31" s="1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27"/>
      <c r="GKC31" s="31"/>
      <c r="GKD31" s="4"/>
      <c r="GKE31" s="1"/>
      <c r="GKF31" s="1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27"/>
      <c r="GLD31" s="31"/>
      <c r="GLE31" s="4"/>
      <c r="GLF31" s="1"/>
      <c r="GLG31" s="1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27"/>
      <c r="GME31" s="31"/>
      <c r="GMF31" s="4"/>
      <c r="GMG31" s="1"/>
      <c r="GMH31" s="1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27"/>
      <c r="GNF31" s="31"/>
      <c r="GNG31" s="4"/>
      <c r="GNH31" s="1"/>
      <c r="GNI31" s="1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27"/>
      <c r="GOG31" s="31"/>
      <c r="GOH31" s="4"/>
      <c r="GOI31" s="1"/>
      <c r="GOJ31" s="1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27"/>
      <c r="GPH31" s="31"/>
      <c r="GPI31" s="4"/>
      <c r="GPJ31" s="1"/>
      <c r="GPK31" s="1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27"/>
      <c r="GQI31" s="31"/>
      <c r="GQJ31" s="4"/>
      <c r="GQK31" s="1"/>
      <c r="GQL31" s="1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27"/>
      <c r="GRJ31" s="31"/>
      <c r="GRK31" s="4"/>
      <c r="GRL31" s="1"/>
      <c r="GRM31" s="1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27"/>
      <c r="GSK31" s="31"/>
      <c r="GSL31" s="4"/>
      <c r="GSM31" s="1"/>
      <c r="GSN31" s="1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27"/>
      <c r="GTL31" s="31"/>
      <c r="GTM31" s="4"/>
      <c r="GTN31" s="1"/>
      <c r="GTO31" s="1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27"/>
      <c r="GUM31" s="31"/>
      <c r="GUN31" s="4"/>
      <c r="GUO31" s="1"/>
      <c r="GUP31" s="1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27"/>
      <c r="GVN31" s="31"/>
      <c r="GVO31" s="4"/>
      <c r="GVP31" s="1"/>
      <c r="GVQ31" s="1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27"/>
      <c r="GWO31" s="31"/>
      <c r="GWP31" s="4"/>
      <c r="GWQ31" s="1"/>
      <c r="GWR31" s="1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27"/>
      <c r="GXP31" s="31"/>
      <c r="GXQ31" s="4"/>
      <c r="GXR31" s="1"/>
      <c r="GXS31" s="1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27"/>
      <c r="GYQ31" s="31"/>
      <c r="GYR31" s="4"/>
      <c r="GYS31" s="1"/>
      <c r="GYT31" s="1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27"/>
      <c r="GZR31" s="31"/>
      <c r="GZS31" s="4"/>
      <c r="GZT31" s="1"/>
      <c r="GZU31" s="1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27"/>
      <c r="HAS31" s="31"/>
      <c r="HAT31" s="4"/>
      <c r="HAU31" s="1"/>
      <c r="HAV31" s="1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27"/>
      <c r="HBT31" s="31"/>
      <c r="HBU31" s="4"/>
      <c r="HBV31" s="1"/>
      <c r="HBW31" s="1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27"/>
      <c r="HCU31" s="31"/>
      <c r="HCV31" s="4"/>
      <c r="HCW31" s="1"/>
      <c r="HCX31" s="1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27"/>
      <c r="HDV31" s="31"/>
      <c r="HDW31" s="4"/>
      <c r="HDX31" s="1"/>
      <c r="HDY31" s="1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27"/>
      <c r="HEW31" s="31"/>
      <c r="HEX31" s="4"/>
      <c r="HEY31" s="1"/>
      <c r="HEZ31" s="1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27"/>
      <c r="HFX31" s="31"/>
      <c r="HFY31" s="4"/>
      <c r="HFZ31" s="1"/>
      <c r="HGA31" s="1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27"/>
      <c r="HGY31" s="31"/>
      <c r="HGZ31" s="4"/>
      <c r="HHA31" s="1"/>
      <c r="HHB31" s="1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27"/>
      <c r="HHZ31" s="31"/>
      <c r="HIA31" s="4"/>
      <c r="HIB31" s="1"/>
      <c r="HIC31" s="1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27"/>
      <c r="HJA31" s="31"/>
      <c r="HJB31" s="4"/>
      <c r="HJC31" s="1"/>
      <c r="HJD31" s="1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27"/>
      <c r="HKB31" s="31"/>
      <c r="HKC31" s="4"/>
      <c r="HKD31" s="1"/>
      <c r="HKE31" s="1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27"/>
      <c r="HLC31" s="31"/>
      <c r="HLD31" s="4"/>
      <c r="HLE31" s="1"/>
      <c r="HLF31" s="1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27"/>
      <c r="HMD31" s="31"/>
      <c r="HME31" s="4"/>
      <c r="HMF31" s="1"/>
      <c r="HMG31" s="1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27"/>
      <c r="HNE31" s="31"/>
      <c r="HNF31" s="4"/>
      <c r="HNG31" s="1"/>
      <c r="HNH31" s="1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27"/>
      <c r="HOF31" s="31"/>
      <c r="HOG31" s="4"/>
      <c r="HOH31" s="1"/>
      <c r="HOI31" s="1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27"/>
      <c r="HPG31" s="31"/>
      <c r="HPH31" s="4"/>
      <c r="HPI31" s="1"/>
      <c r="HPJ31" s="1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27"/>
      <c r="HQH31" s="31"/>
      <c r="HQI31" s="4"/>
      <c r="HQJ31" s="1"/>
      <c r="HQK31" s="1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27"/>
      <c r="HRI31" s="31"/>
      <c r="HRJ31" s="4"/>
      <c r="HRK31" s="1"/>
      <c r="HRL31" s="1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27"/>
      <c r="HSJ31" s="31"/>
      <c r="HSK31" s="4"/>
      <c r="HSL31" s="1"/>
      <c r="HSM31" s="1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27"/>
      <c r="HTK31" s="31"/>
      <c r="HTL31" s="4"/>
      <c r="HTM31" s="1"/>
      <c r="HTN31" s="1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27"/>
      <c r="HUL31" s="31"/>
      <c r="HUM31" s="4"/>
      <c r="HUN31" s="1"/>
      <c r="HUO31" s="1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27"/>
      <c r="HVM31" s="31"/>
      <c r="HVN31" s="4"/>
      <c r="HVO31" s="1"/>
      <c r="HVP31" s="1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27"/>
      <c r="HWN31" s="31"/>
      <c r="HWO31" s="4"/>
      <c r="HWP31" s="1"/>
      <c r="HWQ31" s="1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27"/>
      <c r="HXO31" s="31"/>
      <c r="HXP31" s="4"/>
      <c r="HXQ31" s="1"/>
      <c r="HXR31" s="1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27"/>
      <c r="HYP31" s="31"/>
      <c r="HYQ31" s="4"/>
      <c r="HYR31" s="1"/>
      <c r="HYS31" s="1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27"/>
      <c r="HZQ31" s="31"/>
      <c r="HZR31" s="4"/>
      <c r="HZS31" s="1"/>
      <c r="HZT31" s="1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27"/>
      <c r="IAR31" s="31"/>
      <c r="IAS31" s="4"/>
      <c r="IAT31" s="1"/>
      <c r="IAU31" s="1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27"/>
      <c r="IBS31" s="31"/>
      <c r="IBT31" s="4"/>
      <c r="IBU31" s="1"/>
      <c r="IBV31" s="1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27"/>
      <c r="ICT31" s="31"/>
      <c r="ICU31" s="4"/>
      <c r="ICV31" s="1"/>
      <c r="ICW31" s="1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27"/>
      <c r="IDU31" s="31"/>
      <c r="IDV31" s="4"/>
      <c r="IDW31" s="1"/>
      <c r="IDX31" s="1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27"/>
      <c r="IEV31" s="31"/>
      <c r="IEW31" s="4"/>
      <c r="IEX31" s="1"/>
      <c r="IEY31" s="1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27"/>
      <c r="IFW31" s="31"/>
      <c r="IFX31" s="4"/>
      <c r="IFY31" s="1"/>
      <c r="IFZ31" s="1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27"/>
      <c r="IGX31" s="31"/>
      <c r="IGY31" s="4"/>
      <c r="IGZ31" s="1"/>
      <c r="IHA31" s="1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27"/>
      <c r="IHY31" s="31"/>
      <c r="IHZ31" s="4"/>
      <c r="IIA31" s="1"/>
      <c r="IIB31" s="1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27"/>
      <c r="IIZ31" s="31"/>
      <c r="IJA31" s="4"/>
      <c r="IJB31" s="1"/>
      <c r="IJC31" s="1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27"/>
      <c r="IKA31" s="31"/>
      <c r="IKB31" s="4"/>
      <c r="IKC31" s="1"/>
      <c r="IKD31" s="1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27"/>
      <c r="ILB31" s="31"/>
      <c r="ILC31" s="4"/>
      <c r="ILD31" s="1"/>
      <c r="ILE31" s="1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27"/>
      <c r="IMC31" s="31"/>
      <c r="IMD31" s="4"/>
      <c r="IME31" s="1"/>
      <c r="IMF31" s="1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27"/>
      <c r="IND31" s="31"/>
      <c r="INE31" s="4"/>
      <c r="INF31" s="1"/>
      <c r="ING31" s="1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27"/>
      <c r="IOE31" s="31"/>
      <c r="IOF31" s="4"/>
      <c r="IOG31" s="1"/>
      <c r="IOH31" s="1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27"/>
      <c r="IPF31" s="31"/>
      <c r="IPG31" s="4"/>
      <c r="IPH31" s="1"/>
      <c r="IPI31" s="1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27"/>
      <c r="IQG31" s="31"/>
      <c r="IQH31" s="4"/>
      <c r="IQI31" s="1"/>
      <c r="IQJ31" s="1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27"/>
      <c r="IRH31" s="31"/>
      <c r="IRI31" s="4"/>
      <c r="IRJ31" s="1"/>
      <c r="IRK31" s="1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27"/>
      <c r="ISI31" s="31"/>
      <c r="ISJ31" s="4"/>
      <c r="ISK31" s="1"/>
      <c r="ISL31" s="1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27"/>
      <c r="ITJ31" s="31"/>
      <c r="ITK31" s="4"/>
      <c r="ITL31" s="1"/>
      <c r="ITM31" s="1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27"/>
      <c r="IUK31" s="31"/>
      <c r="IUL31" s="4"/>
      <c r="IUM31" s="1"/>
      <c r="IUN31" s="1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27"/>
      <c r="IVL31" s="31"/>
      <c r="IVM31" s="4"/>
      <c r="IVN31" s="1"/>
      <c r="IVO31" s="1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27"/>
      <c r="IWM31" s="31"/>
      <c r="IWN31" s="4"/>
      <c r="IWO31" s="1"/>
      <c r="IWP31" s="1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27"/>
      <c r="IXN31" s="31"/>
      <c r="IXO31" s="4"/>
      <c r="IXP31" s="1"/>
      <c r="IXQ31" s="1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27"/>
      <c r="IYO31" s="31"/>
      <c r="IYP31" s="4"/>
      <c r="IYQ31" s="1"/>
      <c r="IYR31" s="1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27"/>
      <c r="IZP31" s="31"/>
      <c r="IZQ31" s="4"/>
      <c r="IZR31" s="1"/>
      <c r="IZS31" s="1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27"/>
      <c r="JAQ31" s="31"/>
      <c r="JAR31" s="4"/>
      <c r="JAS31" s="1"/>
      <c r="JAT31" s="1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27"/>
      <c r="JBR31" s="31"/>
      <c r="JBS31" s="4"/>
      <c r="JBT31" s="1"/>
      <c r="JBU31" s="1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27"/>
      <c r="JCS31" s="31"/>
      <c r="JCT31" s="4"/>
      <c r="JCU31" s="1"/>
      <c r="JCV31" s="1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27"/>
      <c r="JDT31" s="31"/>
      <c r="JDU31" s="4"/>
      <c r="JDV31" s="1"/>
      <c r="JDW31" s="1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27"/>
      <c r="JEU31" s="31"/>
      <c r="JEV31" s="4"/>
      <c r="JEW31" s="1"/>
      <c r="JEX31" s="1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27"/>
      <c r="JFV31" s="31"/>
      <c r="JFW31" s="4"/>
      <c r="JFX31" s="1"/>
      <c r="JFY31" s="1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27"/>
      <c r="JGW31" s="31"/>
      <c r="JGX31" s="4"/>
      <c r="JGY31" s="1"/>
      <c r="JGZ31" s="1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27"/>
      <c r="JHX31" s="31"/>
      <c r="JHY31" s="4"/>
      <c r="JHZ31" s="1"/>
      <c r="JIA31" s="1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27"/>
      <c r="JIY31" s="31"/>
      <c r="JIZ31" s="4"/>
      <c r="JJA31" s="1"/>
      <c r="JJB31" s="1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27"/>
      <c r="JJZ31" s="31"/>
      <c r="JKA31" s="4"/>
      <c r="JKB31" s="1"/>
      <c r="JKC31" s="1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27"/>
      <c r="JLA31" s="31"/>
      <c r="JLB31" s="4"/>
      <c r="JLC31" s="1"/>
      <c r="JLD31" s="1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27"/>
      <c r="JMB31" s="31"/>
      <c r="JMC31" s="4"/>
      <c r="JMD31" s="1"/>
      <c r="JME31" s="1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27"/>
      <c r="JNC31" s="31"/>
      <c r="JND31" s="4"/>
      <c r="JNE31" s="1"/>
      <c r="JNF31" s="1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27"/>
      <c r="JOD31" s="31"/>
      <c r="JOE31" s="4"/>
      <c r="JOF31" s="1"/>
      <c r="JOG31" s="1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27"/>
      <c r="JPE31" s="31"/>
      <c r="JPF31" s="4"/>
      <c r="JPG31" s="1"/>
      <c r="JPH31" s="1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27"/>
      <c r="JQF31" s="31"/>
      <c r="JQG31" s="4"/>
      <c r="JQH31" s="1"/>
      <c r="JQI31" s="1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27"/>
      <c r="JRG31" s="31"/>
      <c r="JRH31" s="4"/>
      <c r="JRI31" s="1"/>
      <c r="JRJ31" s="1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27"/>
      <c r="JSH31" s="31"/>
      <c r="JSI31" s="4"/>
      <c r="JSJ31" s="1"/>
      <c r="JSK31" s="1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27"/>
      <c r="JTI31" s="31"/>
      <c r="JTJ31" s="4"/>
      <c r="JTK31" s="1"/>
      <c r="JTL31" s="1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27"/>
      <c r="JUJ31" s="31"/>
      <c r="JUK31" s="4"/>
      <c r="JUL31" s="1"/>
      <c r="JUM31" s="1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27"/>
      <c r="JVK31" s="31"/>
      <c r="JVL31" s="4"/>
      <c r="JVM31" s="1"/>
      <c r="JVN31" s="1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27"/>
      <c r="JWL31" s="31"/>
      <c r="JWM31" s="4"/>
      <c r="JWN31" s="1"/>
      <c r="JWO31" s="1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27"/>
      <c r="JXM31" s="31"/>
      <c r="JXN31" s="4"/>
      <c r="JXO31" s="1"/>
      <c r="JXP31" s="1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27"/>
      <c r="JYN31" s="31"/>
      <c r="JYO31" s="4"/>
      <c r="JYP31" s="1"/>
      <c r="JYQ31" s="1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27"/>
      <c r="JZO31" s="31"/>
      <c r="JZP31" s="4"/>
      <c r="JZQ31" s="1"/>
      <c r="JZR31" s="1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27"/>
      <c r="KAP31" s="31"/>
      <c r="KAQ31" s="4"/>
      <c r="KAR31" s="1"/>
      <c r="KAS31" s="1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27"/>
      <c r="KBQ31" s="31"/>
      <c r="KBR31" s="4"/>
      <c r="KBS31" s="1"/>
      <c r="KBT31" s="1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27"/>
      <c r="KCR31" s="31"/>
      <c r="KCS31" s="4"/>
      <c r="KCT31" s="1"/>
      <c r="KCU31" s="1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27"/>
      <c r="KDS31" s="31"/>
      <c r="KDT31" s="4"/>
      <c r="KDU31" s="1"/>
      <c r="KDV31" s="1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27"/>
      <c r="KET31" s="31"/>
      <c r="KEU31" s="4"/>
      <c r="KEV31" s="1"/>
      <c r="KEW31" s="1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27"/>
      <c r="KFU31" s="31"/>
      <c r="KFV31" s="4"/>
      <c r="KFW31" s="1"/>
      <c r="KFX31" s="1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27"/>
      <c r="KGV31" s="31"/>
      <c r="KGW31" s="4"/>
      <c r="KGX31" s="1"/>
      <c r="KGY31" s="1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27"/>
      <c r="KHW31" s="31"/>
      <c r="KHX31" s="4"/>
      <c r="KHY31" s="1"/>
      <c r="KHZ31" s="1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27"/>
      <c r="KIX31" s="31"/>
      <c r="KIY31" s="4"/>
      <c r="KIZ31" s="1"/>
      <c r="KJA31" s="1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27"/>
      <c r="KJY31" s="31"/>
      <c r="KJZ31" s="4"/>
      <c r="KKA31" s="1"/>
      <c r="KKB31" s="1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27"/>
      <c r="KKZ31" s="31"/>
      <c r="KLA31" s="4"/>
      <c r="KLB31" s="1"/>
      <c r="KLC31" s="1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27"/>
      <c r="KMA31" s="31"/>
      <c r="KMB31" s="4"/>
      <c r="KMC31" s="1"/>
      <c r="KMD31" s="1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27"/>
      <c r="KNB31" s="31"/>
      <c r="KNC31" s="4"/>
      <c r="KND31" s="1"/>
      <c r="KNE31" s="1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27"/>
      <c r="KOC31" s="31"/>
      <c r="KOD31" s="4"/>
      <c r="KOE31" s="1"/>
      <c r="KOF31" s="1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27"/>
      <c r="KPD31" s="31"/>
      <c r="KPE31" s="4"/>
      <c r="KPF31" s="1"/>
      <c r="KPG31" s="1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27"/>
      <c r="KQE31" s="31"/>
      <c r="KQF31" s="4"/>
      <c r="KQG31" s="1"/>
      <c r="KQH31" s="1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27"/>
      <c r="KRF31" s="31"/>
      <c r="KRG31" s="4"/>
      <c r="KRH31" s="1"/>
      <c r="KRI31" s="1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27"/>
      <c r="KSG31" s="31"/>
      <c r="KSH31" s="4"/>
      <c r="KSI31" s="1"/>
      <c r="KSJ31" s="1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27"/>
      <c r="KTH31" s="31"/>
      <c r="KTI31" s="4"/>
      <c r="KTJ31" s="1"/>
      <c r="KTK31" s="1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27"/>
      <c r="KUI31" s="31"/>
      <c r="KUJ31" s="4"/>
      <c r="KUK31" s="1"/>
      <c r="KUL31" s="1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27"/>
      <c r="KVJ31" s="31"/>
      <c r="KVK31" s="4"/>
      <c r="KVL31" s="1"/>
      <c r="KVM31" s="1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27"/>
      <c r="KWK31" s="31"/>
      <c r="KWL31" s="4"/>
      <c r="KWM31" s="1"/>
      <c r="KWN31" s="1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27"/>
      <c r="KXL31" s="31"/>
      <c r="KXM31" s="4"/>
      <c r="KXN31" s="1"/>
      <c r="KXO31" s="1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27"/>
      <c r="KYM31" s="31"/>
      <c r="KYN31" s="4"/>
      <c r="KYO31" s="1"/>
      <c r="KYP31" s="1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27"/>
      <c r="KZN31" s="31"/>
      <c r="KZO31" s="4"/>
      <c r="KZP31" s="1"/>
      <c r="KZQ31" s="1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27"/>
      <c r="LAO31" s="31"/>
      <c r="LAP31" s="4"/>
      <c r="LAQ31" s="1"/>
      <c r="LAR31" s="1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27"/>
      <c r="LBP31" s="31"/>
      <c r="LBQ31" s="4"/>
      <c r="LBR31" s="1"/>
      <c r="LBS31" s="1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27"/>
      <c r="LCQ31" s="31"/>
      <c r="LCR31" s="4"/>
      <c r="LCS31" s="1"/>
      <c r="LCT31" s="1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27"/>
      <c r="LDR31" s="31"/>
      <c r="LDS31" s="4"/>
      <c r="LDT31" s="1"/>
      <c r="LDU31" s="1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27"/>
      <c r="LES31" s="31"/>
      <c r="LET31" s="4"/>
      <c r="LEU31" s="1"/>
      <c r="LEV31" s="1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27"/>
      <c r="LFT31" s="31"/>
      <c r="LFU31" s="4"/>
      <c r="LFV31" s="1"/>
      <c r="LFW31" s="1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27"/>
      <c r="LGU31" s="31"/>
      <c r="LGV31" s="4"/>
      <c r="LGW31" s="1"/>
      <c r="LGX31" s="1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27"/>
      <c r="LHV31" s="31"/>
      <c r="LHW31" s="4"/>
      <c r="LHX31" s="1"/>
      <c r="LHY31" s="1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27"/>
      <c r="LIW31" s="31"/>
      <c r="LIX31" s="4"/>
      <c r="LIY31" s="1"/>
      <c r="LIZ31" s="1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27"/>
      <c r="LJX31" s="31"/>
      <c r="LJY31" s="4"/>
      <c r="LJZ31" s="1"/>
      <c r="LKA31" s="1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27"/>
      <c r="LKY31" s="31"/>
      <c r="LKZ31" s="4"/>
      <c r="LLA31" s="1"/>
      <c r="LLB31" s="1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27"/>
      <c r="LLZ31" s="31"/>
      <c r="LMA31" s="4"/>
      <c r="LMB31" s="1"/>
      <c r="LMC31" s="1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27"/>
      <c r="LNA31" s="31"/>
      <c r="LNB31" s="4"/>
      <c r="LNC31" s="1"/>
      <c r="LND31" s="1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27"/>
      <c r="LOB31" s="31"/>
      <c r="LOC31" s="4"/>
      <c r="LOD31" s="1"/>
      <c r="LOE31" s="1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27"/>
      <c r="LPC31" s="31"/>
      <c r="LPD31" s="4"/>
      <c r="LPE31" s="1"/>
      <c r="LPF31" s="1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27"/>
      <c r="LQD31" s="31"/>
      <c r="LQE31" s="4"/>
      <c r="LQF31" s="1"/>
      <c r="LQG31" s="1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27"/>
      <c r="LRE31" s="31"/>
      <c r="LRF31" s="4"/>
      <c r="LRG31" s="1"/>
      <c r="LRH31" s="1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27"/>
      <c r="LSF31" s="31"/>
      <c r="LSG31" s="4"/>
      <c r="LSH31" s="1"/>
      <c r="LSI31" s="1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27"/>
      <c r="LTG31" s="31"/>
      <c r="LTH31" s="4"/>
      <c r="LTI31" s="1"/>
      <c r="LTJ31" s="1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27"/>
      <c r="LUH31" s="31"/>
      <c r="LUI31" s="4"/>
      <c r="LUJ31" s="1"/>
      <c r="LUK31" s="1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27"/>
      <c r="LVI31" s="31"/>
      <c r="LVJ31" s="4"/>
      <c r="LVK31" s="1"/>
      <c r="LVL31" s="1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27"/>
      <c r="LWJ31" s="31"/>
      <c r="LWK31" s="4"/>
      <c r="LWL31" s="1"/>
      <c r="LWM31" s="1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27"/>
      <c r="LXK31" s="31"/>
      <c r="LXL31" s="4"/>
      <c r="LXM31" s="1"/>
      <c r="LXN31" s="1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27"/>
      <c r="LYL31" s="31"/>
      <c r="LYM31" s="4"/>
      <c r="LYN31" s="1"/>
      <c r="LYO31" s="1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27"/>
      <c r="LZM31" s="31"/>
      <c r="LZN31" s="4"/>
      <c r="LZO31" s="1"/>
      <c r="LZP31" s="1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27"/>
      <c r="MAN31" s="31"/>
      <c r="MAO31" s="4"/>
      <c r="MAP31" s="1"/>
      <c r="MAQ31" s="1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27"/>
      <c r="MBO31" s="31"/>
      <c r="MBP31" s="4"/>
      <c r="MBQ31" s="1"/>
      <c r="MBR31" s="1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27"/>
      <c r="MCP31" s="31"/>
      <c r="MCQ31" s="4"/>
      <c r="MCR31" s="1"/>
      <c r="MCS31" s="1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27"/>
      <c r="MDQ31" s="31"/>
      <c r="MDR31" s="4"/>
      <c r="MDS31" s="1"/>
      <c r="MDT31" s="1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27"/>
      <c r="MER31" s="31"/>
      <c r="MES31" s="4"/>
      <c r="MET31" s="1"/>
      <c r="MEU31" s="1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27"/>
      <c r="MFS31" s="31"/>
      <c r="MFT31" s="4"/>
      <c r="MFU31" s="1"/>
      <c r="MFV31" s="1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27"/>
      <c r="MGT31" s="31"/>
      <c r="MGU31" s="4"/>
      <c r="MGV31" s="1"/>
      <c r="MGW31" s="1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27"/>
      <c r="MHU31" s="31"/>
      <c r="MHV31" s="4"/>
      <c r="MHW31" s="1"/>
      <c r="MHX31" s="1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27"/>
      <c r="MIV31" s="31"/>
      <c r="MIW31" s="4"/>
      <c r="MIX31" s="1"/>
      <c r="MIY31" s="1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27"/>
      <c r="MJW31" s="31"/>
      <c r="MJX31" s="4"/>
      <c r="MJY31" s="1"/>
      <c r="MJZ31" s="1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27"/>
      <c r="MKX31" s="31"/>
      <c r="MKY31" s="4"/>
      <c r="MKZ31" s="1"/>
      <c r="MLA31" s="1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27"/>
      <c r="MLY31" s="31"/>
      <c r="MLZ31" s="4"/>
      <c r="MMA31" s="1"/>
      <c r="MMB31" s="1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27"/>
      <c r="MMZ31" s="31"/>
      <c r="MNA31" s="4"/>
      <c r="MNB31" s="1"/>
      <c r="MNC31" s="1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27"/>
      <c r="MOA31" s="31"/>
      <c r="MOB31" s="4"/>
      <c r="MOC31" s="1"/>
      <c r="MOD31" s="1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27"/>
      <c r="MPB31" s="31"/>
      <c r="MPC31" s="4"/>
      <c r="MPD31" s="1"/>
      <c r="MPE31" s="1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27"/>
      <c r="MQC31" s="31"/>
      <c r="MQD31" s="4"/>
      <c r="MQE31" s="1"/>
      <c r="MQF31" s="1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27"/>
      <c r="MRD31" s="31"/>
      <c r="MRE31" s="4"/>
      <c r="MRF31" s="1"/>
      <c r="MRG31" s="1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27"/>
      <c r="MSE31" s="31"/>
      <c r="MSF31" s="4"/>
      <c r="MSG31" s="1"/>
      <c r="MSH31" s="1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27"/>
      <c r="MTF31" s="31"/>
      <c r="MTG31" s="4"/>
      <c r="MTH31" s="1"/>
      <c r="MTI31" s="1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27"/>
      <c r="MUG31" s="31"/>
      <c r="MUH31" s="4"/>
      <c r="MUI31" s="1"/>
      <c r="MUJ31" s="1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27"/>
      <c r="MVH31" s="31"/>
      <c r="MVI31" s="4"/>
      <c r="MVJ31" s="1"/>
      <c r="MVK31" s="1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27"/>
      <c r="MWI31" s="31"/>
      <c r="MWJ31" s="4"/>
      <c r="MWK31" s="1"/>
      <c r="MWL31" s="1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27"/>
      <c r="MXJ31" s="31"/>
      <c r="MXK31" s="4"/>
      <c r="MXL31" s="1"/>
      <c r="MXM31" s="1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27"/>
      <c r="MYK31" s="31"/>
      <c r="MYL31" s="4"/>
      <c r="MYM31" s="1"/>
      <c r="MYN31" s="1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27"/>
      <c r="MZL31" s="31"/>
      <c r="MZM31" s="4"/>
      <c r="MZN31" s="1"/>
      <c r="MZO31" s="1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27"/>
      <c r="NAM31" s="31"/>
      <c r="NAN31" s="4"/>
      <c r="NAO31" s="1"/>
      <c r="NAP31" s="1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27"/>
      <c r="NBN31" s="31"/>
      <c r="NBO31" s="4"/>
      <c r="NBP31" s="1"/>
      <c r="NBQ31" s="1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27"/>
      <c r="NCO31" s="31"/>
      <c r="NCP31" s="4"/>
      <c r="NCQ31" s="1"/>
      <c r="NCR31" s="1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27"/>
      <c r="NDP31" s="31"/>
      <c r="NDQ31" s="4"/>
      <c r="NDR31" s="1"/>
      <c r="NDS31" s="1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27"/>
      <c r="NEQ31" s="31"/>
      <c r="NER31" s="4"/>
      <c r="NES31" s="1"/>
      <c r="NET31" s="1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27"/>
      <c r="NFR31" s="31"/>
      <c r="NFS31" s="4"/>
      <c r="NFT31" s="1"/>
      <c r="NFU31" s="1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27"/>
      <c r="NGS31" s="31"/>
      <c r="NGT31" s="4"/>
      <c r="NGU31" s="1"/>
      <c r="NGV31" s="1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27"/>
      <c r="NHT31" s="31"/>
      <c r="NHU31" s="4"/>
      <c r="NHV31" s="1"/>
      <c r="NHW31" s="1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27"/>
      <c r="NIU31" s="31"/>
      <c r="NIV31" s="4"/>
      <c r="NIW31" s="1"/>
      <c r="NIX31" s="1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27"/>
      <c r="NJV31" s="31"/>
      <c r="NJW31" s="4"/>
      <c r="NJX31" s="1"/>
      <c r="NJY31" s="1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27"/>
      <c r="NKW31" s="31"/>
      <c r="NKX31" s="4"/>
      <c r="NKY31" s="1"/>
      <c r="NKZ31" s="1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27"/>
      <c r="NLX31" s="31"/>
      <c r="NLY31" s="4"/>
      <c r="NLZ31" s="1"/>
      <c r="NMA31" s="1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27"/>
      <c r="NMY31" s="31"/>
      <c r="NMZ31" s="4"/>
      <c r="NNA31" s="1"/>
      <c r="NNB31" s="1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27"/>
      <c r="NNZ31" s="31"/>
      <c r="NOA31" s="4"/>
      <c r="NOB31" s="1"/>
      <c r="NOC31" s="1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27"/>
      <c r="NPA31" s="31"/>
      <c r="NPB31" s="4"/>
      <c r="NPC31" s="1"/>
      <c r="NPD31" s="1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27"/>
      <c r="NQB31" s="31"/>
      <c r="NQC31" s="4"/>
      <c r="NQD31" s="1"/>
      <c r="NQE31" s="1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27"/>
      <c r="NRC31" s="31"/>
      <c r="NRD31" s="4"/>
      <c r="NRE31" s="1"/>
      <c r="NRF31" s="1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27"/>
      <c r="NSD31" s="31"/>
      <c r="NSE31" s="4"/>
      <c r="NSF31" s="1"/>
      <c r="NSG31" s="1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27"/>
      <c r="NTE31" s="31"/>
      <c r="NTF31" s="4"/>
      <c r="NTG31" s="1"/>
      <c r="NTH31" s="1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27"/>
      <c r="NUF31" s="31"/>
      <c r="NUG31" s="4"/>
      <c r="NUH31" s="1"/>
      <c r="NUI31" s="1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27"/>
      <c r="NVG31" s="31"/>
      <c r="NVH31" s="4"/>
      <c r="NVI31" s="1"/>
      <c r="NVJ31" s="1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27"/>
      <c r="NWH31" s="31"/>
      <c r="NWI31" s="4"/>
      <c r="NWJ31" s="1"/>
      <c r="NWK31" s="1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27"/>
      <c r="NXI31" s="31"/>
      <c r="NXJ31" s="4"/>
      <c r="NXK31" s="1"/>
      <c r="NXL31" s="1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27"/>
      <c r="NYJ31" s="31"/>
      <c r="NYK31" s="4"/>
      <c r="NYL31" s="1"/>
      <c r="NYM31" s="1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27"/>
      <c r="NZK31" s="31"/>
      <c r="NZL31" s="4"/>
      <c r="NZM31" s="1"/>
      <c r="NZN31" s="1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27"/>
      <c r="OAL31" s="31"/>
      <c r="OAM31" s="4"/>
      <c r="OAN31" s="1"/>
      <c r="OAO31" s="1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27"/>
      <c r="OBM31" s="31"/>
      <c r="OBN31" s="4"/>
      <c r="OBO31" s="1"/>
      <c r="OBP31" s="1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27"/>
      <c r="OCN31" s="31"/>
      <c r="OCO31" s="4"/>
      <c r="OCP31" s="1"/>
      <c r="OCQ31" s="1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27"/>
      <c r="ODO31" s="31"/>
      <c r="ODP31" s="4"/>
      <c r="ODQ31" s="1"/>
      <c r="ODR31" s="1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27"/>
      <c r="OEP31" s="31"/>
      <c r="OEQ31" s="4"/>
      <c r="OER31" s="1"/>
      <c r="OES31" s="1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27"/>
      <c r="OFQ31" s="31"/>
      <c r="OFR31" s="4"/>
      <c r="OFS31" s="1"/>
      <c r="OFT31" s="1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27"/>
      <c r="OGR31" s="31"/>
      <c r="OGS31" s="4"/>
      <c r="OGT31" s="1"/>
      <c r="OGU31" s="1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27"/>
      <c r="OHS31" s="31"/>
      <c r="OHT31" s="4"/>
      <c r="OHU31" s="1"/>
      <c r="OHV31" s="1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27"/>
      <c r="OIT31" s="31"/>
      <c r="OIU31" s="4"/>
      <c r="OIV31" s="1"/>
      <c r="OIW31" s="1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27"/>
      <c r="OJU31" s="31"/>
      <c r="OJV31" s="4"/>
      <c r="OJW31" s="1"/>
      <c r="OJX31" s="1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27"/>
      <c r="OKV31" s="31"/>
      <c r="OKW31" s="4"/>
      <c r="OKX31" s="1"/>
      <c r="OKY31" s="1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27"/>
      <c r="OLW31" s="31"/>
      <c r="OLX31" s="4"/>
      <c r="OLY31" s="1"/>
      <c r="OLZ31" s="1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27"/>
      <c r="OMX31" s="31"/>
      <c r="OMY31" s="4"/>
      <c r="OMZ31" s="1"/>
      <c r="ONA31" s="1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27"/>
      <c r="ONY31" s="31"/>
      <c r="ONZ31" s="4"/>
      <c r="OOA31" s="1"/>
      <c r="OOB31" s="1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27"/>
      <c r="OOZ31" s="31"/>
      <c r="OPA31" s="4"/>
      <c r="OPB31" s="1"/>
      <c r="OPC31" s="1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27"/>
      <c r="OQA31" s="31"/>
      <c r="OQB31" s="4"/>
      <c r="OQC31" s="1"/>
      <c r="OQD31" s="1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27"/>
      <c r="ORB31" s="31"/>
      <c r="ORC31" s="4"/>
      <c r="ORD31" s="1"/>
      <c r="ORE31" s="1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27"/>
      <c r="OSC31" s="31"/>
      <c r="OSD31" s="4"/>
      <c r="OSE31" s="1"/>
      <c r="OSF31" s="1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27"/>
      <c r="OTD31" s="31"/>
      <c r="OTE31" s="4"/>
      <c r="OTF31" s="1"/>
      <c r="OTG31" s="1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27"/>
      <c r="OUE31" s="31"/>
      <c r="OUF31" s="4"/>
      <c r="OUG31" s="1"/>
      <c r="OUH31" s="1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27"/>
      <c r="OVF31" s="31"/>
      <c r="OVG31" s="4"/>
      <c r="OVH31" s="1"/>
      <c r="OVI31" s="1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27"/>
      <c r="OWG31" s="31"/>
      <c r="OWH31" s="4"/>
      <c r="OWI31" s="1"/>
      <c r="OWJ31" s="1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27"/>
      <c r="OXH31" s="31"/>
      <c r="OXI31" s="4"/>
      <c r="OXJ31" s="1"/>
      <c r="OXK31" s="1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27"/>
      <c r="OYI31" s="31"/>
      <c r="OYJ31" s="4"/>
      <c r="OYK31" s="1"/>
      <c r="OYL31" s="1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27"/>
      <c r="OZJ31" s="31"/>
      <c r="OZK31" s="4"/>
      <c r="OZL31" s="1"/>
      <c r="OZM31" s="1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27"/>
      <c r="PAK31" s="31"/>
      <c r="PAL31" s="4"/>
      <c r="PAM31" s="1"/>
      <c r="PAN31" s="1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27"/>
      <c r="PBL31" s="31"/>
      <c r="PBM31" s="4"/>
      <c r="PBN31" s="1"/>
      <c r="PBO31" s="1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27"/>
      <c r="PCM31" s="31"/>
      <c r="PCN31" s="4"/>
      <c r="PCO31" s="1"/>
      <c r="PCP31" s="1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27"/>
      <c r="PDN31" s="31"/>
      <c r="PDO31" s="4"/>
      <c r="PDP31" s="1"/>
      <c r="PDQ31" s="1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27"/>
      <c r="PEO31" s="31"/>
      <c r="PEP31" s="4"/>
      <c r="PEQ31" s="1"/>
      <c r="PER31" s="1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27"/>
      <c r="PFP31" s="31"/>
      <c r="PFQ31" s="4"/>
      <c r="PFR31" s="1"/>
      <c r="PFS31" s="1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27"/>
      <c r="PGQ31" s="31"/>
      <c r="PGR31" s="4"/>
      <c r="PGS31" s="1"/>
      <c r="PGT31" s="1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27"/>
      <c r="PHR31" s="31"/>
      <c r="PHS31" s="4"/>
      <c r="PHT31" s="1"/>
      <c r="PHU31" s="1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27"/>
      <c r="PIS31" s="31"/>
      <c r="PIT31" s="4"/>
      <c r="PIU31" s="1"/>
      <c r="PIV31" s="1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27"/>
      <c r="PJT31" s="31"/>
      <c r="PJU31" s="4"/>
      <c r="PJV31" s="1"/>
      <c r="PJW31" s="1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27"/>
      <c r="PKU31" s="31"/>
      <c r="PKV31" s="4"/>
      <c r="PKW31" s="1"/>
      <c r="PKX31" s="1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27"/>
      <c r="PLV31" s="31"/>
      <c r="PLW31" s="4"/>
      <c r="PLX31" s="1"/>
      <c r="PLY31" s="1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27"/>
      <c r="PMW31" s="31"/>
      <c r="PMX31" s="4"/>
      <c r="PMY31" s="1"/>
      <c r="PMZ31" s="1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27"/>
      <c r="PNX31" s="31"/>
      <c r="PNY31" s="4"/>
      <c r="PNZ31" s="1"/>
      <c r="POA31" s="1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27"/>
      <c r="POY31" s="31"/>
      <c r="POZ31" s="4"/>
      <c r="PPA31" s="1"/>
      <c r="PPB31" s="1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27"/>
      <c r="PPZ31" s="31"/>
      <c r="PQA31" s="4"/>
      <c r="PQB31" s="1"/>
      <c r="PQC31" s="1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27"/>
      <c r="PRA31" s="31"/>
      <c r="PRB31" s="4"/>
      <c r="PRC31" s="1"/>
      <c r="PRD31" s="1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27"/>
      <c r="PSB31" s="31"/>
      <c r="PSC31" s="4"/>
      <c r="PSD31" s="1"/>
      <c r="PSE31" s="1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27"/>
      <c r="PTC31" s="31"/>
      <c r="PTD31" s="4"/>
      <c r="PTE31" s="1"/>
      <c r="PTF31" s="1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27"/>
      <c r="PUD31" s="31"/>
      <c r="PUE31" s="4"/>
      <c r="PUF31" s="1"/>
      <c r="PUG31" s="1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27"/>
      <c r="PVE31" s="31"/>
      <c r="PVF31" s="4"/>
      <c r="PVG31" s="1"/>
      <c r="PVH31" s="1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27"/>
      <c r="PWF31" s="31"/>
      <c r="PWG31" s="4"/>
      <c r="PWH31" s="1"/>
      <c r="PWI31" s="1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27"/>
      <c r="PXG31" s="31"/>
      <c r="PXH31" s="4"/>
      <c r="PXI31" s="1"/>
      <c r="PXJ31" s="1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27"/>
      <c r="PYH31" s="31"/>
      <c r="PYI31" s="4"/>
      <c r="PYJ31" s="1"/>
      <c r="PYK31" s="1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27"/>
      <c r="PZI31" s="31"/>
      <c r="PZJ31" s="4"/>
      <c r="PZK31" s="1"/>
      <c r="PZL31" s="1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27"/>
      <c r="QAJ31" s="31"/>
      <c r="QAK31" s="4"/>
      <c r="QAL31" s="1"/>
      <c r="QAM31" s="1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27"/>
      <c r="QBK31" s="31"/>
      <c r="QBL31" s="4"/>
      <c r="QBM31" s="1"/>
      <c r="QBN31" s="1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27"/>
      <c r="QCL31" s="31"/>
      <c r="QCM31" s="4"/>
      <c r="QCN31" s="1"/>
      <c r="QCO31" s="1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27"/>
      <c r="QDM31" s="31"/>
      <c r="QDN31" s="4"/>
      <c r="QDO31" s="1"/>
      <c r="QDP31" s="1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27"/>
      <c r="QEN31" s="31"/>
      <c r="QEO31" s="4"/>
      <c r="QEP31" s="1"/>
      <c r="QEQ31" s="1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27"/>
      <c r="QFO31" s="31"/>
      <c r="QFP31" s="4"/>
      <c r="QFQ31" s="1"/>
      <c r="QFR31" s="1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27"/>
      <c r="QGP31" s="31"/>
      <c r="QGQ31" s="4"/>
      <c r="QGR31" s="1"/>
      <c r="QGS31" s="1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27"/>
      <c r="QHQ31" s="31"/>
      <c r="QHR31" s="4"/>
      <c r="QHS31" s="1"/>
      <c r="QHT31" s="1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27"/>
      <c r="QIR31" s="31"/>
      <c r="QIS31" s="4"/>
      <c r="QIT31" s="1"/>
      <c r="QIU31" s="1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27"/>
      <c r="QJS31" s="31"/>
      <c r="QJT31" s="4"/>
      <c r="QJU31" s="1"/>
      <c r="QJV31" s="1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27"/>
      <c r="QKT31" s="31"/>
      <c r="QKU31" s="4"/>
      <c r="QKV31" s="1"/>
      <c r="QKW31" s="1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27"/>
      <c r="QLU31" s="31"/>
      <c r="QLV31" s="4"/>
      <c r="QLW31" s="1"/>
      <c r="QLX31" s="1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27"/>
      <c r="QMV31" s="31"/>
      <c r="QMW31" s="4"/>
      <c r="QMX31" s="1"/>
      <c r="QMY31" s="1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27"/>
      <c r="QNW31" s="31"/>
      <c r="QNX31" s="4"/>
      <c r="QNY31" s="1"/>
      <c r="QNZ31" s="1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27"/>
      <c r="QOX31" s="31"/>
      <c r="QOY31" s="4"/>
      <c r="QOZ31" s="1"/>
      <c r="QPA31" s="1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27"/>
      <c r="QPY31" s="31"/>
      <c r="QPZ31" s="4"/>
      <c r="QQA31" s="1"/>
      <c r="QQB31" s="1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27"/>
      <c r="QQZ31" s="31"/>
      <c r="QRA31" s="4"/>
      <c r="QRB31" s="1"/>
      <c r="QRC31" s="1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27"/>
      <c r="QSA31" s="31"/>
      <c r="QSB31" s="4"/>
      <c r="QSC31" s="1"/>
      <c r="QSD31" s="1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27"/>
      <c r="QTB31" s="31"/>
      <c r="QTC31" s="4"/>
      <c r="QTD31" s="1"/>
      <c r="QTE31" s="1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27"/>
      <c r="QUC31" s="31"/>
      <c r="QUD31" s="4"/>
      <c r="QUE31" s="1"/>
      <c r="QUF31" s="1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27"/>
      <c r="QVD31" s="31"/>
      <c r="QVE31" s="4"/>
      <c r="QVF31" s="1"/>
      <c r="QVG31" s="1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27"/>
      <c r="QWE31" s="31"/>
      <c r="QWF31" s="4"/>
      <c r="QWG31" s="1"/>
      <c r="QWH31" s="1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27"/>
      <c r="QXF31" s="31"/>
      <c r="QXG31" s="4"/>
      <c r="QXH31" s="1"/>
      <c r="QXI31" s="1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27"/>
      <c r="QYG31" s="31"/>
      <c r="QYH31" s="4"/>
      <c r="QYI31" s="1"/>
      <c r="QYJ31" s="1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27"/>
      <c r="QZH31" s="31"/>
      <c r="QZI31" s="4"/>
      <c r="QZJ31" s="1"/>
      <c r="QZK31" s="1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27"/>
      <c r="RAI31" s="31"/>
      <c r="RAJ31" s="4"/>
      <c r="RAK31" s="1"/>
      <c r="RAL31" s="1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27"/>
      <c r="RBJ31" s="31"/>
      <c r="RBK31" s="4"/>
      <c r="RBL31" s="1"/>
      <c r="RBM31" s="1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27"/>
      <c r="RCK31" s="31"/>
      <c r="RCL31" s="4"/>
      <c r="RCM31" s="1"/>
      <c r="RCN31" s="1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27"/>
      <c r="RDL31" s="31"/>
      <c r="RDM31" s="4"/>
      <c r="RDN31" s="1"/>
      <c r="RDO31" s="1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27"/>
      <c r="REM31" s="31"/>
      <c r="REN31" s="4"/>
      <c r="REO31" s="1"/>
      <c r="REP31" s="1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27"/>
      <c r="RFN31" s="31"/>
      <c r="RFO31" s="4"/>
      <c r="RFP31" s="1"/>
      <c r="RFQ31" s="1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27"/>
      <c r="RGO31" s="31"/>
      <c r="RGP31" s="4"/>
      <c r="RGQ31" s="1"/>
      <c r="RGR31" s="1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27"/>
      <c r="RHP31" s="31"/>
      <c r="RHQ31" s="4"/>
      <c r="RHR31" s="1"/>
      <c r="RHS31" s="1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27"/>
      <c r="RIQ31" s="31"/>
      <c r="RIR31" s="4"/>
      <c r="RIS31" s="1"/>
      <c r="RIT31" s="1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27"/>
      <c r="RJR31" s="31"/>
      <c r="RJS31" s="4"/>
      <c r="RJT31" s="1"/>
      <c r="RJU31" s="1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27"/>
      <c r="RKS31" s="31"/>
      <c r="RKT31" s="4"/>
      <c r="RKU31" s="1"/>
      <c r="RKV31" s="1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27"/>
      <c r="RLT31" s="31"/>
      <c r="RLU31" s="4"/>
      <c r="RLV31" s="1"/>
      <c r="RLW31" s="1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27"/>
      <c r="RMU31" s="31"/>
      <c r="RMV31" s="4"/>
      <c r="RMW31" s="1"/>
      <c r="RMX31" s="1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27"/>
      <c r="RNV31" s="31"/>
      <c r="RNW31" s="4"/>
      <c r="RNX31" s="1"/>
      <c r="RNY31" s="1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27"/>
      <c r="ROW31" s="31"/>
      <c r="ROX31" s="4"/>
      <c r="ROY31" s="1"/>
      <c r="ROZ31" s="1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27"/>
      <c r="RPX31" s="31"/>
      <c r="RPY31" s="4"/>
      <c r="RPZ31" s="1"/>
      <c r="RQA31" s="1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27"/>
      <c r="RQY31" s="31"/>
      <c r="RQZ31" s="4"/>
      <c r="RRA31" s="1"/>
      <c r="RRB31" s="1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27"/>
      <c r="RRZ31" s="31"/>
      <c r="RSA31" s="4"/>
      <c r="RSB31" s="1"/>
      <c r="RSC31" s="1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27"/>
      <c r="RTA31" s="31"/>
      <c r="RTB31" s="4"/>
      <c r="RTC31" s="1"/>
      <c r="RTD31" s="1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27"/>
      <c r="RUB31" s="31"/>
      <c r="RUC31" s="4"/>
      <c r="RUD31" s="1"/>
      <c r="RUE31" s="1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27"/>
      <c r="RVC31" s="31"/>
      <c r="RVD31" s="4"/>
      <c r="RVE31" s="1"/>
      <c r="RVF31" s="1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27"/>
      <c r="RWD31" s="31"/>
      <c r="RWE31" s="4"/>
      <c r="RWF31" s="1"/>
      <c r="RWG31" s="1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27"/>
      <c r="RXE31" s="31"/>
      <c r="RXF31" s="4"/>
      <c r="RXG31" s="1"/>
      <c r="RXH31" s="1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27"/>
      <c r="RYF31" s="31"/>
      <c r="RYG31" s="4"/>
      <c r="RYH31" s="1"/>
      <c r="RYI31" s="1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27"/>
      <c r="RZG31" s="31"/>
      <c r="RZH31" s="4"/>
      <c r="RZI31" s="1"/>
      <c r="RZJ31" s="1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27"/>
      <c r="SAH31" s="31"/>
      <c r="SAI31" s="4"/>
      <c r="SAJ31" s="1"/>
      <c r="SAK31" s="1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27"/>
      <c r="SBI31" s="31"/>
      <c r="SBJ31" s="4"/>
      <c r="SBK31" s="1"/>
      <c r="SBL31" s="1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27"/>
      <c r="SCJ31" s="31"/>
      <c r="SCK31" s="4"/>
      <c r="SCL31" s="1"/>
      <c r="SCM31" s="1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27"/>
      <c r="SDK31" s="31"/>
      <c r="SDL31" s="4"/>
      <c r="SDM31" s="1"/>
      <c r="SDN31" s="1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27"/>
      <c r="SEL31" s="31"/>
      <c r="SEM31" s="4"/>
      <c r="SEN31" s="1"/>
      <c r="SEO31" s="1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27"/>
      <c r="SFM31" s="31"/>
      <c r="SFN31" s="4"/>
      <c r="SFO31" s="1"/>
      <c r="SFP31" s="1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27"/>
      <c r="SGN31" s="31"/>
      <c r="SGO31" s="4"/>
      <c r="SGP31" s="1"/>
      <c r="SGQ31" s="1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27"/>
      <c r="SHO31" s="31"/>
      <c r="SHP31" s="4"/>
      <c r="SHQ31" s="1"/>
      <c r="SHR31" s="1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27"/>
      <c r="SIP31" s="31"/>
      <c r="SIQ31" s="4"/>
      <c r="SIR31" s="1"/>
      <c r="SIS31" s="1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27"/>
      <c r="SJQ31" s="31"/>
      <c r="SJR31" s="4"/>
      <c r="SJS31" s="1"/>
      <c r="SJT31" s="1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27"/>
      <c r="SKR31" s="31"/>
      <c r="SKS31" s="4"/>
      <c r="SKT31" s="1"/>
      <c r="SKU31" s="1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27"/>
      <c r="SLS31" s="31"/>
      <c r="SLT31" s="4"/>
      <c r="SLU31" s="1"/>
      <c r="SLV31" s="1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27"/>
      <c r="SMT31" s="31"/>
      <c r="SMU31" s="4"/>
      <c r="SMV31" s="1"/>
      <c r="SMW31" s="1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27"/>
      <c r="SNU31" s="31"/>
      <c r="SNV31" s="4"/>
      <c r="SNW31" s="1"/>
      <c r="SNX31" s="1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27"/>
      <c r="SOV31" s="31"/>
      <c r="SOW31" s="4"/>
      <c r="SOX31" s="1"/>
      <c r="SOY31" s="1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27"/>
      <c r="SPW31" s="31"/>
      <c r="SPX31" s="4"/>
      <c r="SPY31" s="1"/>
      <c r="SPZ31" s="1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27"/>
      <c r="SQX31" s="31"/>
      <c r="SQY31" s="4"/>
      <c r="SQZ31" s="1"/>
      <c r="SRA31" s="1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27"/>
      <c r="SRY31" s="31"/>
      <c r="SRZ31" s="4"/>
      <c r="SSA31" s="1"/>
      <c r="SSB31" s="1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27"/>
      <c r="SSZ31" s="31"/>
      <c r="STA31" s="4"/>
      <c r="STB31" s="1"/>
      <c r="STC31" s="1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27"/>
      <c r="SUA31" s="31"/>
      <c r="SUB31" s="4"/>
      <c r="SUC31" s="1"/>
      <c r="SUD31" s="1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27"/>
      <c r="SVB31" s="31"/>
      <c r="SVC31" s="4"/>
      <c r="SVD31" s="1"/>
      <c r="SVE31" s="1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27"/>
      <c r="SWC31" s="31"/>
      <c r="SWD31" s="4"/>
      <c r="SWE31" s="1"/>
      <c r="SWF31" s="1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27"/>
      <c r="SXD31" s="31"/>
      <c r="SXE31" s="4"/>
      <c r="SXF31" s="1"/>
      <c r="SXG31" s="1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27"/>
      <c r="SYE31" s="31"/>
      <c r="SYF31" s="4"/>
      <c r="SYG31" s="1"/>
      <c r="SYH31" s="1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27"/>
      <c r="SZF31" s="31"/>
      <c r="SZG31" s="4"/>
      <c r="SZH31" s="1"/>
      <c r="SZI31" s="1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27"/>
      <c r="TAG31" s="31"/>
      <c r="TAH31" s="4"/>
      <c r="TAI31" s="1"/>
      <c r="TAJ31" s="1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27"/>
      <c r="TBH31" s="31"/>
      <c r="TBI31" s="4"/>
      <c r="TBJ31" s="1"/>
      <c r="TBK31" s="1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27"/>
      <c r="TCI31" s="31"/>
      <c r="TCJ31" s="4"/>
      <c r="TCK31" s="1"/>
      <c r="TCL31" s="1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27"/>
      <c r="TDJ31" s="31"/>
      <c r="TDK31" s="4"/>
      <c r="TDL31" s="1"/>
      <c r="TDM31" s="1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27"/>
      <c r="TEK31" s="31"/>
      <c r="TEL31" s="4"/>
      <c r="TEM31" s="1"/>
      <c r="TEN31" s="1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27"/>
      <c r="TFL31" s="31"/>
      <c r="TFM31" s="4"/>
      <c r="TFN31" s="1"/>
      <c r="TFO31" s="1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27"/>
      <c r="TGM31" s="31"/>
      <c r="TGN31" s="4"/>
      <c r="TGO31" s="1"/>
      <c r="TGP31" s="1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27"/>
      <c r="THN31" s="31"/>
      <c r="THO31" s="4"/>
      <c r="THP31" s="1"/>
      <c r="THQ31" s="1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27"/>
      <c r="TIO31" s="31"/>
      <c r="TIP31" s="4"/>
      <c r="TIQ31" s="1"/>
      <c r="TIR31" s="1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27"/>
      <c r="TJP31" s="31"/>
      <c r="TJQ31" s="4"/>
      <c r="TJR31" s="1"/>
      <c r="TJS31" s="1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27"/>
      <c r="TKQ31" s="31"/>
      <c r="TKR31" s="4"/>
      <c r="TKS31" s="1"/>
      <c r="TKT31" s="1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27"/>
      <c r="TLR31" s="31"/>
      <c r="TLS31" s="4"/>
      <c r="TLT31" s="1"/>
      <c r="TLU31" s="1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27"/>
      <c r="TMS31" s="31"/>
      <c r="TMT31" s="4"/>
      <c r="TMU31" s="1"/>
      <c r="TMV31" s="1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27"/>
      <c r="TNT31" s="31"/>
      <c r="TNU31" s="4"/>
      <c r="TNV31" s="1"/>
      <c r="TNW31" s="1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27"/>
      <c r="TOU31" s="31"/>
      <c r="TOV31" s="4"/>
      <c r="TOW31" s="1"/>
      <c r="TOX31" s="1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27"/>
      <c r="TPV31" s="31"/>
      <c r="TPW31" s="4"/>
      <c r="TPX31" s="1"/>
      <c r="TPY31" s="1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27"/>
      <c r="TQW31" s="31"/>
      <c r="TQX31" s="4"/>
      <c r="TQY31" s="1"/>
      <c r="TQZ31" s="1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27"/>
      <c r="TRX31" s="31"/>
      <c r="TRY31" s="4"/>
      <c r="TRZ31" s="1"/>
      <c r="TSA31" s="1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27"/>
      <c r="TSY31" s="31"/>
      <c r="TSZ31" s="4"/>
      <c r="TTA31" s="1"/>
      <c r="TTB31" s="1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27"/>
      <c r="TTZ31" s="31"/>
      <c r="TUA31" s="4"/>
      <c r="TUB31" s="1"/>
      <c r="TUC31" s="1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27"/>
      <c r="TVA31" s="31"/>
      <c r="TVB31" s="4"/>
      <c r="TVC31" s="1"/>
      <c r="TVD31" s="1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27"/>
      <c r="TWB31" s="31"/>
      <c r="TWC31" s="4"/>
      <c r="TWD31" s="1"/>
      <c r="TWE31" s="1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27"/>
      <c r="TXC31" s="31"/>
      <c r="TXD31" s="4"/>
      <c r="TXE31" s="1"/>
      <c r="TXF31" s="1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27"/>
      <c r="TYD31" s="31"/>
      <c r="TYE31" s="4"/>
      <c r="TYF31" s="1"/>
      <c r="TYG31" s="1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27"/>
      <c r="TZE31" s="31"/>
      <c r="TZF31" s="4"/>
      <c r="TZG31" s="1"/>
      <c r="TZH31" s="1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27"/>
      <c r="UAF31" s="31"/>
      <c r="UAG31" s="4"/>
      <c r="UAH31" s="1"/>
      <c r="UAI31" s="1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27"/>
      <c r="UBG31" s="31"/>
      <c r="UBH31" s="4"/>
      <c r="UBI31" s="1"/>
      <c r="UBJ31" s="1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27"/>
      <c r="UCH31" s="31"/>
      <c r="UCI31" s="4"/>
      <c r="UCJ31" s="1"/>
      <c r="UCK31" s="1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27"/>
      <c r="UDI31" s="31"/>
      <c r="UDJ31" s="4"/>
      <c r="UDK31" s="1"/>
      <c r="UDL31" s="1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27"/>
      <c r="UEJ31" s="31"/>
      <c r="UEK31" s="4"/>
      <c r="UEL31" s="1"/>
      <c r="UEM31" s="1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27"/>
      <c r="UFK31" s="31"/>
      <c r="UFL31" s="4"/>
      <c r="UFM31" s="1"/>
      <c r="UFN31" s="1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27"/>
      <c r="UGL31" s="31"/>
      <c r="UGM31" s="4"/>
      <c r="UGN31" s="1"/>
      <c r="UGO31" s="1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27"/>
      <c r="UHM31" s="31"/>
      <c r="UHN31" s="4"/>
      <c r="UHO31" s="1"/>
      <c r="UHP31" s="1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27"/>
      <c r="UIN31" s="31"/>
      <c r="UIO31" s="4"/>
      <c r="UIP31" s="1"/>
      <c r="UIQ31" s="1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27"/>
      <c r="UJO31" s="31"/>
      <c r="UJP31" s="4"/>
      <c r="UJQ31" s="1"/>
      <c r="UJR31" s="1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27"/>
      <c r="UKP31" s="31"/>
      <c r="UKQ31" s="4"/>
      <c r="UKR31" s="1"/>
      <c r="UKS31" s="1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27"/>
      <c r="ULQ31" s="31"/>
      <c r="ULR31" s="4"/>
      <c r="ULS31" s="1"/>
      <c r="ULT31" s="1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27"/>
      <c r="UMR31" s="31"/>
      <c r="UMS31" s="4"/>
      <c r="UMT31" s="1"/>
      <c r="UMU31" s="1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27"/>
      <c r="UNS31" s="31"/>
      <c r="UNT31" s="4"/>
      <c r="UNU31" s="1"/>
      <c r="UNV31" s="1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27"/>
      <c r="UOT31" s="31"/>
      <c r="UOU31" s="4"/>
      <c r="UOV31" s="1"/>
      <c r="UOW31" s="1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27"/>
      <c r="UPU31" s="31"/>
      <c r="UPV31" s="4"/>
      <c r="UPW31" s="1"/>
      <c r="UPX31" s="1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27"/>
      <c r="UQV31" s="31"/>
      <c r="UQW31" s="4"/>
      <c r="UQX31" s="1"/>
      <c r="UQY31" s="1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27"/>
      <c r="URW31" s="31"/>
      <c r="URX31" s="4"/>
      <c r="URY31" s="1"/>
      <c r="URZ31" s="1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27"/>
      <c r="USX31" s="31"/>
      <c r="USY31" s="4"/>
      <c r="USZ31" s="1"/>
      <c r="UTA31" s="1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27"/>
      <c r="UTY31" s="31"/>
      <c r="UTZ31" s="4"/>
      <c r="UUA31" s="1"/>
      <c r="UUB31" s="1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27"/>
      <c r="UUZ31" s="31"/>
      <c r="UVA31" s="4"/>
      <c r="UVB31" s="1"/>
      <c r="UVC31" s="1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27"/>
      <c r="UWA31" s="31"/>
      <c r="UWB31" s="4"/>
      <c r="UWC31" s="1"/>
      <c r="UWD31" s="1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27"/>
      <c r="UXB31" s="31"/>
      <c r="UXC31" s="4"/>
      <c r="UXD31" s="1"/>
      <c r="UXE31" s="1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27"/>
      <c r="UYC31" s="31"/>
      <c r="UYD31" s="4"/>
      <c r="UYE31" s="1"/>
      <c r="UYF31" s="1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27"/>
      <c r="UZD31" s="31"/>
      <c r="UZE31" s="4"/>
      <c r="UZF31" s="1"/>
      <c r="UZG31" s="1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27"/>
      <c r="VAE31" s="31"/>
      <c r="VAF31" s="4"/>
      <c r="VAG31" s="1"/>
      <c r="VAH31" s="1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27"/>
      <c r="VBF31" s="31"/>
      <c r="VBG31" s="4"/>
      <c r="VBH31" s="1"/>
      <c r="VBI31" s="1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27"/>
      <c r="VCG31" s="31"/>
      <c r="VCH31" s="4"/>
      <c r="VCI31" s="1"/>
      <c r="VCJ31" s="1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27"/>
      <c r="VDH31" s="31"/>
      <c r="VDI31" s="4"/>
      <c r="VDJ31" s="1"/>
      <c r="VDK31" s="1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27"/>
      <c r="VEI31" s="31"/>
      <c r="VEJ31" s="4"/>
      <c r="VEK31" s="1"/>
      <c r="VEL31" s="1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27"/>
      <c r="VFJ31" s="31"/>
      <c r="VFK31" s="4"/>
      <c r="VFL31" s="1"/>
      <c r="VFM31" s="1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27"/>
      <c r="VGK31" s="31"/>
      <c r="VGL31" s="4"/>
      <c r="VGM31" s="1"/>
      <c r="VGN31" s="1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27"/>
      <c r="VHL31" s="31"/>
      <c r="VHM31" s="4"/>
      <c r="VHN31" s="1"/>
      <c r="VHO31" s="1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27"/>
      <c r="VIM31" s="31"/>
      <c r="VIN31" s="4"/>
      <c r="VIO31" s="1"/>
      <c r="VIP31" s="1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27"/>
      <c r="VJN31" s="31"/>
      <c r="VJO31" s="4"/>
      <c r="VJP31" s="1"/>
      <c r="VJQ31" s="1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27"/>
      <c r="VKO31" s="31"/>
      <c r="VKP31" s="4"/>
      <c r="VKQ31" s="1"/>
      <c r="VKR31" s="1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27"/>
      <c r="VLP31" s="31"/>
      <c r="VLQ31" s="4"/>
      <c r="VLR31" s="1"/>
      <c r="VLS31" s="1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27"/>
      <c r="VMQ31" s="31"/>
      <c r="VMR31" s="4"/>
      <c r="VMS31" s="1"/>
      <c r="VMT31" s="1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27"/>
      <c r="VNR31" s="31"/>
      <c r="VNS31" s="4"/>
      <c r="VNT31" s="1"/>
      <c r="VNU31" s="1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27"/>
      <c r="VOS31" s="31"/>
      <c r="VOT31" s="4"/>
      <c r="VOU31" s="1"/>
      <c r="VOV31" s="1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27"/>
      <c r="VPT31" s="31"/>
      <c r="VPU31" s="4"/>
      <c r="VPV31" s="1"/>
      <c r="VPW31" s="1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27"/>
      <c r="VQU31" s="31"/>
      <c r="VQV31" s="4"/>
      <c r="VQW31" s="1"/>
      <c r="VQX31" s="1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27"/>
      <c r="VRV31" s="31"/>
      <c r="VRW31" s="4"/>
      <c r="VRX31" s="1"/>
      <c r="VRY31" s="1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27"/>
      <c r="VSW31" s="31"/>
      <c r="VSX31" s="4"/>
      <c r="VSY31" s="1"/>
      <c r="VSZ31" s="1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27"/>
      <c r="VTX31" s="31"/>
      <c r="VTY31" s="4"/>
      <c r="VTZ31" s="1"/>
      <c r="VUA31" s="1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27"/>
      <c r="VUY31" s="31"/>
      <c r="VUZ31" s="4"/>
      <c r="VVA31" s="1"/>
      <c r="VVB31" s="1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27"/>
      <c r="VVZ31" s="31"/>
      <c r="VWA31" s="4"/>
      <c r="VWB31" s="1"/>
      <c r="VWC31" s="1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27"/>
      <c r="VXA31" s="31"/>
      <c r="VXB31" s="4"/>
      <c r="VXC31" s="1"/>
      <c r="VXD31" s="1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27"/>
      <c r="VYB31" s="31"/>
      <c r="VYC31" s="4"/>
      <c r="VYD31" s="1"/>
      <c r="VYE31" s="1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27"/>
      <c r="VZC31" s="31"/>
      <c r="VZD31" s="4"/>
      <c r="VZE31" s="1"/>
      <c r="VZF31" s="1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27"/>
      <c r="WAD31" s="31"/>
      <c r="WAE31" s="4"/>
      <c r="WAF31" s="1"/>
      <c r="WAG31" s="1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27"/>
      <c r="WBE31" s="31"/>
      <c r="WBF31" s="4"/>
      <c r="WBG31" s="1"/>
      <c r="WBH31" s="1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27"/>
      <c r="WCF31" s="31"/>
      <c r="WCG31" s="4"/>
      <c r="WCH31" s="1"/>
      <c r="WCI31" s="1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27"/>
      <c r="WDG31" s="31"/>
      <c r="WDH31" s="4"/>
      <c r="WDI31" s="1"/>
      <c r="WDJ31" s="1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27"/>
      <c r="WEH31" s="31"/>
      <c r="WEI31" s="4"/>
      <c r="WEJ31" s="1"/>
      <c r="WEK31" s="1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27"/>
      <c r="WFI31" s="31"/>
      <c r="WFJ31" s="4"/>
      <c r="WFK31" s="1"/>
      <c r="WFL31" s="1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27"/>
      <c r="WGJ31" s="31"/>
      <c r="WGK31" s="4"/>
      <c r="WGL31" s="1"/>
      <c r="WGM31" s="1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27"/>
      <c r="WHK31" s="31"/>
      <c r="WHL31" s="4"/>
      <c r="WHM31" s="1"/>
      <c r="WHN31" s="1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27"/>
      <c r="WIL31" s="31"/>
      <c r="WIM31" s="4"/>
      <c r="WIN31" s="1"/>
      <c r="WIO31" s="1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27"/>
      <c r="WJM31" s="31"/>
      <c r="WJN31" s="4"/>
      <c r="WJO31" s="1"/>
      <c r="WJP31" s="1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27"/>
      <c r="WKN31" s="31"/>
      <c r="WKO31" s="4"/>
      <c r="WKP31" s="1"/>
      <c r="WKQ31" s="1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27"/>
      <c r="WLO31" s="31"/>
      <c r="WLP31" s="4"/>
      <c r="WLQ31" s="1"/>
      <c r="WLR31" s="1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27"/>
      <c r="WMP31" s="31"/>
      <c r="WMQ31" s="4"/>
      <c r="WMR31" s="1"/>
      <c r="WMS31" s="1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27"/>
      <c r="WNQ31" s="31"/>
      <c r="WNR31" s="4"/>
      <c r="WNS31" s="1"/>
      <c r="WNT31" s="1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27"/>
      <c r="WOR31" s="31"/>
      <c r="WOS31" s="4"/>
      <c r="WOT31" s="1"/>
      <c r="WOU31" s="1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27"/>
      <c r="WPS31" s="31"/>
      <c r="WPT31" s="4"/>
      <c r="WPU31" s="1"/>
      <c r="WPV31" s="1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27"/>
      <c r="WQT31" s="31"/>
      <c r="WQU31" s="4"/>
      <c r="WQV31" s="1"/>
      <c r="WQW31" s="1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27"/>
      <c r="WRU31" s="31"/>
      <c r="WRV31" s="4"/>
      <c r="WRW31" s="1"/>
      <c r="WRX31" s="1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27"/>
      <c r="WSV31" s="31"/>
      <c r="WSW31" s="4"/>
      <c r="WSX31" s="1"/>
      <c r="WSY31" s="1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27"/>
      <c r="WTW31" s="31"/>
      <c r="WTX31" s="4"/>
      <c r="WTY31" s="1"/>
      <c r="WTZ31" s="1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27"/>
      <c r="WUX31" s="31"/>
      <c r="WUY31" s="4"/>
      <c r="WUZ31" s="1"/>
      <c r="WVA31" s="1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27"/>
      <c r="WVY31" s="31"/>
      <c r="WVZ31" s="4"/>
      <c r="WWA31" s="1"/>
      <c r="WWB31" s="1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27"/>
      <c r="WWZ31" s="31"/>
      <c r="WXA31" s="4"/>
      <c r="WXB31" s="1"/>
      <c r="WXC31" s="1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27"/>
      <c r="WYA31" s="31"/>
      <c r="WYB31" s="4"/>
      <c r="WYC31" s="1"/>
      <c r="WYD31" s="1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27"/>
      <c r="WZB31" s="31"/>
      <c r="WZC31" s="4"/>
      <c r="WZD31" s="1"/>
      <c r="WZE31" s="1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27"/>
      <c r="XAC31" s="31"/>
      <c r="XAD31" s="4"/>
      <c r="XAE31" s="1"/>
      <c r="XAF31" s="1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27"/>
      <c r="XBD31" s="31"/>
      <c r="XBE31" s="4"/>
      <c r="XBF31" s="1"/>
      <c r="XBG31" s="1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27"/>
      <c r="XCE31" s="31"/>
      <c r="XCF31" s="4"/>
      <c r="XCG31" s="1"/>
      <c r="XCH31" s="1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27"/>
      <c r="XDF31" s="31"/>
      <c r="XDG31" s="4"/>
      <c r="XDH31" s="1"/>
      <c r="XDI31" s="1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27"/>
      <c r="XEG31" s="31"/>
      <c r="XEH31" s="4"/>
      <c r="XEI31" s="1"/>
      <c r="XEJ31" s="1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</row>
    <row r="32" spans="1:16376" ht="15.75" x14ac:dyDescent="0.25">
      <c r="A32" s="2"/>
      <c r="B32" s="31"/>
      <c r="C32" s="4"/>
      <c r="D32" s="1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82"/>
      <c r="V32" s="7"/>
      <c r="W32" s="7"/>
      <c r="X32" s="7"/>
      <c r="Y32" s="27"/>
      <c r="Z32" s="31"/>
      <c r="AA32" s="4"/>
      <c r="AB32" s="1"/>
      <c r="AC32" s="1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27"/>
      <c r="BA32" s="31"/>
      <c r="BB32" s="4"/>
      <c r="BC32" s="1"/>
      <c r="BD32" s="1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27"/>
      <c r="CB32" s="31"/>
      <c r="CC32" s="4"/>
      <c r="CD32" s="1"/>
      <c r="CE32" s="1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27"/>
      <c r="DC32" s="31"/>
      <c r="DD32" s="4"/>
      <c r="DE32" s="1"/>
      <c r="DF32" s="1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27"/>
      <c r="ED32" s="31"/>
      <c r="EE32" s="4"/>
      <c r="EF32" s="1"/>
      <c r="EG32" s="1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27"/>
      <c r="FE32" s="31"/>
      <c r="FF32" s="4"/>
      <c r="FG32" s="1"/>
      <c r="FH32" s="1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27"/>
      <c r="GF32" s="31"/>
      <c r="GG32" s="4"/>
      <c r="GH32" s="1"/>
      <c r="GI32" s="1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27"/>
      <c r="HG32" s="31"/>
      <c r="HH32" s="4"/>
      <c r="HI32" s="1"/>
      <c r="HJ32" s="1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27"/>
      <c r="IH32" s="31"/>
      <c r="II32" s="4"/>
      <c r="IJ32" s="1"/>
      <c r="IK32" s="1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27"/>
      <c r="JI32" s="31"/>
      <c r="JJ32" s="4"/>
      <c r="JK32" s="1"/>
      <c r="JL32" s="1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27"/>
      <c r="KJ32" s="31"/>
      <c r="KK32" s="4"/>
      <c r="KL32" s="1"/>
      <c r="KM32" s="1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27"/>
      <c r="LK32" s="31"/>
      <c r="LL32" s="4"/>
      <c r="LM32" s="1"/>
      <c r="LN32" s="1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27"/>
      <c r="ML32" s="31"/>
      <c r="MM32" s="4"/>
      <c r="MN32" s="1"/>
      <c r="MO32" s="1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27"/>
      <c r="NM32" s="31"/>
      <c r="NN32" s="4"/>
      <c r="NO32" s="1"/>
      <c r="NP32" s="1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27"/>
      <c r="ON32" s="31"/>
      <c r="OO32" s="4"/>
      <c r="OP32" s="1"/>
      <c r="OQ32" s="1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27"/>
      <c r="PO32" s="31"/>
      <c r="PP32" s="4"/>
      <c r="PQ32" s="1"/>
      <c r="PR32" s="1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27"/>
      <c r="QP32" s="31"/>
      <c r="QQ32" s="4"/>
      <c r="QR32" s="1"/>
      <c r="QS32" s="1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27"/>
      <c r="RQ32" s="31"/>
      <c r="RR32" s="4"/>
      <c r="RS32" s="1"/>
      <c r="RT32" s="1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27"/>
      <c r="SR32" s="31"/>
      <c r="SS32" s="4"/>
      <c r="ST32" s="1"/>
      <c r="SU32" s="1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27"/>
      <c r="TS32" s="31"/>
      <c r="TT32" s="4"/>
      <c r="TU32" s="1"/>
      <c r="TV32" s="1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27"/>
      <c r="UT32" s="31"/>
      <c r="UU32" s="4"/>
      <c r="UV32" s="1"/>
      <c r="UW32" s="1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27"/>
      <c r="VU32" s="31"/>
      <c r="VV32" s="4"/>
      <c r="VW32" s="1"/>
      <c r="VX32" s="1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27"/>
      <c r="WV32" s="31"/>
      <c r="WW32" s="4"/>
      <c r="WX32" s="1"/>
      <c r="WY32" s="1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27"/>
      <c r="XW32" s="31"/>
      <c r="XX32" s="4"/>
      <c r="XY32" s="1"/>
      <c r="XZ32" s="1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27"/>
      <c r="YX32" s="31"/>
      <c r="YY32" s="4"/>
      <c r="YZ32" s="1"/>
      <c r="ZA32" s="1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27"/>
      <c r="ZY32" s="31"/>
      <c r="ZZ32" s="4"/>
      <c r="AAA32" s="1"/>
      <c r="AAB32" s="1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27"/>
      <c r="AAZ32" s="31"/>
      <c r="ABA32" s="4"/>
      <c r="ABB32" s="1"/>
      <c r="ABC32" s="1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27"/>
      <c r="ACA32" s="31"/>
      <c r="ACB32" s="4"/>
      <c r="ACC32" s="1"/>
      <c r="ACD32" s="1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27"/>
      <c r="ADB32" s="31"/>
      <c r="ADC32" s="4"/>
      <c r="ADD32" s="1"/>
      <c r="ADE32" s="1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27"/>
      <c r="AEC32" s="31"/>
      <c r="AED32" s="4"/>
      <c r="AEE32" s="1"/>
      <c r="AEF32" s="1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27"/>
      <c r="AFD32" s="31"/>
      <c r="AFE32" s="4"/>
      <c r="AFF32" s="1"/>
      <c r="AFG32" s="1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27"/>
      <c r="AGE32" s="31"/>
      <c r="AGF32" s="4"/>
      <c r="AGG32" s="1"/>
      <c r="AGH32" s="1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27"/>
      <c r="AHF32" s="31"/>
      <c r="AHG32" s="4"/>
      <c r="AHH32" s="1"/>
      <c r="AHI32" s="1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27"/>
      <c r="AIG32" s="31"/>
      <c r="AIH32" s="4"/>
      <c r="AII32" s="1"/>
      <c r="AIJ32" s="1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27"/>
      <c r="AJH32" s="31"/>
      <c r="AJI32" s="4"/>
      <c r="AJJ32" s="1"/>
      <c r="AJK32" s="1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27"/>
      <c r="AKI32" s="31"/>
      <c r="AKJ32" s="4"/>
      <c r="AKK32" s="1"/>
      <c r="AKL32" s="1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27"/>
      <c r="ALJ32" s="31"/>
      <c r="ALK32" s="4"/>
      <c r="ALL32" s="1"/>
      <c r="ALM32" s="1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27"/>
      <c r="AMK32" s="31"/>
      <c r="AML32" s="4"/>
      <c r="AMM32" s="1"/>
      <c r="AMN32" s="1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27"/>
      <c r="ANL32" s="31"/>
      <c r="ANM32" s="4"/>
      <c r="ANN32" s="1"/>
      <c r="ANO32" s="1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27"/>
      <c r="AOM32" s="31"/>
      <c r="AON32" s="4"/>
      <c r="AOO32" s="1"/>
      <c r="AOP32" s="1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27"/>
      <c r="APN32" s="31"/>
      <c r="APO32" s="4"/>
      <c r="APP32" s="1"/>
      <c r="APQ32" s="1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27"/>
      <c r="AQO32" s="31"/>
      <c r="AQP32" s="4"/>
      <c r="AQQ32" s="1"/>
      <c r="AQR32" s="1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27"/>
      <c r="ARP32" s="31"/>
      <c r="ARQ32" s="4"/>
      <c r="ARR32" s="1"/>
      <c r="ARS32" s="1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27"/>
      <c r="ASQ32" s="31"/>
      <c r="ASR32" s="4"/>
      <c r="ASS32" s="1"/>
      <c r="AST32" s="1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27"/>
      <c r="ATR32" s="31"/>
      <c r="ATS32" s="4"/>
      <c r="ATT32" s="1"/>
      <c r="ATU32" s="1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27"/>
      <c r="AUS32" s="31"/>
      <c r="AUT32" s="4"/>
      <c r="AUU32" s="1"/>
      <c r="AUV32" s="1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27"/>
      <c r="AVT32" s="31"/>
      <c r="AVU32" s="4"/>
      <c r="AVV32" s="1"/>
      <c r="AVW32" s="1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27"/>
      <c r="AWU32" s="31"/>
      <c r="AWV32" s="4"/>
      <c r="AWW32" s="1"/>
      <c r="AWX32" s="1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27"/>
      <c r="AXV32" s="31"/>
      <c r="AXW32" s="4"/>
      <c r="AXX32" s="1"/>
      <c r="AXY32" s="1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27"/>
      <c r="AYW32" s="31"/>
      <c r="AYX32" s="4"/>
      <c r="AYY32" s="1"/>
      <c r="AYZ32" s="1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27"/>
      <c r="AZX32" s="31"/>
      <c r="AZY32" s="4"/>
      <c r="AZZ32" s="1"/>
      <c r="BAA32" s="1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27"/>
      <c r="BAY32" s="31"/>
      <c r="BAZ32" s="4"/>
      <c r="BBA32" s="1"/>
      <c r="BBB32" s="1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27"/>
      <c r="BBZ32" s="31"/>
      <c r="BCA32" s="4"/>
      <c r="BCB32" s="1"/>
      <c r="BCC32" s="1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27"/>
      <c r="BDA32" s="31"/>
      <c r="BDB32" s="4"/>
      <c r="BDC32" s="1"/>
      <c r="BDD32" s="1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27"/>
      <c r="BEB32" s="31"/>
      <c r="BEC32" s="4"/>
      <c r="BED32" s="1"/>
      <c r="BEE32" s="1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27"/>
      <c r="BFC32" s="31"/>
      <c r="BFD32" s="4"/>
      <c r="BFE32" s="1"/>
      <c r="BFF32" s="1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27"/>
      <c r="BGD32" s="31"/>
      <c r="BGE32" s="4"/>
      <c r="BGF32" s="1"/>
      <c r="BGG32" s="1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27"/>
      <c r="BHE32" s="31"/>
      <c r="BHF32" s="4"/>
      <c r="BHG32" s="1"/>
      <c r="BHH32" s="1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27"/>
      <c r="BIF32" s="31"/>
      <c r="BIG32" s="4"/>
      <c r="BIH32" s="1"/>
      <c r="BII32" s="1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27"/>
      <c r="BJG32" s="31"/>
      <c r="BJH32" s="4"/>
      <c r="BJI32" s="1"/>
      <c r="BJJ32" s="1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27"/>
      <c r="BKH32" s="31"/>
      <c r="BKI32" s="4"/>
      <c r="BKJ32" s="1"/>
      <c r="BKK32" s="1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27"/>
      <c r="BLI32" s="31"/>
      <c r="BLJ32" s="4"/>
      <c r="BLK32" s="1"/>
      <c r="BLL32" s="1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27"/>
      <c r="BMJ32" s="31"/>
      <c r="BMK32" s="4"/>
      <c r="BML32" s="1"/>
      <c r="BMM32" s="1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27"/>
      <c r="BNK32" s="31"/>
      <c r="BNL32" s="4"/>
      <c r="BNM32" s="1"/>
      <c r="BNN32" s="1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27"/>
      <c r="BOL32" s="31"/>
      <c r="BOM32" s="4"/>
      <c r="BON32" s="1"/>
      <c r="BOO32" s="1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27"/>
      <c r="BPM32" s="31"/>
      <c r="BPN32" s="4"/>
      <c r="BPO32" s="1"/>
      <c r="BPP32" s="1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27"/>
      <c r="BQN32" s="31"/>
      <c r="BQO32" s="4"/>
      <c r="BQP32" s="1"/>
      <c r="BQQ32" s="1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27"/>
      <c r="BRO32" s="31"/>
      <c r="BRP32" s="4"/>
      <c r="BRQ32" s="1"/>
      <c r="BRR32" s="1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27"/>
      <c r="BSP32" s="31"/>
      <c r="BSQ32" s="4"/>
      <c r="BSR32" s="1"/>
      <c r="BSS32" s="1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27"/>
      <c r="BTQ32" s="31"/>
      <c r="BTR32" s="4"/>
      <c r="BTS32" s="1"/>
      <c r="BTT32" s="1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27"/>
      <c r="BUR32" s="31"/>
      <c r="BUS32" s="4"/>
      <c r="BUT32" s="1"/>
      <c r="BUU32" s="1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27"/>
      <c r="BVS32" s="31"/>
      <c r="BVT32" s="4"/>
      <c r="BVU32" s="1"/>
      <c r="BVV32" s="1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27"/>
      <c r="BWT32" s="31"/>
      <c r="BWU32" s="4"/>
      <c r="BWV32" s="1"/>
      <c r="BWW32" s="1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27"/>
      <c r="BXU32" s="31"/>
      <c r="BXV32" s="4"/>
      <c r="BXW32" s="1"/>
      <c r="BXX32" s="1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27"/>
      <c r="BYV32" s="31"/>
      <c r="BYW32" s="4"/>
      <c r="BYX32" s="1"/>
      <c r="BYY32" s="1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27"/>
      <c r="BZW32" s="31"/>
      <c r="BZX32" s="4"/>
      <c r="BZY32" s="1"/>
      <c r="BZZ32" s="1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27"/>
      <c r="CAX32" s="31"/>
      <c r="CAY32" s="4"/>
      <c r="CAZ32" s="1"/>
      <c r="CBA32" s="1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27"/>
      <c r="CBY32" s="31"/>
      <c r="CBZ32" s="4"/>
      <c r="CCA32" s="1"/>
      <c r="CCB32" s="1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27"/>
      <c r="CCZ32" s="31"/>
      <c r="CDA32" s="4"/>
      <c r="CDB32" s="1"/>
      <c r="CDC32" s="1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27"/>
      <c r="CEA32" s="31"/>
      <c r="CEB32" s="4"/>
      <c r="CEC32" s="1"/>
      <c r="CED32" s="1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27"/>
      <c r="CFB32" s="31"/>
      <c r="CFC32" s="4"/>
      <c r="CFD32" s="1"/>
      <c r="CFE32" s="1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27"/>
      <c r="CGC32" s="31"/>
      <c r="CGD32" s="4"/>
      <c r="CGE32" s="1"/>
      <c r="CGF32" s="1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27"/>
      <c r="CHD32" s="31"/>
      <c r="CHE32" s="4"/>
      <c r="CHF32" s="1"/>
      <c r="CHG32" s="1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27"/>
      <c r="CIE32" s="31"/>
      <c r="CIF32" s="4"/>
      <c r="CIG32" s="1"/>
      <c r="CIH32" s="1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27"/>
      <c r="CJF32" s="31"/>
      <c r="CJG32" s="4"/>
      <c r="CJH32" s="1"/>
      <c r="CJI32" s="1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27"/>
      <c r="CKG32" s="31"/>
      <c r="CKH32" s="4"/>
      <c r="CKI32" s="1"/>
      <c r="CKJ32" s="1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27"/>
      <c r="CLH32" s="31"/>
      <c r="CLI32" s="4"/>
      <c r="CLJ32" s="1"/>
      <c r="CLK32" s="1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27"/>
      <c r="CMI32" s="31"/>
      <c r="CMJ32" s="4"/>
      <c r="CMK32" s="1"/>
      <c r="CML32" s="1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27"/>
      <c r="CNJ32" s="31"/>
      <c r="CNK32" s="4"/>
      <c r="CNL32" s="1"/>
      <c r="CNM32" s="1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27"/>
      <c r="COK32" s="31"/>
      <c r="COL32" s="4"/>
      <c r="COM32" s="1"/>
      <c r="CON32" s="1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27"/>
      <c r="CPL32" s="31"/>
      <c r="CPM32" s="4"/>
      <c r="CPN32" s="1"/>
      <c r="CPO32" s="1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27"/>
      <c r="CQM32" s="31"/>
      <c r="CQN32" s="4"/>
      <c r="CQO32" s="1"/>
      <c r="CQP32" s="1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27"/>
      <c r="CRN32" s="31"/>
      <c r="CRO32" s="4"/>
      <c r="CRP32" s="1"/>
      <c r="CRQ32" s="1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27"/>
      <c r="CSO32" s="31"/>
      <c r="CSP32" s="4"/>
      <c r="CSQ32" s="1"/>
      <c r="CSR32" s="1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27"/>
      <c r="CTP32" s="31"/>
      <c r="CTQ32" s="4"/>
      <c r="CTR32" s="1"/>
      <c r="CTS32" s="1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27"/>
      <c r="CUQ32" s="31"/>
      <c r="CUR32" s="4"/>
      <c r="CUS32" s="1"/>
      <c r="CUT32" s="1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27"/>
      <c r="CVR32" s="31"/>
      <c r="CVS32" s="4"/>
      <c r="CVT32" s="1"/>
      <c r="CVU32" s="1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27"/>
      <c r="CWS32" s="31"/>
      <c r="CWT32" s="4"/>
      <c r="CWU32" s="1"/>
      <c r="CWV32" s="1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27"/>
      <c r="CXT32" s="31"/>
      <c r="CXU32" s="4"/>
      <c r="CXV32" s="1"/>
      <c r="CXW32" s="1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27"/>
      <c r="CYU32" s="31"/>
      <c r="CYV32" s="4"/>
      <c r="CYW32" s="1"/>
      <c r="CYX32" s="1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27"/>
      <c r="CZV32" s="31"/>
      <c r="CZW32" s="4"/>
      <c r="CZX32" s="1"/>
      <c r="CZY32" s="1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27"/>
      <c r="DAW32" s="31"/>
      <c r="DAX32" s="4"/>
      <c r="DAY32" s="1"/>
      <c r="DAZ32" s="1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27"/>
      <c r="DBX32" s="31"/>
      <c r="DBY32" s="4"/>
      <c r="DBZ32" s="1"/>
      <c r="DCA32" s="1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27"/>
      <c r="DCY32" s="31"/>
      <c r="DCZ32" s="4"/>
      <c r="DDA32" s="1"/>
      <c r="DDB32" s="1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27"/>
      <c r="DDZ32" s="31"/>
      <c r="DEA32" s="4"/>
      <c r="DEB32" s="1"/>
      <c r="DEC32" s="1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27"/>
      <c r="DFA32" s="31"/>
      <c r="DFB32" s="4"/>
      <c r="DFC32" s="1"/>
      <c r="DFD32" s="1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27"/>
      <c r="DGB32" s="31"/>
      <c r="DGC32" s="4"/>
      <c r="DGD32" s="1"/>
      <c r="DGE32" s="1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27"/>
      <c r="DHC32" s="31"/>
      <c r="DHD32" s="4"/>
      <c r="DHE32" s="1"/>
      <c r="DHF32" s="1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27"/>
      <c r="DID32" s="31"/>
      <c r="DIE32" s="4"/>
      <c r="DIF32" s="1"/>
      <c r="DIG32" s="1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27"/>
      <c r="DJE32" s="31"/>
      <c r="DJF32" s="4"/>
      <c r="DJG32" s="1"/>
      <c r="DJH32" s="1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27"/>
      <c r="DKF32" s="31"/>
      <c r="DKG32" s="4"/>
      <c r="DKH32" s="1"/>
      <c r="DKI32" s="1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27"/>
      <c r="DLG32" s="31"/>
      <c r="DLH32" s="4"/>
      <c r="DLI32" s="1"/>
      <c r="DLJ32" s="1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27"/>
      <c r="DMH32" s="31"/>
      <c r="DMI32" s="4"/>
      <c r="DMJ32" s="1"/>
      <c r="DMK32" s="1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27"/>
      <c r="DNI32" s="31"/>
      <c r="DNJ32" s="4"/>
      <c r="DNK32" s="1"/>
      <c r="DNL32" s="1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27"/>
      <c r="DOJ32" s="31"/>
      <c r="DOK32" s="4"/>
      <c r="DOL32" s="1"/>
      <c r="DOM32" s="1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27"/>
      <c r="DPK32" s="31"/>
      <c r="DPL32" s="4"/>
      <c r="DPM32" s="1"/>
      <c r="DPN32" s="1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27"/>
      <c r="DQL32" s="31"/>
      <c r="DQM32" s="4"/>
      <c r="DQN32" s="1"/>
      <c r="DQO32" s="1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27"/>
      <c r="DRM32" s="31"/>
      <c r="DRN32" s="4"/>
      <c r="DRO32" s="1"/>
      <c r="DRP32" s="1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27"/>
      <c r="DSN32" s="31"/>
      <c r="DSO32" s="4"/>
      <c r="DSP32" s="1"/>
      <c r="DSQ32" s="1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27"/>
      <c r="DTO32" s="31"/>
      <c r="DTP32" s="4"/>
      <c r="DTQ32" s="1"/>
      <c r="DTR32" s="1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27"/>
      <c r="DUP32" s="31"/>
      <c r="DUQ32" s="4"/>
      <c r="DUR32" s="1"/>
      <c r="DUS32" s="1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27"/>
      <c r="DVQ32" s="31"/>
      <c r="DVR32" s="4"/>
      <c r="DVS32" s="1"/>
      <c r="DVT32" s="1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27"/>
      <c r="DWR32" s="31"/>
      <c r="DWS32" s="4"/>
      <c r="DWT32" s="1"/>
      <c r="DWU32" s="1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27"/>
      <c r="DXS32" s="31"/>
      <c r="DXT32" s="4"/>
      <c r="DXU32" s="1"/>
      <c r="DXV32" s="1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27"/>
      <c r="DYT32" s="31"/>
      <c r="DYU32" s="4"/>
      <c r="DYV32" s="1"/>
      <c r="DYW32" s="1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27"/>
      <c r="DZU32" s="31"/>
      <c r="DZV32" s="4"/>
      <c r="DZW32" s="1"/>
      <c r="DZX32" s="1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27"/>
      <c r="EAV32" s="31"/>
      <c r="EAW32" s="4"/>
      <c r="EAX32" s="1"/>
      <c r="EAY32" s="1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27"/>
      <c r="EBW32" s="31"/>
      <c r="EBX32" s="4"/>
      <c r="EBY32" s="1"/>
      <c r="EBZ32" s="1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27"/>
      <c r="ECX32" s="31"/>
      <c r="ECY32" s="4"/>
      <c r="ECZ32" s="1"/>
      <c r="EDA32" s="1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27"/>
      <c r="EDY32" s="31"/>
      <c r="EDZ32" s="4"/>
      <c r="EEA32" s="1"/>
      <c r="EEB32" s="1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27"/>
      <c r="EEZ32" s="31"/>
      <c r="EFA32" s="4"/>
      <c r="EFB32" s="1"/>
      <c r="EFC32" s="1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27"/>
      <c r="EGA32" s="31"/>
      <c r="EGB32" s="4"/>
      <c r="EGC32" s="1"/>
      <c r="EGD32" s="1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27"/>
      <c r="EHB32" s="31"/>
      <c r="EHC32" s="4"/>
      <c r="EHD32" s="1"/>
      <c r="EHE32" s="1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27"/>
      <c r="EIC32" s="31"/>
      <c r="EID32" s="4"/>
      <c r="EIE32" s="1"/>
      <c r="EIF32" s="1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27"/>
      <c r="EJD32" s="31"/>
      <c r="EJE32" s="4"/>
      <c r="EJF32" s="1"/>
      <c r="EJG32" s="1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27"/>
      <c r="EKE32" s="31"/>
      <c r="EKF32" s="4"/>
      <c r="EKG32" s="1"/>
      <c r="EKH32" s="1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27"/>
      <c r="ELF32" s="31"/>
      <c r="ELG32" s="4"/>
      <c r="ELH32" s="1"/>
      <c r="ELI32" s="1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27"/>
      <c r="EMG32" s="31"/>
      <c r="EMH32" s="4"/>
      <c r="EMI32" s="1"/>
      <c r="EMJ32" s="1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27"/>
      <c r="ENH32" s="31"/>
      <c r="ENI32" s="4"/>
      <c r="ENJ32" s="1"/>
      <c r="ENK32" s="1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27"/>
      <c r="EOI32" s="31"/>
      <c r="EOJ32" s="4"/>
      <c r="EOK32" s="1"/>
      <c r="EOL32" s="1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27"/>
      <c r="EPJ32" s="31"/>
      <c r="EPK32" s="4"/>
      <c r="EPL32" s="1"/>
      <c r="EPM32" s="1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27"/>
      <c r="EQK32" s="31"/>
      <c r="EQL32" s="4"/>
      <c r="EQM32" s="1"/>
      <c r="EQN32" s="1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27"/>
      <c r="ERL32" s="31"/>
      <c r="ERM32" s="4"/>
      <c r="ERN32" s="1"/>
      <c r="ERO32" s="1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27"/>
      <c r="ESM32" s="31"/>
      <c r="ESN32" s="4"/>
      <c r="ESO32" s="1"/>
      <c r="ESP32" s="1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27"/>
      <c r="ETN32" s="31"/>
      <c r="ETO32" s="4"/>
      <c r="ETP32" s="1"/>
      <c r="ETQ32" s="1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27"/>
      <c r="EUO32" s="31"/>
      <c r="EUP32" s="4"/>
      <c r="EUQ32" s="1"/>
      <c r="EUR32" s="1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27"/>
      <c r="EVP32" s="31"/>
      <c r="EVQ32" s="4"/>
      <c r="EVR32" s="1"/>
      <c r="EVS32" s="1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27"/>
      <c r="EWQ32" s="31"/>
      <c r="EWR32" s="4"/>
      <c r="EWS32" s="1"/>
      <c r="EWT32" s="1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27"/>
      <c r="EXR32" s="31"/>
      <c r="EXS32" s="4"/>
      <c r="EXT32" s="1"/>
      <c r="EXU32" s="1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27"/>
      <c r="EYS32" s="31"/>
      <c r="EYT32" s="4"/>
      <c r="EYU32" s="1"/>
      <c r="EYV32" s="1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27"/>
      <c r="EZT32" s="31"/>
      <c r="EZU32" s="4"/>
      <c r="EZV32" s="1"/>
      <c r="EZW32" s="1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27"/>
      <c r="FAU32" s="31"/>
      <c r="FAV32" s="4"/>
      <c r="FAW32" s="1"/>
      <c r="FAX32" s="1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27"/>
      <c r="FBV32" s="31"/>
      <c r="FBW32" s="4"/>
      <c r="FBX32" s="1"/>
      <c r="FBY32" s="1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27"/>
      <c r="FCW32" s="31"/>
      <c r="FCX32" s="4"/>
      <c r="FCY32" s="1"/>
      <c r="FCZ32" s="1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27"/>
      <c r="FDX32" s="31"/>
      <c r="FDY32" s="4"/>
      <c r="FDZ32" s="1"/>
      <c r="FEA32" s="1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27"/>
      <c r="FEY32" s="31"/>
      <c r="FEZ32" s="4"/>
      <c r="FFA32" s="1"/>
      <c r="FFB32" s="1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27"/>
      <c r="FFZ32" s="31"/>
      <c r="FGA32" s="4"/>
      <c r="FGB32" s="1"/>
      <c r="FGC32" s="1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27"/>
      <c r="FHA32" s="31"/>
      <c r="FHB32" s="4"/>
      <c r="FHC32" s="1"/>
      <c r="FHD32" s="1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27"/>
      <c r="FIB32" s="31"/>
      <c r="FIC32" s="4"/>
      <c r="FID32" s="1"/>
      <c r="FIE32" s="1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27"/>
      <c r="FJC32" s="31"/>
      <c r="FJD32" s="4"/>
      <c r="FJE32" s="1"/>
      <c r="FJF32" s="1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27"/>
      <c r="FKD32" s="31"/>
      <c r="FKE32" s="4"/>
      <c r="FKF32" s="1"/>
      <c r="FKG32" s="1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27"/>
      <c r="FLE32" s="31"/>
      <c r="FLF32" s="4"/>
      <c r="FLG32" s="1"/>
      <c r="FLH32" s="1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27"/>
      <c r="FMF32" s="31"/>
      <c r="FMG32" s="4"/>
      <c r="FMH32" s="1"/>
      <c r="FMI32" s="1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27"/>
      <c r="FNG32" s="31"/>
      <c r="FNH32" s="4"/>
      <c r="FNI32" s="1"/>
      <c r="FNJ32" s="1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27"/>
      <c r="FOH32" s="31"/>
      <c r="FOI32" s="4"/>
      <c r="FOJ32" s="1"/>
      <c r="FOK32" s="1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27"/>
      <c r="FPI32" s="31"/>
      <c r="FPJ32" s="4"/>
      <c r="FPK32" s="1"/>
      <c r="FPL32" s="1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27"/>
      <c r="FQJ32" s="31"/>
      <c r="FQK32" s="4"/>
      <c r="FQL32" s="1"/>
      <c r="FQM32" s="1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27"/>
      <c r="FRK32" s="31"/>
      <c r="FRL32" s="4"/>
      <c r="FRM32" s="1"/>
      <c r="FRN32" s="1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27"/>
      <c r="FSL32" s="31"/>
      <c r="FSM32" s="4"/>
      <c r="FSN32" s="1"/>
      <c r="FSO32" s="1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27"/>
      <c r="FTM32" s="31"/>
      <c r="FTN32" s="4"/>
      <c r="FTO32" s="1"/>
      <c r="FTP32" s="1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27"/>
      <c r="FUN32" s="31"/>
      <c r="FUO32" s="4"/>
      <c r="FUP32" s="1"/>
      <c r="FUQ32" s="1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27"/>
      <c r="FVO32" s="31"/>
      <c r="FVP32" s="4"/>
      <c r="FVQ32" s="1"/>
      <c r="FVR32" s="1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27"/>
      <c r="FWP32" s="31"/>
      <c r="FWQ32" s="4"/>
      <c r="FWR32" s="1"/>
      <c r="FWS32" s="1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27"/>
      <c r="FXQ32" s="31"/>
      <c r="FXR32" s="4"/>
      <c r="FXS32" s="1"/>
      <c r="FXT32" s="1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27"/>
      <c r="FYR32" s="31"/>
      <c r="FYS32" s="4"/>
      <c r="FYT32" s="1"/>
      <c r="FYU32" s="1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27"/>
      <c r="FZS32" s="31"/>
      <c r="FZT32" s="4"/>
      <c r="FZU32" s="1"/>
      <c r="FZV32" s="1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27"/>
      <c r="GAT32" s="31"/>
      <c r="GAU32" s="4"/>
      <c r="GAV32" s="1"/>
      <c r="GAW32" s="1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27"/>
      <c r="GBU32" s="31"/>
      <c r="GBV32" s="4"/>
      <c r="GBW32" s="1"/>
      <c r="GBX32" s="1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27"/>
      <c r="GCV32" s="31"/>
      <c r="GCW32" s="4"/>
      <c r="GCX32" s="1"/>
      <c r="GCY32" s="1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27"/>
      <c r="GDW32" s="31"/>
      <c r="GDX32" s="4"/>
      <c r="GDY32" s="1"/>
      <c r="GDZ32" s="1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27"/>
      <c r="GEX32" s="31"/>
      <c r="GEY32" s="4"/>
      <c r="GEZ32" s="1"/>
      <c r="GFA32" s="1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27"/>
      <c r="GFY32" s="31"/>
      <c r="GFZ32" s="4"/>
      <c r="GGA32" s="1"/>
      <c r="GGB32" s="1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27"/>
      <c r="GGZ32" s="31"/>
      <c r="GHA32" s="4"/>
      <c r="GHB32" s="1"/>
      <c r="GHC32" s="1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27"/>
      <c r="GIA32" s="31"/>
      <c r="GIB32" s="4"/>
      <c r="GIC32" s="1"/>
      <c r="GID32" s="1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27"/>
      <c r="GJB32" s="31"/>
      <c r="GJC32" s="4"/>
      <c r="GJD32" s="1"/>
      <c r="GJE32" s="1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27"/>
      <c r="GKC32" s="31"/>
      <c r="GKD32" s="4"/>
      <c r="GKE32" s="1"/>
      <c r="GKF32" s="1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27"/>
      <c r="GLD32" s="31"/>
      <c r="GLE32" s="4"/>
      <c r="GLF32" s="1"/>
      <c r="GLG32" s="1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27"/>
      <c r="GME32" s="31"/>
      <c r="GMF32" s="4"/>
      <c r="GMG32" s="1"/>
      <c r="GMH32" s="1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27"/>
      <c r="GNF32" s="31"/>
      <c r="GNG32" s="4"/>
      <c r="GNH32" s="1"/>
      <c r="GNI32" s="1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27"/>
      <c r="GOG32" s="31"/>
      <c r="GOH32" s="4"/>
      <c r="GOI32" s="1"/>
      <c r="GOJ32" s="1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27"/>
      <c r="GPH32" s="31"/>
      <c r="GPI32" s="4"/>
      <c r="GPJ32" s="1"/>
      <c r="GPK32" s="1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27"/>
      <c r="GQI32" s="31"/>
      <c r="GQJ32" s="4"/>
      <c r="GQK32" s="1"/>
      <c r="GQL32" s="1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27"/>
      <c r="GRJ32" s="31"/>
      <c r="GRK32" s="4"/>
      <c r="GRL32" s="1"/>
      <c r="GRM32" s="1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27"/>
      <c r="GSK32" s="31"/>
      <c r="GSL32" s="4"/>
      <c r="GSM32" s="1"/>
      <c r="GSN32" s="1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27"/>
      <c r="GTL32" s="31"/>
      <c r="GTM32" s="4"/>
      <c r="GTN32" s="1"/>
      <c r="GTO32" s="1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27"/>
      <c r="GUM32" s="31"/>
      <c r="GUN32" s="4"/>
      <c r="GUO32" s="1"/>
      <c r="GUP32" s="1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27"/>
      <c r="GVN32" s="31"/>
      <c r="GVO32" s="4"/>
      <c r="GVP32" s="1"/>
      <c r="GVQ32" s="1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27"/>
      <c r="GWO32" s="31"/>
      <c r="GWP32" s="4"/>
      <c r="GWQ32" s="1"/>
      <c r="GWR32" s="1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27"/>
      <c r="GXP32" s="31"/>
      <c r="GXQ32" s="4"/>
      <c r="GXR32" s="1"/>
      <c r="GXS32" s="1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27"/>
      <c r="GYQ32" s="31"/>
      <c r="GYR32" s="4"/>
      <c r="GYS32" s="1"/>
      <c r="GYT32" s="1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27"/>
      <c r="GZR32" s="31"/>
      <c r="GZS32" s="4"/>
      <c r="GZT32" s="1"/>
      <c r="GZU32" s="1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27"/>
      <c r="HAS32" s="31"/>
      <c r="HAT32" s="4"/>
      <c r="HAU32" s="1"/>
      <c r="HAV32" s="1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27"/>
      <c r="HBT32" s="31"/>
      <c r="HBU32" s="4"/>
      <c r="HBV32" s="1"/>
      <c r="HBW32" s="1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27"/>
      <c r="HCU32" s="31"/>
      <c r="HCV32" s="4"/>
      <c r="HCW32" s="1"/>
      <c r="HCX32" s="1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27"/>
      <c r="HDV32" s="31"/>
      <c r="HDW32" s="4"/>
      <c r="HDX32" s="1"/>
      <c r="HDY32" s="1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27"/>
      <c r="HEW32" s="31"/>
      <c r="HEX32" s="4"/>
      <c r="HEY32" s="1"/>
      <c r="HEZ32" s="1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27"/>
      <c r="HFX32" s="31"/>
      <c r="HFY32" s="4"/>
      <c r="HFZ32" s="1"/>
      <c r="HGA32" s="1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27"/>
      <c r="HGY32" s="31"/>
      <c r="HGZ32" s="4"/>
      <c r="HHA32" s="1"/>
      <c r="HHB32" s="1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27"/>
      <c r="HHZ32" s="31"/>
      <c r="HIA32" s="4"/>
      <c r="HIB32" s="1"/>
      <c r="HIC32" s="1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27"/>
      <c r="HJA32" s="31"/>
      <c r="HJB32" s="4"/>
      <c r="HJC32" s="1"/>
      <c r="HJD32" s="1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27"/>
      <c r="HKB32" s="31"/>
      <c r="HKC32" s="4"/>
      <c r="HKD32" s="1"/>
      <c r="HKE32" s="1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27"/>
      <c r="HLC32" s="31"/>
      <c r="HLD32" s="4"/>
      <c r="HLE32" s="1"/>
      <c r="HLF32" s="1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27"/>
      <c r="HMD32" s="31"/>
      <c r="HME32" s="4"/>
      <c r="HMF32" s="1"/>
      <c r="HMG32" s="1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27"/>
      <c r="HNE32" s="31"/>
      <c r="HNF32" s="4"/>
      <c r="HNG32" s="1"/>
      <c r="HNH32" s="1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27"/>
      <c r="HOF32" s="31"/>
      <c r="HOG32" s="4"/>
      <c r="HOH32" s="1"/>
      <c r="HOI32" s="1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27"/>
      <c r="HPG32" s="31"/>
      <c r="HPH32" s="4"/>
      <c r="HPI32" s="1"/>
      <c r="HPJ32" s="1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27"/>
      <c r="HQH32" s="31"/>
      <c r="HQI32" s="4"/>
      <c r="HQJ32" s="1"/>
      <c r="HQK32" s="1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27"/>
      <c r="HRI32" s="31"/>
      <c r="HRJ32" s="4"/>
      <c r="HRK32" s="1"/>
      <c r="HRL32" s="1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27"/>
      <c r="HSJ32" s="31"/>
      <c r="HSK32" s="4"/>
      <c r="HSL32" s="1"/>
      <c r="HSM32" s="1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27"/>
      <c r="HTK32" s="31"/>
      <c r="HTL32" s="4"/>
      <c r="HTM32" s="1"/>
      <c r="HTN32" s="1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27"/>
      <c r="HUL32" s="31"/>
      <c r="HUM32" s="4"/>
      <c r="HUN32" s="1"/>
      <c r="HUO32" s="1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27"/>
      <c r="HVM32" s="31"/>
      <c r="HVN32" s="4"/>
      <c r="HVO32" s="1"/>
      <c r="HVP32" s="1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27"/>
      <c r="HWN32" s="31"/>
      <c r="HWO32" s="4"/>
      <c r="HWP32" s="1"/>
      <c r="HWQ32" s="1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27"/>
      <c r="HXO32" s="31"/>
      <c r="HXP32" s="4"/>
      <c r="HXQ32" s="1"/>
      <c r="HXR32" s="1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27"/>
      <c r="HYP32" s="31"/>
      <c r="HYQ32" s="4"/>
      <c r="HYR32" s="1"/>
      <c r="HYS32" s="1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27"/>
      <c r="HZQ32" s="31"/>
      <c r="HZR32" s="4"/>
      <c r="HZS32" s="1"/>
      <c r="HZT32" s="1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27"/>
      <c r="IAR32" s="31"/>
      <c r="IAS32" s="4"/>
      <c r="IAT32" s="1"/>
      <c r="IAU32" s="1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27"/>
      <c r="IBS32" s="31"/>
      <c r="IBT32" s="4"/>
      <c r="IBU32" s="1"/>
      <c r="IBV32" s="1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27"/>
      <c r="ICT32" s="31"/>
      <c r="ICU32" s="4"/>
      <c r="ICV32" s="1"/>
      <c r="ICW32" s="1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27"/>
      <c r="IDU32" s="31"/>
      <c r="IDV32" s="4"/>
      <c r="IDW32" s="1"/>
      <c r="IDX32" s="1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27"/>
      <c r="IEV32" s="31"/>
      <c r="IEW32" s="4"/>
      <c r="IEX32" s="1"/>
      <c r="IEY32" s="1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27"/>
      <c r="IFW32" s="31"/>
      <c r="IFX32" s="4"/>
      <c r="IFY32" s="1"/>
      <c r="IFZ32" s="1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27"/>
      <c r="IGX32" s="31"/>
      <c r="IGY32" s="4"/>
      <c r="IGZ32" s="1"/>
      <c r="IHA32" s="1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27"/>
      <c r="IHY32" s="31"/>
      <c r="IHZ32" s="4"/>
      <c r="IIA32" s="1"/>
      <c r="IIB32" s="1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27"/>
      <c r="IIZ32" s="31"/>
      <c r="IJA32" s="4"/>
      <c r="IJB32" s="1"/>
      <c r="IJC32" s="1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27"/>
      <c r="IKA32" s="31"/>
      <c r="IKB32" s="4"/>
      <c r="IKC32" s="1"/>
      <c r="IKD32" s="1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27"/>
      <c r="ILB32" s="31"/>
      <c r="ILC32" s="4"/>
      <c r="ILD32" s="1"/>
      <c r="ILE32" s="1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27"/>
      <c r="IMC32" s="31"/>
      <c r="IMD32" s="4"/>
      <c r="IME32" s="1"/>
      <c r="IMF32" s="1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27"/>
      <c r="IND32" s="31"/>
      <c r="INE32" s="4"/>
      <c r="INF32" s="1"/>
      <c r="ING32" s="1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27"/>
      <c r="IOE32" s="31"/>
      <c r="IOF32" s="4"/>
      <c r="IOG32" s="1"/>
      <c r="IOH32" s="1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27"/>
      <c r="IPF32" s="31"/>
      <c r="IPG32" s="4"/>
      <c r="IPH32" s="1"/>
      <c r="IPI32" s="1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27"/>
      <c r="IQG32" s="31"/>
      <c r="IQH32" s="4"/>
      <c r="IQI32" s="1"/>
      <c r="IQJ32" s="1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27"/>
      <c r="IRH32" s="31"/>
      <c r="IRI32" s="4"/>
      <c r="IRJ32" s="1"/>
      <c r="IRK32" s="1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27"/>
      <c r="ISI32" s="31"/>
      <c r="ISJ32" s="4"/>
      <c r="ISK32" s="1"/>
      <c r="ISL32" s="1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27"/>
      <c r="ITJ32" s="31"/>
      <c r="ITK32" s="4"/>
      <c r="ITL32" s="1"/>
      <c r="ITM32" s="1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27"/>
      <c r="IUK32" s="31"/>
      <c r="IUL32" s="4"/>
      <c r="IUM32" s="1"/>
      <c r="IUN32" s="1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27"/>
      <c r="IVL32" s="31"/>
      <c r="IVM32" s="4"/>
      <c r="IVN32" s="1"/>
      <c r="IVO32" s="1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27"/>
      <c r="IWM32" s="31"/>
      <c r="IWN32" s="4"/>
      <c r="IWO32" s="1"/>
      <c r="IWP32" s="1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27"/>
      <c r="IXN32" s="31"/>
      <c r="IXO32" s="4"/>
      <c r="IXP32" s="1"/>
      <c r="IXQ32" s="1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27"/>
      <c r="IYO32" s="31"/>
      <c r="IYP32" s="4"/>
      <c r="IYQ32" s="1"/>
      <c r="IYR32" s="1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27"/>
      <c r="IZP32" s="31"/>
      <c r="IZQ32" s="4"/>
      <c r="IZR32" s="1"/>
      <c r="IZS32" s="1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27"/>
      <c r="JAQ32" s="31"/>
      <c r="JAR32" s="4"/>
      <c r="JAS32" s="1"/>
      <c r="JAT32" s="1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27"/>
      <c r="JBR32" s="31"/>
      <c r="JBS32" s="4"/>
      <c r="JBT32" s="1"/>
      <c r="JBU32" s="1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27"/>
      <c r="JCS32" s="31"/>
      <c r="JCT32" s="4"/>
      <c r="JCU32" s="1"/>
      <c r="JCV32" s="1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27"/>
      <c r="JDT32" s="31"/>
      <c r="JDU32" s="4"/>
      <c r="JDV32" s="1"/>
      <c r="JDW32" s="1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27"/>
      <c r="JEU32" s="31"/>
      <c r="JEV32" s="4"/>
      <c r="JEW32" s="1"/>
      <c r="JEX32" s="1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27"/>
      <c r="JFV32" s="31"/>
      <c r="JFW32" s="4"/>
      <c r="JFX32" s="1"/>
      <c r="JFY32" s="1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27"/>
      <c r="JGW32" s="31"/>
      <c r="JGX32" s="4"/>
      <c r="JGY32" s="1"/>
      <c r="JGZ32" s="1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27"/>
      <c r="JHX32" s="31"/>
      <c r="JHY32" s="4"/>
      <c r="JHZ32" s="1"/>
      <c r="JIA32" s="1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27"/>
      <c r="JIY32" s="31"/>
      <c r="JIZ32" s="4"/>
      <c r="JJA32" s="1"/>
      <c r="JJB32" s="1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27"/>
      <c r="JJZ32" s="31"/>
      <c r="JKA32" s="4"/>
      <c r="JKB32" s="1"/>
      <c r="JKC32" s="1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27"/>
      <c r="JLA32" s="31"/>
      <c r="JLB32" s="4"/>
      <c r="JLC32" s="1"/>
      <c r="JLD32" s="1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27"/>
      <c r="JMB32" s="31"/>
      <c r="JMC32" s="4"/>
      <c r="JMD32" s="1"/>
      <c r="JME32" s="1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27"/>
      <c r="JNC32" s="31"/>
      <c r="JND32" s="4"/>
      <c r="JNE32" s="1"/>
      <c r="JNF32" s="1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27"/>
      <c r="JOD32" s="31"/>
      <c r="JOE32" s="4"/>
      <c r="JOF32" s="1"/>
      <c r="JOG32" s="1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27"/>
      <c r="JPE32" s="31"/>
      <c r="JPF32" s="4"/>
      <c r="JPG32" s="1"/>
      <c r="JPH32" s="1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27"/>
      <c r="JQF32" s="31"/>
      <c r="JQG32" s="4"/>
      <c r="JQH32" s="1"/>
      <c r="JQI32" s="1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27"/>
      <c r="JRG32" s="31"/>
      <c r="JRH32" s="4"/>
      <c r="JRI32" s="1"/>
      <c r="JRJ32" s="1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27"/>
      <c r="JSH32" s="31"/>
      <c r="JSI32" s="4"/>
      <c r="JSJ32" s="1"/>
      <c r="JSK32" s="1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27"/>
      <c r="JTI32" s="31"/>
      <c r="JTJ32" s="4"/>
      <c r="JTK32" s="1"/>
      <c r="JTL32" s="1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27"/>
      <c r="JUJ32" s="31"/>
      <c r="JUK32" s="4"/>
      <c r="JUL32" s="1"/>
      <c r="JUM32" s="1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27"/>
      <c r="JVK32" s="31"/>
      <c r="JVL32" s="4"/>
      <c r="JVM32" s="1"/>
      <c r="JVN32" s="1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27"/>
      <c r="JWL32" s="31"/>
      <c r="JWM32" s="4"/>
      <c r="JWN32" s="1"/>
      <c r="JWO32" s="1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27"/>
      <c r="JXM32" s="31"/>
      <c r="JXN32" s="4"/>
      <c r="JXO32" s="1"/>
      <c r="JXP32" s="1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27"/>
      <c r="JYN32" s="31"/>
      <c r="JYO32" s="4"/>
      <c r="JYP32" s="1"/>
      <c r="JYQ32" s="1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27"/>
      <c r="JZO32" s="31"/>
      <c r="JZP32" s="4"/>
      <c r="JZQ32" s="1"/>
      <c r="JZR32" s="1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27"/>
      <c r="KAP32" s="31"/>
      <c r="KAQ32" s="4"/>
      <c r="KAR32" s="1"/>
      <c r="KAS32" s="1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27"/>
      <c r="KBQ32" s="31"/>
      <c r="KBR32" s="4"/>
      <c r="KBS32" s="1"/>
      <c r="KBT32" s="1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27"/>
      <c r="KCR32" s="31"/>
      <c r="KCS32" s="4"/>
      <c r="KCT32" s="1"/>
      <c r="KCU32" s="1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27"/>
      <c r="KDS32" s="31"/>
      <c r="KDT32" s="4"/>
      <c r="KDU32" s="1"/>
      <c r="KDV32" s="1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27"/>
      <c r="KET32" s="31"/>
      <c r="KEU32" s="4"/>
      <c r="KEV32" s="1"/>
      <c r="KEW32" s="1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27"/>
      <c r="KFU32" s="31"/>
      <c r="KFV32" s="4"/>
      <c r="KFW32" s="1"/>
      <c r="KFX32" s="1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27"/>
      <c r="KGV32" s="31"/>
      <c r="KGW32" s="4"/>
      <c r="KGX32" s="1"/>
      <c r="KGY32" s="1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27"/>
      <c r="KHW32" s="31"/>
      <c r="KHX32" s="4"/>
      <c r="KHY32" s="1"/>
      <c r="KHZ32" s="1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27"/>
      <c r="KIX32" s="31"/>
      <c r="KIY32" s="4"/>
      <c r="KIZ32" s="1"/>
      <c r="KJA32" s="1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27"/>
      <c r="KJY32" s="31"/>
      <c r="KJZ32" s="4"/>
      <c r="KKA32" s="1"/>
      <c r="KKB32" s="1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27"/>
      <c r="KKZ32" s="31"/>
      <c r="KLA32" s="4"/>
      <c r="KLB32" s="1"/>
      <c r="KLC32" s="1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27"/>
      <c r="KMA32" s="31"/>
      <c r="KMB32" s="4"/>
      <c r="KMC32" s="1"/>
      <c r="KMD32" s="1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27"/>
      <c r="KNB32" s="31"/>
      <c r="KNC32" s="4"/>
      <c r="KND32" s="1"/>
      <c r="KNE32" s="1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27"/>
      <c r="KOC32" s="31"/>
      <c r="KOD32" s="4"/>
      <c r="KOE32" s="1"/>
      <c r="KOF32" s="1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27"/>
      <c r="KPD32" s="31"/>
      <c r="KPE32" s="4"/>
      <c r="KPF32" s="1"/>
      <c r="KPG32" s="1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27"/>
      <c r="KQE32" s="31"/>
      <c r="KQF32" s="4"/>
      <c r="KQG32" s="1"/>
      <c r="KQH32" s="1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27"/>
      <c r="KRF32" s="31"/>
      <c r="KRG32" s="4"/>
      <c r="KRH32" s="1"/>
      <c r="KRI32" s="1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27"/>
      <c r="KSG32" s="31"/>
      <c r="KSH32" s="4"/>
      <c r="KSI32" s="1"/>
      <c r="KSJ32" s="1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27"/>
      <c r="KTH32" s="31"/>
      <c r="KTI32" s="4"/>
      <c r="KTJ32" s="1"/>
      <c r="KTK32" s="1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27"/>
      <c r="KUI32" s="31"/>
      <c r="KUJ32" s="4"/>
      <c r="KUK32" s="1"/>
      <c r="KUL32" s="1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27"/>
      <c r="KVJ32" s="31"/>
      <c r="KVK32" s="4"/>
      <c r="KVL32" s="1"/>
      <c r="KVM32" s="1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27"/>
      <c r="KWK32" s="31"/>
      <c r="KWL32" s="4"/>
      <c r="KWM32" s="1"/>
      <c r="KWN32" s="1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27"/>
      <c r="KXL32" s="31"/>
      <c r="KXM32" s="4"/>
      <c r="KXN32" s="1"/>
      <c r="KXO32" s="1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27"/>
      <c r="KYM32" s="31"/>
      <c r="KYN32" s="4"/>
      <c r="KYO32" s="1"/>
      <c r="KYP32" s="1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27"/>
      <c r="KZN32" s="31"/>
      <c r="KZO32" s="4"/>
      <c r="KZP32" s="1"/>
      <c r="KZQ32" s="1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27"/>
      <c r="LAO32" s="31"/>
      <c r="LAP32" s="4"/>
      <c r="LAQ32" s="1"/>
      <c r="LAR32" s="1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27"/>
      <c r="LBP32" s="31"/>
      <c r="LBQ32" s="4"/>
      <c r="LBR32" s="1"/>
      <c r="LBS32" s="1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27"/>
      <c r="LCQ32" s="31"/>
      <c r="LCR32" s="4"/>
      <c r="LCS32" s="1"/>
      <c r="LCT32" s="1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27"/>
      <c r="LDR32" s="31"/>
      <c r="LDS32" s="4"/>
      <c r="LDT32" s="1"/>
      <c r="LDU32" s="1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27"/>
      <c r="LES32" s="31"/>
      <c r="LET32" s="4"/>
      <c r="LEU32" s="1"/>
      <c r="LEV32" s="1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27"/>
      <c r="LFT32" s="31"/>
      <c r="LFU32" s="4"/>
      <c r="LFV32" s="1"/>
      <c r="LFW32" s="1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27"/>
      <c r="LGU32" s="31"/>
      <c r="LGV32" s="4"/>
      <c r="LGW32" s="1"/>
      <c r="LGX32" s="1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27"/>
      <c r="LHV32" s="31"/>
      <c r="LHW32" s="4"/>
      <c r="LHX32" s="1"/>
      <c r="LHY32" s="1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27"/>
      <c r="LIW32" s="31"/>
      <c r="LIX32" s="4"/>
      <c r="LIY32" s="1"/>
      <c r="LIZ32" s="1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27"/>
      <c r="LJX32" s="31"/>
      <c r="LJY32" s="4"/>
      <c r="LJZ32" s="1"/>
      <c r="LKA32" s="1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27"/>
      <c r="LKY32" s="31"/>
      <c r="LKZ32" s="4"/>
      <c r="LLA32" s="1"/>
      <c r="LLB32" s="1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27"/>
      <c r="LLZ32" s="31"/>
      <c r="LMA32" s="4"/>
      <c r="LMB32" s="1"/>
      <c r="LMC32" s="1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27"/>
      <c r="LNA32" s="31"/>
      <c r="LNB32" s="4"/>
      <c r="LNC32" s="1"/>
      <c r="LND32" s="1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27"/>
      <c r="LOB32" s="31"/>
      <c r="LOC32" s="4"/>
      <c r="LOD32" s="1"/>
      <c r="LOE32" s="1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27"/>
      <c r="LPC32" s="31"/>
      <c r="LPD32" s="4"/>
      <c r="LPE32" s="1"/>
      <c r="LPF32" s="1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27"/>
      <c r="LQD32" s="31"/>
      <c r="LQE32" s="4"/>
      <c r="LQF32" s="1"/>
      <c r="LQG32" s="1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27"/>
      <c r="LRE32" s="31"/>
      <c r="LRF32" s="4"/>
      <c r="LRG32" s="1"/>
      <c r="LRH32" s="1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27"/>
      <c r="LSF32" s="31"/>
      <c r="LSG32" s="4"/>
      <c r="LSH32" s="1"/>
      <c r="LSI32" s="1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27"/>
      <c r="LTG32" s="31"/>
      <c r="LTH32" s="4"/>
      <c r="LTI32" s="1"/>
      <c r="LTJ32" s="1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27"/>
      <c r="LUH32" s="31"/>
      <c r="LUI32" s="4"/>
      <c r="LUJ32" s="1"/>
      <c r="LUK32" s="1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27"/>
      <c r="LVI32" s="31"/>
      <c r="LVJ32" s="4"/>
      <c r="LVK32" s="1"/>
      <c r="LVL32" s="1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27"/>
      <c r="LWJ32" s="31"/>
      <c r="LWK32" s="4"/>
      <c r="LWL32" s="1"/>
      <c r="LWM32" s="1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27"/>
      <c r="LXK32" s="31"/>
      <c r="LXL32" s="4"/>
      <c r="LXM32" s="1"/>
      <c r="LXN32" s="1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27"/>
      <c r="LYL32" s="31"/>
      <c r="LYM32" s="4"/>
      <c r="LYN32" s="1"/>
      <c r="LYO32" s="1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27"/>
      <c r="LZM32" s="31"/>
      <c r="LZN32" s="4"/>
      <c r="LZO32" s="1"/>
      <c r="LZP32" s="1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27"/>
      <c r="MAN32" s="31"/>
      <c r="MAO32" s="4"/>
      <c r="MAP32" s="1"/>
      <c r="MAQ32" s="1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27"/>
      <c r="MBO32" s="31"/>
      <c r="MBP32" s="4"/>
      <c r="MBQ32" s="1"/>
      <c r="MBR32" s="1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27"/>
      <c r="MCP32" s="31"/>
      <c r="MCQ32" s="4"/>
      <c r="MCR32" s="1"/>
      <c r="MCS32" s="1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27"/>
      <c r="MDQ32" s="31"/>
      <c r="MDR32" s="4"/>
      <c r="MDS32" s="1"/>
      <c r="MDT32" s="1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27"/>
      <c r="MER32" s="31"/>
      <c r="MES32" s="4"/>
      <c r="MET32" s="1"/>
      <c r="MEU32" s="1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27"/>
      <c r="MFS32" s="31"/>
      <c r="MFT32" s="4"/>
      <c r="MFU32" s="1"/>
      <c r="MFV32" s="1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27"/>
      <c r="MGT32" s="31"/>
      <c r="MGU32" s="4"/>
      <c r="MGV32" s="1"/>
      <c r="MGW32" s="1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27"/>
      <c r="MHU32" s="31"/>
      <c r="MHV32" s="4"/>
      <c r="MHW32" s="1"/>
      <c r="MHX32" s="1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27"/>
      <c r="MIV32" s="31"/>
      <c r="MIW32" s="4"/>
      <c r="MIX32" s="1"/>
      <c r="MIY32" s="1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27"/>
      <c r="MJW32" s="31"/>
      <c r="MJX32" s="4"/>
      <c r="MJY32" s="1"/>
      <c r="MJZ32" s="1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27"/>
      <c r="MKX32" s="31"/>
      <c r="MKY32" s="4"/>
      <c r="MKZ32" s="1"/>
      <c r="MLA32" s="1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27"/>
      <c r="MLY32" s="31"/>
      <c r="MLZ32" s="4"/>
      <c r="MMA32" s="1"/>
      <c r="MMB32" s="1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27"/>
      <c r="MMZ32" s="31"/>
      <c r="MNA32" s="4"/>
      <c r="MNB32" s="1"/>
      <c r="MNC32" s="1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27"/>
      <c r="MOA32" s="31"/>
      <c r="MOB32" s="4"/>
      <c r="MOC32" s="1"/>
      <c r="MOD32" s="1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27"/>
      <c r="MPB32" s="31"/>
      <c r="MPC32" s="4"/>
      <c r="MPD32" s="1"/>
      <c r="MPE32" s="1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27"/>
      <c r="MQC32" s="31"/>
      <c r="MQD32" s="4"/>
      <c r="MQE32" s="1"/>
      <c r="MQF32" s="1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27"/>
      <c r="MRD32" s="31"/>
      <c r="MRE32" s="4"/>
      <c r="MRF32" s="1"/>
      <c r="MRG32" s="1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27"/>
      <c r="MSE32" s="31"/>
      <c r="MSF32" s="4"/>
      <c r="MSG32" s="1"/>
      <c r="MSH32" s="1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27"/>
      <c r="MTF32" s="31"/>
      <c r="MTG32" s="4"/>
      <c r="MTH32" s="1"/>
      <c r="MTI32" s="1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27"/>
      <c r="MUG32" s="31"/>
      <c r="MUH32" s="4"/>
      <c r="MUI32" s="1"/>
      <c r="MUJ32" s="1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27"/>
      <c r="MVH32" s="31"/>
      <c r="MVI32" s="4"/>
      <c r="MVJ32" s="1"/>
      <c r="MVK32" s="1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27"/>
      <c r="MWI32" s="31"/>
      <c r="MWJ32" s="4"/>
      <c r="MWK32" s="1"/>
      <c r="MWL32" s="1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27"/>
      <c r="MXJ32" s="31"/>
      <c r="MXK32" s="4"/>
      <c r="MXL32" s="1"/>
      <c r="MXM32" s="1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27"/>
      <c r="MYK32" s="31"/>
      <c r="MYL32" s="4"/>
      <c r="MYM32" s="1"/>
      <c r="MYN32" s="1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27"/>
      <c r="MZL32" s="31"/>
      <c r="MZM32" s="4"/>
      <c r="MZN32" s="1"/>
      <c r="MZO32" s="1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27"/>
      <c r="NAM32" s="31"/>
      <c r="NAN32" s="4"/>
      <c r="NAO32" s="1"/>
      <c r="NAP32" s="1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27"/>
      <c r="NBN32" s="31"/>
      <c r="NBO32" s="4"/>
      <c r="NBP32" s="1"/>
      <c r="NBQ32" s="1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27"/>
      <c r="NCO32" s="31"/>
      <c r="NCP32" s="4"/>
      <c r="NCQ32" s="1"/>
      <c r="NCR32" s="1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27"/>
      <c r="NDP32" s="31"/>
      <c r="NDQ32" s="4"/>
      <c r="NDR32" s="1"/>
      <c r="NDS32" s="1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27"/>
      <c r="NEQ32" s="31"/>
      <c r="NER32" s="4"/>
      <c r="NES32" s="1"/>
      <c r="NET32" s="1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27"/>
      <c r="NFR32" s="31"/>
      <c r="NFS32" s="4"/>
      <c r="NFT32" s="1"/>
      <c r="NFU32" s="1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27"/>
      <c r="NGS32" s="31"/>
      <c r="NGT32" s="4"/>
      <c r="NGU32" s="1"/>
      <c r="NGV32" s="1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27"/>
      <c r="NHT32" s="31"/>
      <c r="NHU32" s="4"/>
      <c r="NHV32" s="1"/>
      <c r="NHW32" s="1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27"/>
      <c r="NIU32" s="31"/>
      <c r="NIV32" s="4"/>
      <c r="NIW32" s="1"/>
      <c r="NIX32" s="1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27"/>
      <c r="NJV32" s="31"/>
      <c r="NJW32" s="4"/>
      <c r="NJX32" s="1"/>
      <c r="NJY32" s="1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27"/>
      <c r="NKW32" s="31"/>
      <c r="NKX32" s="4"/>
      <c r="NKY32" s="1"/>
      <c r="NKZ32" s="1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27"/>
      <c r="NLX32" s="31"/>
      <c r="NLY32" s="4"/>
      <c r="NLZ32" s="1"/>
      <c r="NMA32" s="1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27"/>
      <c r="NMY32" s="31"/>
      <c r="NMZ32" s="4"/>
      <c r="NNA32" s="1"/>
      <c r="NNB32" s="1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27"/>
      <c r="NNZ32" s="31"/>
      <c r="NOA32" s="4"/>
      <c r="NOB32" s="1"/>
      <c r="NOC32" s="1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27"/>
      <c r="NPA32" s="31"/>
      <c r="NPB32" s="4"/>
      <c r="NPC32" s="1"/>
      <c r="NPD32" s="1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27"/>
      <c r="NQB32" s="31"/>
      <c r="NQC32" s="4"/>
      <c r="NQD32" s="1"/>
      <c r="NQE32" s="1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27"/>
      <c r="NRC32" s="31"/>
      <c r="NRD32" s="4"/>
      <c r="NRE32" s="1"/>
      <c r="NRF32" s="1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27"/>
      <c r="NSD32" s="31"/>
      <c r="NSE32" s="4"/>
      <c r="NSF32" s="1"/>
      <c r="NSG32" s="1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27"/>
      <c r="NTE32" s="31"/>
      <c r="NTF32" s="4"/>
      <c r="NTG32" s="1"/>
      <c r="NTH32" s="1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27"/>
      <c r="NUF32" s="31"/>
      <c r="NUG32" s="4"/>
      <c r="NUH32" s="1"/>
      <c r="NUI32" s="1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27"/>
      <c r="NVG32" s="31"/>
      <c r="NVH32" s="4"/>
      <c r="NVI32" s="1"/>
      <c r="NVJ32" s="1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27"/>
      <c r="NWH32" s="31"/>
      <c r="NWI32" s="4"/>
      <c r="NWJ32" s="1"/>
      <c r="NWK32" s="1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27"/>
      <c r="NXI32" s="31"/>
      <c r="NXJ32" s="4"/>
      <c r="NXK32" s="1"/>
      <c r="NXL32" s="1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27"/>
      <c r="NYJ32" s="31"/>
      <c r="NYK32" s="4"/>
      <c r="NYL32" s="1"/>
      <c r="NYM32" s="1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27"/>
      <c r="NZK32" s="31"/>
      <c r="NZL32" s="4"/>
      <c r="NZM32" s="1"/>
      <c r="NZN32" s="1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27"/>
      <c r="OAL32" s="31"/>
      <c r="OAM32" s="4"/>
      <c r="OAN32" s="1"/>
      <c r="OAO32" s="1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27"/>
      <c r="OBM32" s="31"/>
      <c r="OBN32" s="4"/>
      <c r="OBO32" s="1"/>
      <c r="OBP32" s="1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27"/>
      <c r="OCN32" s="31"/>
      <c r="OCO32" s="4"/>
      <c r="OCP32" s="1"/>
      <c r="OCQ32" s="1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27"/>
      <c r="ODO32" s="31"/>
      <c r="ODP32" s="4"/>
      <c r="ODQ32" s="1"/>
      <c r="ODR32" s="1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27"/>
      <c r="OEP32" s="31"/>
      <c r="OEQ32" s="4"/>
      <c r="OER32" s="1"/>
      <c r="OES32" s="1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27"/>
      <c r="OFQ32" s="31"/>
      <c r="OFR32" s="4"/>
      <c r="OFS32" s="1"/>
      <c r="OFT32" s="1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27"/>
      <c r="OGR32" s="31"/>
      <c r="OGS32" s="4"/>
      <c r="OGT32" s="1"/>
      <c r="OGU32" s="1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27"/>
      <c r="OHS32" s="31"/>
      <c r="OHT32" s="4"/>
      <c r="OHU32" s="1"/>
      <c r="OHV32" s="1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27"/>
      <c r="OIT32" s="31"/>
      <c r="OIU32" s="4"/>
      <c r="OIV32" s="1"/>
      <c r="OIW32" s="1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27"/>
      <c r="OJU32" s="31"/>
      <c r="OJV32" s="4"/>
      <c r="OJW32" s="1"/>
      <c r="OJX32" s="1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27"/>
      <c r="OKV32" s="31"/>
      <c r="OKW32" s="4"/>
      <c r="OKX32" s="1"/>
      <c r="OKY32" s="1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27"/>
      <c r="OLW32" s="31"/>
      <c r="OLX32" s="4"/>
      <c r="OLY32" s="1"/>
      <c r="OLZ32" s="1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27"/>
      <c r="OMX32" s="31"/>
      <c r="OMY32" s="4"/>
      <c r="OMZ32" s="1"/>
      <c r="ONA32" s="1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27"/>
      <c r="ONY32" s="31"/>
      <c r="ONZ32" s="4"/>
      <c r="OOA32" s="1"/>
      <c r="OOB32" s="1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27"/>
      <c r="OOZ32" s="31"/>
      <c r="OPA32" s="4"/>
      <c r="OPB32" s="1"/>
      <c r="OPC32" s="1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27"/>
      <c r="OQA32" s="31"/>
      <c r="OQB32" s="4"/>
      <c r="OQC32" s="1"/>
      <c r="OQD32" s="1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27"/>
      <c r="ORB32" s="31"/>
      <c r="ORC32" s="4"/>
      <c r="ORD32" s="1"/>
      <c r="ORE32" s="1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27"/>
      <c r="OSC32" s="31"/>
      <c r="OSD32" s="4"/>
      <c r="OSE32" s="1"/>
      <c r="OSF32" s="1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27"/>
      <c r="OTD32" s="31"/>
      <c r="OTE32" s="4"/>
      <c r="OTF32" s="1"/>
      <c r="OTG32" s="1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27"/>
      <c r="OUE32" s="31"/>
      <c r="OUF32" s="4"/>
      <c r="OUG32" s="1"/>
      <c r="OUH32" s="1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27"/>
      <c r="OVF32" s="31"/>
      <c r="OVG32" s="4"/>
      <c r="OVH32" s="1"/>
      <c r="OVI32" s="1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27"/>
      <c r="OWG32" s="31"/>
      <c r="OWH32" s="4"/>
      <c r="OWI32" s="1"/>
      <c r="OWJ32" s="1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27"/>
      <c r="OXH32" s="31"/>
      <c r="OXI32" s="4"/>
      <c r="OXJ32" s="1"/>
      <c r="OXK32" s="1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27"/>
      <c r="OYI32" s="31"/>
      <c r="OYJ32" s="4"/>
      <c r="OYK32" s="1"/>
      <c r="OYL32" s="1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27"/>
      <c r="OZJ32" s="31"/>
      <c r="OZK32" s="4"/>
      <c r="OZL32" s="1"/>
      <c r="OZM32" s="1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27"/>
      <c r="PAK32" s="31"/>
      <c r="PAL32" s="4"/>
      <c r="PAM32" s="1"/>
      <c r="PAN32" s="1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27"/>
      <c r="PBL32" s="31"/>
      <c r="PBM32" s="4"/>
      <c r="PBN32" s="1"/>
      <c r="PBO32" s="1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27"/>
      <c r="PCM32" s="31"/>
      <c r="PCN32" s="4"/>
      <c r="PCO32" s="1"/>
      <c r="PCP32" s="1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27"/>
      <c r="PDN32" s="31"/>
      <c r="PDO32" s="4"/>
      <c r="PDP32" s="1"/>
      <c r="PDQ32" s="1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27"/>
      <c r="PEO32" s="31"/>
      <c r="PEP32" s="4"/>
      <c r="PEQ32" s="1"/>
      <c r="PER32" s="1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27"/>
      <c r="PFP32" s="31"/>
      <c r="PFQ32" s="4"/>
      <c r="PFR32" s="1"/>
      <c r="PFS32" s="1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27"/>
      <c r="PGQ32" s="31"/>
      <c r="PGR32" s="4"/>
      <c r="PGS32" s="1"/>
      <c r="PGT32" s="1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27"/>
      <c r="PHR32" s="31"/>
      <c r="PHS32" s="4"/>
      <c r="PHT32" s="1"/>
      <c r="PHU32" s="1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27"/>
      <c r="PIS32" s="31"/>
      <c r="PIT32" s="4"/>
      <c r="PIU32" s="1"/>
      <c r="PIV32" s="1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27"/>
      <c r="PJT32" s="31"/>
      <c r="PJU32" s="4"/>
      <c r="PJV32" s="1"/>
      <c r="PJW32" s="1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27"/>
      <c r="PKU32" s="31"/>
      <c r="PKV32" s="4"/>
      <c r="PKW32" s="1"/>
      <c r="PKX32" s="1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27"/>
      <c r="PLV32" s="31"/>
      <c r="PLW32" s="4"/>
      <c r="PLX32" s="1"/>
      <c r="PLY32" s="1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27"/>
      <c r="PMW32" s="31"/>
      <c r="PMX32" s="4"/>
      <c r="PMY32" s="1"/>
      <c r="PMZ32" s="1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27"/>
      <c r="PNX32" s="31"/>
      <c r="PNY32" s="4"/>
      <c r="PNZ32" s="1"/>
      <c r="POA32" s="1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27"/>
      <c r="POY32" s="31"/>
      <c r="POZ32" s="4"/>
      <c r="PPA32" s="1"/>
      <c r="PPB32" s="1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27"/>
      <c r="PPZ32" s="31"/>
      <c r="PQA32" s="4"/>
      <c r="PQB32" s="1"/>
      <c r="PQC32" s="1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27"/>
      <c r="PRA32" s="31"/>
      <c r="PRB32" s="4"/>
      <c r="PRC32" s="1"/>
      <c r="PRD32" s="1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27"/>
      <c r="PSB32" s="31"/>
      <c r="PSC32" s="4"/>
      <c r="PSD32" s="1"/>
      <c r="PSE32" s="1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27"/>
      <c r="PTC32" s="31"/>
      <c r="PTD32" s="4"/>
      <c r="PTE32" s="1"/>
      <c r="PTF32" s="1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27"/>
      <c r="PUD32" s="31"/>
      <c r="PUE32" s="4"/>
      <c r="PUF32" s="1"/>
      <c r="PUG32" s="1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27"/>
      <c r="PVE32" s="31"/>
      <c r="PVF32" s="4"/>
      <c r="PVG32" s="1"/>
      <c r="PVH32" s="1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27"/>
      <c r="PWF32" s="31"/>
      <c r="PWG32" s="4"/>
      <c r="PWH32" s="1"/>
      <c r="PWI32" s="1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27"/>
      <c r="PXG32" s="31"/>
      <c r="PXH32" s="4"/>
      <c r="PXI32" s="1"/>
      <c r="PXJ32" s="1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27"/>
      <c r="PYH32" s="31"/>
      <c r="PYI32" s="4"/>
      <c r="PYJ32" s="1"/>
      <c r="PYK32" s="1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27"/>
      <c r="PZI32" s="31"/>
      <c r="PZJ32" s="4"/>
      <c r="PZK32" s="1"/>
      <c r="PZL32" s="1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27"/>
      <c r="QAJ32" s="31"/>
      <c r="QAK32" s="4"/>
      <c r="QAL32" s="1"/>
      <c r="QAM32" s="1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27"/>
      <c r="QBK32" s="31"/>
      <c r="QBL32" s="4"/>
      <c r="QBM32" s="1"/>
      <c r="QBN32" s="1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27"/>
      <c r="QCL32" s="31"/>
      <c r="QCM32" s="4"/>
      <c r="QCN32" s="1"/>
      <c r="QCO32" s="1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27"/>
      <c r="QDM32" s="31"/>
      <c r="QDN32" s="4"/>
      <c r="QDO32" s="1"/>
      <c r="QDP32" s="1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27"/>
      <c r="QEN32" s="31"/>
      <c r="QEO32" s="4"/>
      <c r="QEP32" s="1"/>
      <c r="QEQ32" s="1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27"/>
      <c r="QFO32" s="31"/>
      <c r="QFP32" s="4"/>
      <c r="QFQ32" s="1"/>
      <c r="QFR32" s="1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27"/>
      <c r="QGP32" s="31"/>
      <c r="QGQ32" s="4"/>
      <c r="QGR32" s="1"/>
      <c r="QGS32" s="1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27"/>
      <c r="QHQ32" s="31"/>
      <c r="QHR32" s="4"/>
      <c r="QHS32" s="1"/>
      <c r="QHT32" s="1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27"/>
      <c r="QIR32" s="31"/>
      <c r="QIS32" s="4"/>
      <c r="QIT32" s="1"/>
      <c r="QIU32" s="1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27"/>
      <c r="QJS32" s="31"/>
      <c r="QJT32" s="4"/>
      <c r="QJU32" s="1"/>
      <c r="QJV32" s="1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27"/>
      <c r="QKT32" s="31"/>
      <c r="QKU32" s="4"/>
      <c r="QKV32" s="1"/>
      <c r="QKW32" s="1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27"/>
      <c r="QLU32" s="31"/>
      <c r="QLV32" s="4"/>
      <c r="QLW32" s="1"/>
      <c r="QLX32" s="1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27"/>
      <c r="QMV32" s="31"/>
      <c r="QMW32" s="4"/>
      <c r="QMX32" s="1"/>
      <c r="QMY32" s="1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27"/>
      <c r="QNW32" s="31"/>
      <c r="QNX32" s="4"/>
      <c r="QNY32" s="1"/>
      <c r="QNZ32" s="1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27"/>
      <c r="QOX32" s="31"/>
      <c r="QOY32" s="4"/>
      <c r="QOZ32" s="1"/>
      <c r="QPA32" s="1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27"/>
      <c r="QPY32" s="31"/>
      <c r="QPZ32" s="4"/>
      <c r="QQA32" s="1"/>
      <c r="QQB32" s="1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27"/>
      <c r="QQZ32" s="31"/>
      <c r="QRA32" s="4"/>
      <c r="QRB32" s="1"/>
      <c r="QRC32" s="1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27"/>
      <c r="QSA32" s="31"/>
      <c r="QSB32" s="4"/>
      <c r="QSC32" s="1"/>
      <c r="QSD32" s="1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27"/>
      <c r="QTB32" s="31"/>
      <c r="QTC32" s="4"/>
      <c r="QTD32" s="1"/>
      <c r="QTE32" s="1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27"/>
      <c r="QUC32" s="31"/>
      <c r="QUD32" s="4"/>
      <c r="QUE32" s="1"/>
      <c r="QUF32" s="1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27"/>
      <c r="QVD32" s="31"/>
      <c r="QVE32" s="4"/>
      <c r="QVF32" s="1"/>
      <c r="QVG32" s="1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27"/>
      <c r="QWE32" s="31"/>
      <c r="QWF32" s="4"/>
      <c r="QWG32" s="1"/>
      <c r="QWH32" s="1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27"/>
      <c r="QXF32" s="31"/>
      <c r="QXG32" s="4"/>
      <c r="QXH32" s="1"/>
      <c r="QXI32" s="1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27"/>
      <c r="QYG32" s="31"/>
      <c r="QYH32" s="4"/>
      <c r="QYI32" s="1"/>
      <c r="QYJ32" s="1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27"/>
      <c r="QZH32" s="31"/>
      <c r="QZI32" s="4"/>
      <c r="QZJ32" s="1"/>
      <c r="QZK32" s="1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27"/>
      <c r="RAI32" s="31"/>
      <c r="RAJ32" s="4"/>
      <c r="RAK32" s="1"/>
      <c r="RAL32" s="1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27"/>
      <c r="RBJ32" s="31"/>
      <c r="RBK32" s="4"/>
      <c r="RBL32" s="1"/>
      <c r="RBM32" s="1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27"/>
      <c r="RCK32" s="31"/>
      <c r="RCL32" s="4"/>
      <c r="RCM32" s="1"/>
      <c r="RCN32" s="1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27"/>
      <c r="RDL32" s="31"/>
      <c r="RDM32" s="4"/>
      <c r="RDN32" s="1"/>
      <c r="RDO32" s="1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27"/>
      <c r="REM32" s="31"/>
      <c r="REN32" s="4"/>
      <c r="REO32" s="1"/>
      <c r="REP32" s="1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27"/>
      <c r="RFN32" s="31"/>
      <c r="RFO32" s="4"/>
      <c r="RFP32" s="1"/>
      <c r="RFQ32" s="1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27"/>
      <c r="RGO32" s="31"/>
      <c r="RGP32" s="4"/>
      <c r="RGQ32" s="1"/>
      <c r="RGR32" s="1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27"/>
      <c r="RHP32" s="31"/>
      <c r="RHQ32" s="4"/>
      <c r="RHR32" s="1"/>
      <c r="RHS32" s="1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27"/>
      <c r="RIQ32" s="31"/>
      <c r="RIR32" s="4"/>
      <c r="RIS32" s="1"/>
      <c r="RIT32" s="1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27"/>
      <c r="RJR32" s="31"/>
      <c r="RJS32" s="4"/>
      <c r="RJT32" s="1"/>
      <c r="RJU32" s="1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27"/>
      <c r="RKS32" s="31"/>
      <c r="RKT32" s="4"/>
      <c r="RKU32" s="1"/>
      <c r="RKV32" s="1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27"/>
      <c r="RLT32" s="31"/>
      <c r="RLU32" s="4"/>
      <c r="RLV32" s="1"/>
      <c r="RLW32" s="1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27"/>
      <c r="RMU32" s="31"/>
      <c r="RMV32" s="4"/>
      <c r="RMW32" s="1"/>
      <c r="RMX32" s="1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27"/>
      <c r="RNV32" s="31"/>
      <c r="RNW32" s="4"/>
      <c r="RNX32" s="1"/>
      <c r="RNY32" s="1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27"/>
      <c r="ROW32" s="31"/>
      <c r="ROX32" s="4"/>
      <c r="ROY32" s="1"/>
      <c r="ROZ32" s="1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27"/>
      <c r="RPX32" s="31"/>
      <c r="RPY32" s="4"/>
      <c r="RPZ32" s="1"/>
      <c r="RQA32" s="1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27"/>
      <c r="RQY32" s="31"/>
      <c r="RQZ32" s="4"/>
      <c r="RRA32" s="1"/>
      <c r="RRB32" s="1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27"/>
      <c r="RRZ32" s="31"/>
      <c r="RSA32" s="4"/>
      <c r="RSB32" s="1"/>
      <c r="RSC32" s="1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27"/>
      <c r="RTA32" s="31"/>
      <c r="RTB32" s="4"/>
      <c r="RTC32" s="1"/>
      <c r="RTD32" s="1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27"/>
      <c r="RUB32" s="31"/>
      <c r="RUC32" s="4"/>
      <c r="RUD32" s="1"/>
      <c r="RUE32" s="1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27"/>
      <c r="RVC32" s="31"/>
      <c r="RVD32" s="4"/>
      <c r="RVE32" s="1"/>
      <c r="RVF32" s="1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27"/>
      <c r="RWD32" s="31"/>
      <c r="RWE32" s="4"/>
      <c r="RWF32" s="1"/>
      <c r="RWG32" s="1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27"/>
      <c r="RXE32" s="31"/>
      <c r="RXF32" s="4"/>
      <c r="RXG32" s="1"/>
      <c r="RXH32" s="1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27"/>
      <c r="RYF32" s="31"/>
      <c r="RYG32" s="4"/>
      <c r="RYH32" s="1"/>
      <c r="RYI32" s="1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27"/>
      <c r="RZG32" s="31"/>
      <c r="RZH32" s="4"/>
      <c r="RZI32" s="1"/>
      <c r="RZJ32" s="1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27"/>
      <c r="SAH32" s="31"/>
      <c r="SAI32" s="4"/>
      <c r="SAJ32" s="1"/>
      <c r="SAK32" s="1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27"/>
      <c r="SBI32" s="31"/>
      <c r="SBJ32" s="4"/>
      <c r="SBK32" s="1"/>
      <c r="SBL32" s="1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27"/>
      <c r="SCJ32" s="31"/>
      <c r="SCK32" s="4"/>
      <c r="SCL32" s="1"/>
      <c r="SCM32" s="1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27"/>
      <c r="SDK32" s="31"/>
      <c r="SDL32" s="4"/>
      <c r="SDM32" s="1"/>
      <c r="SDN32" s="1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27"/>
      <c r="SEL32" s="31"/>
      <c r="SEM32" s="4"/>
      <c r="SEN32" s="1"/>
      <c r="SEO32" s="1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27"/>
      <c r="SFM32" s="31"/>
      <c r="SFN32" s="4"/>
      <c r="SFO32" s="1"/>
      <c r="SFP32" s="1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27"/>
      <c r="SGN32" s="31"/>
      <c r="SGO32" s="4"/>
      <c r="SGP32" s="1"/>
      <c r="SGQ32" s="1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27"/>
      <c r="SHO32" s="31"/>
      <c r="SHP32" s="4"/>
      <c r="SHQ32" s="1"/>
      <c r="SHR32" s="1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27"/>
      <c r="SIP32" s="31"/>
      <c r="SIQ32" s="4"/>
      <c r="SIR32" s="1"/>
      <c r="SIS32" s="1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27"/>
      <c r="SJQ32" s="31"/>
      <c r="SJR32" s="4"/>
      <c r="SJS32" s="1"/>
      <c r="SJT32" s="1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27"/>
      <c r="SKR32" s="31"/>
      <c r="SKS32" s="4"/>
      <c r="SKT32" s="1"/>
      <c r="SKU32" s="1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27"/>
      <c r="SLS32" s="31"/>
      <c r="SLT32" s="4"/>
      <c r="SLU32" s="1"/>
      <c r="SLV32" s="1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27"/>
      <c r="SMT32" s="31"/>
      <c r="SMU32" s="4"/>
      <c r="SMV32" s="1"/>
      <c r="SMW32" s="1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27"/>
      <c r="SNU32" s="31"/>
      <c r="SNV32" s="4"/>
      <c r="SNW32" s="1"/>
      <c r="SNX32" s="1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27"/>
      <c r="SOV32" s="31"/>
      <c r="SOW32" s="4"/>
      <c r="SOX32" s="1"/>
      <c r="SOY32" s="1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27"/>
      <c r="SPW32" s="31"/>
      <c r="SPX32" s="4"/>
      <c r="SPY32" s="1"/>
      <c r="SPZ32" s="1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27"/>
      <c r="SQX32" s="31"/>
      <c r="SQY32" s="4"/>
      <c r="SQZ32" s="1"/>
      <c r="SRA32" s="1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27"/>
      <c r="SRY32" s="31"/>
      <c r="SRZ32" s="4"/>
      <c r="SSA32" s="1"/>
      <c r="SSB32" s="1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27"/>
      <c r="SSZ32" s="31"/>
      <c r="STA32" s="4"/>
      <c r="STB32" s="1"/>
      <c r="STC32" s="1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27"/>
      <c r="SUA32" s="31"/>
      <c r="SUB32" s="4"/>
      <c r="SUC32" s="1"/>
      <c r="SUD32" s="1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27"/>
      <c r="SVB32" s="31"/>
      <c r="SVC32" s="4"/>
      <c r="SVD32" s="1"/>
      <c r="SVE32" s="1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27"/>
      <c r="SWC32" s="31"/>
      <c r="SWD32" s="4"/>
      <c r="SWE32" s="1"/>
      <c r="SWF32" s="1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27"/>
      <c r="SXD32" s="31"/>
      <c r="SXE32" s="4"/>
      <c r="SXF32" s="1"/>
      <c r="SXG32" s="1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27"/>
      <c r="SYE32" s="31"/>
      <c r="SYF32" s="4"/>
      <c r="SYG32" s="1"/>
      <c r="SYH32" s="1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27"/>
      <c r="SZF32" s="31"/>
      <c r="SZG32" s="4"/>
      <c r="SZH32" s="1"/>
      <c r="SZI32" s="1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27"/>
      <c r="TAG32" s="31"/>
      <c r="TAH32" s="4"/>
      <c r="TAI32" s="1"/>
      <c r="TAJ32" s="1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27"/>
      <c r="TBH32" s="31"/>
      <c r="TBI32" s="4"/>
      <c r="TBJ32" s="1"/>
      <c r="TBK32" s="1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27"/>
      <c r="TCI32" s="31"/>
      <c r="TCJ32" s="4"/>
      <c r="TCK32" s="1"/>
      <c r="TCL32" s="1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27"/>
      <c r="TDJ32" s="31"/>
      <c r="TDK32" s="4"/>
      <c r="TDL32" s="1"/>
      <c r="TDM32" s="1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27"/>
      <c r="TEK32" s="31"/>
      <c r="TEL32" s="4"/>
      <c r="TEM32" s="1"/>
      <c r="TEN32" s="1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27"/>
      <c r="TFL32" s="31"/>
      <c r="TFM32" s="4"/>
      <c r="TFN32" s="1"/>
      <c r="TFO32" s="1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27"/>
      <c r="TGM32" s="31"/>
      <c r="TGN32" s="4"/>
      <c r="TGO32" s="1"/>
      <c r="TGP32" s="1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27"/>
      <c r="THN32" s="31"/>
      <c r="THO32" s="4"/>
      <c r="THP32" s="1"/>
      <c r="THQ32" s="1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27"/>
      <c r="TIO32" s="31"/>
      <c r="TIP32" s="4"/>
      <c r="TIQ32" s="1"/>
      <c r="TIR32" s="1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27"/>
      <c r="TJP32" s="31"/>
      <c r="TJQ32" s="4"/>
      <c r="TJR32" s="1"/>
      <c r="TJS32" s="1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27"/>
      <c r="TKQ32" s="31"/>
      <c r="TKR32" s="4"/>
      <c r="TKS32" s="1"/>
      <c r="TKT32" s="1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27"/>
      <c r="TLR32" s="31"/>
      <c r="TLS32" s="4"/>
      <c r="TLT32" s="1"/>
      <c r="TLU32" s="1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27"/>
      <c r="TMS32" s="31"/>
      <c r="TMT32" s="4"/>
      <c r="TMU32" s="1"/>
      <c r="TMV32" s="1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27"/>
      <c r="TNT32" s="31"/>
      <c r="TNU32" s="4"/>
      <c r="TNV32" s="1"/>
      <c r="TNW32" s="1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27"/>
      <c r="TOU32" s="31"/>
      <c r="TOV32" s="4"/>
      <c r="TOW32" s="1"/>
      <c r="TOX32" s="1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27"/>
      <c r="TPV32" s="31"/>
      <c r="TPW32" s="4"/>
      <c r="TPX32" s="1"/>
      <c r="TPY32" s="1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27"/>
      <c r="TQW32" s="31"/>
      <c r="TQX32" s="4"/>
      <c r="TQY32" s="1"/>
      <c r="TQZ32" s="1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27"/>
      <c r="TRX32" s="31"/>
      <c r="TRY32" s="4"/>
      <c r="TRZ32" s="1"/>
      <c r="TSA32" s="1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27"/>
      <c r="TSY32" s="31"/>
      <c r="TSZ32" s="4"/>
      <c r="TTA32" s="1"/>
      <c r="TTB32" s="1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27"/>
      <c r="TTZ32" s="31"/>
      <c r="TUA32" s="4"/>
      <c r="TUB32" s="1"/>
      <c r="TUC32" s="1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27"/>
      <c r="TVA32" s="31"/>
      <c r="TVB32" s="4"/>
      <c r="TVC32" s="1"/>
      <c r="TVD32" s="1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27"/>
      <c r="TWB32" s="31"/>
      <c r="TWC32" s="4"/>
      <c r="TWD32" s="1"/>
      <c r="TWE32" s="1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27"/>
      <c r="TXC32" s="31"/>
      <c r="TXD32" s="4"/>
      <c r="TXE32" s="1"/>
      <c r="TXF32" s="1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27"/>
      <c r="TYD32" s="31"/>
      <c r="TYE32" s="4"/>
      <c r="TYF32" s="1"/>
      <c r="TYG32" s="1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27"/>
      <c r="TZE32" s="31"/>
      <c r="TZF32" s="4"/>
      <c r="TZG32" s="1"/>
      <c r="TZH32" s="1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27"/>
      <c r="UAF32" s="31"/>
      <c r="UAG32" s="4"/>
      <c r="UAH32" s="1"/>
      <c r="UAI32" s="1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27"/>
      <c r="UBG32" s="31"/>
      <c r="UBH32" s="4"/>
      <c r="UBI32" s="1"/>
      <c r="UBJ32" s="1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27"/>
      <c r="UCH32" s="31"/>
      <c r="UCI32" s="4"/>
      <c r="UCJ32" s="1"/>
      <c r="UCK32" s="1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27"/>
      <c r="UDI32" s="31"/>
      <c r="UDJ32" s="4"/>
      <c r="UDK32" s="1"/>
      <c r="UDL32" s="1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27"/>
      <c r="UEJ32" s="31"/>
      <c r="UEK32" s="4"/>
      <c r="UEL32" s="1"/>
      <c r="UEM32" s="1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27"/>
      <c r="UFK32" s="31"/>
      <c r="UFL32" s="4"/>
      <c r="UFM32" s="1"/>
      <c r="UFN32" s="1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27"/>
      <c r="UGL32" s="31"/>
      <c r="UGM32" s="4"/>
      <c r="UGN32" s="1"/>
      <c r="UGO32" s="1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27"/>
      <c r="UHM32" s="31"/>
      <c r="UHN32" s="4"/>
      <c r="UHO32" s="1"/>
      <c r="UHP32" s="1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27"/>
      <c r="UIN32" s="31"/>
      <c r="UIO32" s="4"/>
      <c r="UIP32" s="1"/>
      <c r="UIQ32" s="1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27"/>
      <c r="UJO32" s="31"/>
      <c r="UJP32" s="4"/>
      <c r="UJQ32" s="1"/>
      <c r="UJR32" s="1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27"/>
      <c r="UKP32" s="31"/>
      <c r="UKQ32" s="4"/>
      <c r="UKR32" s="1"/>
      <c r="UKS32" s="1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27"/>
      <c r="ULQ32" s="31"/>
      <c r="ULR32" s="4"/>
      <c r="ULS32" s="1"/>
      <c r="ULT32" s="1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27"/>
      <c r="UMR32" s="31"/>
      <c r="UMS32" s="4"/>
      <c r="UMT32" s="1"/>
      <c r="UMU32" s="1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27"/>
      <c r="UNS32" s="31"/>
      <c r="UNT32" s="4"/>
      <c r="UNU32" s="1"/>
      <c r="UNV32" s="1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27"/>
      <c r="UOT32" s="31"/>
      <c r="UOU32" s="4"/>
      <c r="UOV32" s="1"/>
      <c r="UOW32" s="1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27"/>
      <c r="UPU32" s="31"/>
      <c r="UPV32" s="4"/>
      <c r="UPW32" s="1"/>
      <c r="UPX32" s="1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27"/>
      <c r="UQV32" s="31"/>
      <c r="UQW32" s="4"/>
      <c r="UQX32" s="1"/>
      <c r="UQY32" s="1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27"/>
      <c r="URW32" s="31"/>
      <c r="URX32" s="4"/>
      <c r="URY32" s="1"/>
      <c r="URZ32" s="1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27"/>
      <c r="USX32" s="31"/>
      <c r="USY32" s="4"/>
      <c r="USZ32" s="1"/>
      <c r="UTA32" s="1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27"/>
      <c r="UTY32" s="31"/>
      <c r="UTZ32" s="4"/>
      <c r="UUA32" s="1"/>
      <c r="UUB32" s="1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27"/>
      <c r="UUZ32" s="31"/>
      <c r="UVA32" s="4"/>
      <c r="UVB32" s="1"/>
      <c r="UVC32" s="1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27"/>
      <c r="UWA32" s="31"/>
      <c r="UWB32" s="4"/>
      <c r="UWC32" s="1"/>
      <c r="UWD32" s="1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27"/>
      <c r="UXB32" s="31"/>
      <c r="UXC32" s="4"/>
      <c r="UXD32" s="1"/>
      <c r="UXE32" s="1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27"/>
      <c r="UYC32" s="31"/>
      <c r="UYD32" s="4"/>
      <c r="UYE32" s="1"/>
      <c r="UYF32" s="1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27"/>
      <c r="UZD32" s="31"/>
      <c r="UZE32" s="4"/>
      <c r="UZF32" s="1"/>
      <c r="UZG32" s="1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27"/>
      <c r="VAE32" s="31"/>
      <c r="VAF32" s="4"/>
      <c r="VAG32" s="1"/>
      <c r="VAH32" s="1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27"/>
      <c r="VBF32" s="31"/>
      <c r="VBG32" s="4"/>
      <c r="VBH32" s="1"/>
      <c r="VBI32" s="1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27"/>
      <c r="VCG32" s="31"/>
      <c r="VCH32" s="4"/>
      <c r="VCI32" s="1"/>
      <c r="VCJ32" s="1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27"/>
      <c r="VDH32" s="31"/>
      <c r="VDI32" s="4"/>
      <c r="VDJ32" s="1"/>
      <c r="VDK32" s="1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27"/>
      <c r="VEI32" s="31"/>
      <c r="VEJ32" s="4"/>
      <c r="VEK32" s="1"/>
      <c r="VEL32" s="1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27"/>
      <c r="VFJ32" s="31"/>
      <c r="VFK32" s="4"/>
      <c r="VFL32" s="1"/>
      <c r="VFM32" s="1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27"/>
      <c r="VGK32" s="31"/>
      <c r="VGL32" s="4"/>
      <c r="VGM32" s="1"/>
      <c r="VGN32" s="1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27"/>
      <c r="VHL32" s="31"/>
      <c r="VHM32" s="4"/>
      <c r="VHN32" s="1"/>
      <c r="VHO32" s="1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27"/>
      <c r="VIM32" s="31"/>
      <c r="VIN32" s="4"/>
      <c r="VIO32" s="1"/>
      <c r="VIP32" s="1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27"/>
      <c r="VJN32" s="31"/>
      <c r="VJO32" s="4"/>
      <c r="VJP32" s="1"/>
      <c r="VJQ32" s="1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27"/>
      <c r="VKO32" s="31"/>
      <c r="VKP32" s="4"/>
      <c r="VKQ32" s="1"/>
      <c r="VKR32" s="1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27"/>
      <c r="VLP32" s="31"/>
      <c r="VLQ32" s="4"/>
      <c r="VLR32" s="1"/>
      <c r="VLS32" s="1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27"/>
      <c r="VMQ32" s="31"/>
      <c r="VMR32" s="4"/>
      <c r="VMS32" s="1"/>
      <c r="VMT32" s="1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27"/>
      <c r="VNR32" s="31"/>
      <c r="VNS32" s="4"/>
      <c r="VNT32" s="1"/>
      <c r="VNU32" s="1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27"/>
      <c r="VOS32" s="31"/>
      <c r="VOT32" s="4"/>
      <c r="VOU32" s="1"/>
      <c r="VOV32" s="1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27"/>
      <c r="VPT32" s="31"/>
      <c r="VPU32" s="4"/>
      <c r="VPV32" s="1"/>
      <c r="VPW32" s="1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27"/>
      <c r="VQU32" s="31"/>
      <c r="VQV32" s="4"/>
      <c r="VQW32" s="1"/>
      <c r="VQX32" s="1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27"/>
      <c r="VRV32" s="31"/>
      <c r="VRW32" s="4"/>
      <c r="VRX32" s="1"/>
      <c r="VRY32" s="1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27"/>
      <c r="VSW32" s="31"/>
      <c r="VSX32" s="4"/>
      <c r="VSY32" s="1"/>
      <c r="VSZ32" s="1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27"/>
      <c r="VTX32" s="31"/>
      <c r="VTY32" s="4"/>
      <c r="VTZ32" s="1"/>
      <c r="VUA32" s="1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27"/>
      <c r="VUY32" s="31"/>
      <c r="VUZ32" s="4"/>
      <c r="VVA32" s="1"/>
      <c r="VVB32" s="1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27"/>
      <c r="VVZ32" s="31"/>
      <c r="VWA32" s="4"/>
      <c r="VWB32" s="1"/>
      <c r="VWC32" s="1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27"/>
      <c r="VXA32" s="31"/>
      <c r="VXB32" s="4"/>
      <c r="VXC32" s="1"/>
      <c r="VXD32" s="1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27"/>
      <c r="VYB32" s="31"/>
      <c r="VYC32" s="4"/>
      <c r="VYD32" s="1"/>
      <c r="VYE32" s="1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27"/>
      <c r="VZC32" s="31"/>
      <c r="VZD32" s="4"/>
      <c r="VZE32" s="1"/>
      <c r="VZF32" s="1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27"/>
      <c r="WAD32" s="31"/>
      <c r="WAE32" s="4"/>
      <c r="WAF32" s="1"/>
      <c r="WAG32" s="1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27"/>
      <c r="WBE32" s="31"/>
      <c r="WBF32" s="4"/>
      <c r="WBG32" s="1"/>
      <c r="WBH32" s="1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27"/>
      <c r="WCF32" s="31"/>
      <c r="WCG32" s="4"/>
      <c r="WCH32" s="1"/>
      <c r="WCI32" s="1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27"/>
      <c r="WDG32" s="31"/>
      <c r="WDH32" s="4"/>
      <c r="WDI32" s="1"/>
      <c r="WDJ32" s="1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27"/>
      <c r="WEH32" s="31"/>
      <c r="WEI32" s="4"/>
      <c r="WEJ32" s="1"/>
      <c r="WEK32" s="1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27"/>
      <c r="WFI32" s="31"/>
      <c r="WFJ32" s="4"/>
      <c r="WFK32" s="1"/>
      <c r="WFL32" s="1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27"/>
      <c r="WGJ32" s="31"/>
      <c r="WGK32" s="4"/>
      <c r="WGL32" s="1"/>
      <c r="WGM32" s="1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27"/>
      <c r="WHK32" s="31"/>
      <c r="WHL32" s="4"/>
      <c r="WHM32" s="1"/>
      <c r="WHN32" s="1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27"/>
      <c r="WIL32" s="31"/>
      <c r="WIM32" s="4"/>
      <c r="WIN32" s="1"/>
      <c r="WIO32" s="1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27"/>
      <c r="WJM32" s="31"/>
      <c r="WJN32" s="4"/>
      <c r="WJO32" s="1"/>
      <c r="WJP32" s="1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27"/>
      <c r="WKN32" s="31"/>
      <c r="WKO32" s="4"/>
      <c r="WKP32" s="1"/>
      <c r="WKQ32" s="1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27"/>
      <c r="WLO32" s="31"/>
      <c r="WLP32" s="4"/>
      <c r="WLQ32" s="1"/>
      <c r="WLR32" s="1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27"/>
      <c r="WMP32" s="31"/>
      <c r="WMQ32" s="4"/>
      <c r="WMR32" s="1"/>
      <c r="WMS32" s="1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27"/>
      <c r="WNQ32" s="31"/>
      <c r="WNR32" s="4"/>
      <c r="WNS32" s="1"/>
      <c r="WNT32" s="1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27"/>
      <c r="WOR32" s="31"/>
      <c r="WOS32" s="4"/>
      <c r="WOT32" s="1"/>
      <c r="WOU32" s="1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27"/>
      <c r="WPS32" s="31"/>
      <c r="WPT32" s="4"/>
      <c r="WPU32" s="1"/>
      <c r="WPV32" s="1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27"/>
      <c r="WQT32" s="31"/>
      <c r="WQU32" s="4"/>
      <c r="WQV32" s="1"/>
      <c r="WQW32" s="1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27"/>
      <c r="WRU32" s="31"/>
      <c r="WRV32" s="4"/>
      <c r="WRW32" s="1"/>
      <c r="WRX32" s="1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27"/>
      <c r="WSV32" s="31"/>
      <c r="WSW32" s="4"/>
      <c r="WSX32" s="1"/>
      <c r="WSY32" s="1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27"/>
      <c r="WTW32" s="31"/>
      <c r="WTX32" s="4"/>
      <c r="WTY32" s="1"/>
      <c r="WTZ32" s="1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27"/>
      <c r="WUX32" s="31"/>
      <c r="WUY32" s="4"/>
      <c r="WUZ32" s="1"/>
      <c r="WVA32" s="1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27"/>
      <c r="WVY32" s="31"/>
      <c r="WVZ32" s="4"/>
      <c r="WWA32" s="1"/>
      <c r="WWB32" s="1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27"/>
      <c r="WWZ32" s="31"/>
      <c r="WXA32" s="4"/>
      <c r="WXB32" s="1"/>
      <c r="WXC32" s="1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27"/>
      <c r="WYA32" s="31"/>
      <c r="WYB32" s="4"/>
      <c r="WYC32" s="1"/>
      <c r="WYD32" s="1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27"/>
      <c r="WZB32" s="31"/>
      <c r="WZC32" s="4"/>
      <c r="WZD32" s="1"/>
      <c r="WZE32" s="1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27"/>
      <c r="XAC32" s="31"/>
      <c r="XAD32" s="4"/>
      <c r="XAE32" s="1"/>
      <c r="XAF32" s="1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27"/>
      <c r="XBD32" s="31"/>
      <c r="XBE32" s="4"/>
      <c r="XBF32" s="1"/>
      <c r="XBG32" s="1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27"/>
      <c r="XCE32" s="31"/>
      <c r="XCF32" s="4"/>
      <c r="XCG32" s="1"/>
      <c r="XCH32" s="1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27"/>
      <c r="XDF32" s="31"/>
      <c r="XDG32" s="4"/>
      <c r="XDH32" s="1"/>
      <c r="XDI32" s="1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27"/>
      <c r="XEG32" s="31"/>
      <c r="XEH32" s="4"/>
      <c r="XEI32" s="1"/>
      <c r="XEJ32" s="1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</row>
    <row r="33" spans="1:16376" ht="15.75" x14ac:dyDescent="0.25">
      <c r="A33" s="2"/>
      <c r="B33" s="31"/>
      <c r="C33" s="4"/>
      <c r="D33" s="1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82"/>
      <c r="V33" s="7"/>
      <c r="W33" s="7"/>
      <c r="X33" s="7"/>
      <c r="Y33" s="27"/>
      <c r="Z33" s="31"/>
      <c r="AA33" s="4"/>
      <c r="AB33" s="1"/>
      <c r="AC33" s="1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27"/>
      <c r="BA33" s="31"/>
      <c r="BB33" s="4"/>
      <c r="BC33" s="1"/>
      <c r="BD33" s="1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27"/>
      <c r="CB33" s="31"/>
      <c r="CC33" s="4"/>
      <c r="CD33" s="1"/>
      <c r="CE33" s="1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27"/>
      <c r="DC33" s="31"/>
      <c r="DD33" s="4"/>
      <c r="DE33" s="1"/>
      <c r="DF33" s="1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27"/>
      <c r="ED33" s="31"/>
      <c r="EE33" s="4"/>
      <c r="EF33" s="1"/>
      <c r="EG33" s="1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27"/>
      <c r="FE33" s="31"/>
      <c r="FF33" s="4"/>
      <c r="FG33" s="1"/>
      <c r="FH33" s="1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27"/>
      <c r="GF33" s="31"/>
      <c r="GG33" s="4"/>
      <c r="GH33" s="1"/>
      <c r="GI33" s="1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27"/>
      <c r="HG33" s="31"/>
      <c r="HH33" s="4"/>
      <c r="HI33" s="1"/>
      <c r="HJ33" s="1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27"/>
      <c r="IH33" s="31"/>
      <c r="II33" s="4"/>
      <c r="IJ33" s="1"/>
      <c r="IK33" s="1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27"/>
      <c r="JI33" s="31"/>
      <c r="JJ33" s="4"/>
      <c r="JK33" s="1"/>
      <c r="JL33" s="1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27"/>
      <c r="KJ33" s="31"/>
      <c r="KK33" s="4"/>
      <c r="KL33" s="1"/>
      <c r="KM33" s="1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27"/>
      <c r="LK33" s="31"/>
      <c r="LL33" s="4"/>
      <c r="LM33" s="1"/>
      <c r="LN33" s="1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27"/>
      <c r="ML33" s="31"/>
      <c r="MM33" s="4"/>
      <c r="MN33" s="1"/>
      <c r="MO33" s="1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27"/>
      <c r="NM33" s="31"/>
      <c r="NN33" s="4"/>
      <c r="NO33" s="1"/>
      <c r="NP33" s="1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27"/>
      <c r="ON33" s="31"/>
      <c r="OO33" s="4"/>
      <c r="OP33" s="1"/>
      <c r="OQ33" s="1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27"/>
      <c r="PO33" s="31"/>
      <c r="PP33" s="4"/>
      <c r="PQ33" s="1"/>
      <c r="PR33" s="1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27"/>
      <c r="QP33" s="31"/>
      <c r="QQ33" s="4"/>
      <c r="QR33" s="1"/>
      <c r="QS33" s="1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27"/>
      <c r="RQ33" s="31"/>
      <c r="RR33" s="4"/>
      <c r="RS33" s="1"/>
      <c r="RT33" s="1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27"/>
      <c r="SR33" s="31"/>
      <c r="SS33" s="4"/>
      <c r="ST33" s="1"/>
      <c r="SU33" s="1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27"/>
      <c r="TS33" s="31"/>
      <c r="TT33" s="4"/>
      <c r="TU33" s="1"/>
      <c r="TV33" s="1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27"/>
      <c r="UT33" s="31"/>
      <c r="UU33" s="4"/>
      <c r="UV33" s="1"/>
      <c r="UW33" s="1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27"/>
      <c r="VU33" s="31"/>
      <c r="VV33" s="4"/>
      <c r="VW33" s="1"/>
      <c r="VX33" s="1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27"/>
      <c r="WV33" s="31"/>
      <c r="WW33" s="4"/>
      <c r="WX33" s="1"/>
      <c r="WY33" s="1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27"/>
      <c r="XW33" s="31"/>
      <c r="XX33" s="4"/>
      <c r="XY33" s="1"/>
      <c r="XZ33" s="1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27"/>
      <c r="YX33" s="31"/>
      <c r="YY33" s="4"/>
      <c r="YZ33" s="1"/>
      <c r="ZA33" s="1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27"/>
      <c r="ZY33" s="31"/>
      <c r="ZZ33" s="4"/>
      <c r="AAA33" s="1"/>
      <c r="AAB33" s="1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27"/>
      <c r="AAZ33" s="31"/>
      <c r="ABA33" s="4"/>
      <c r="ABB33" s="1"/>
      <c r="ABC33" s="1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27"/>
      <c r="ACA33" s="31"/>
      <c r="ACB33" s="4"/>
      <c r="ACC33" s="1"/>
      <c r="ACD33" s="1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27"/>
      <c r="ADB33" s="31"/>
      <c r="ADC33" s="4"/>
      <c r="ADD33" s="1"/>
      <c r="ADE33" s="1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27"/>
      <c r="AEC33" s="31"/>
      <c r="AED33" s="4"/>
      <c r="AEE33" s="1"/>
      <c r="AEF33" s="1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27"/>
      <c r="AFD33" s="31"/>
      <c r="AFE33" s="4"/>
      <c r="AFF33" s="1"/>
      <c r="AFG33" s="1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27"/>
      <c r="AGE33" s="31"/>
      <c r="AGF33" s="4"/>
      <c r="AGG33" s="1"/>
      <c r="AGH33" s="1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27"/>
      <c r="AHF33" s="31"/>
      <c r="AHG33" s="4"/>
      <c r="AHH33" s="1"/>
      <c r="AHI33" s="1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27"/>
      <c r="AIG33" s="31"/>
      <c r="AIH33" s="4"/>
      <c r="AII33" s="1"/>
      <c r="AIJ33" s="1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27"/>
      <c r="AJH33" s="31"/>
      <c r="AJI33" s="4"/>
      <c r="AJJ33" s="1"/>
      <c r="AJK33" s="1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27"/>
      <c r="AKI33" s="31"/>
      <c r="AKJ33" s="4"/>
      <c r="AKK33" s="1"/>
      <c r="AKL33" s="1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27"/>
      <c r="ALJ33" s="31"/>
      <c r="ALK33" s="4"/>
      <c r="ALL33" s="1"/>
      <c r="ALM33" s="1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27"/>
      <c r="AMK33" s="31"/>
      <c r="AML33" s="4"/>
      <c r="AMM33" s="1"/>
      <c r="AMN33" s="1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27"/>
      <c r="ANL33" s="31"/>
      <c r="ANM33" s="4"/>
      <c r="ANN33" s="1"/>
      <c r="ANO33" s="1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27"/>
      <c r="AOM33" s="31"/>
      <c r="AON33" s="4"/>
      <c r="AOO33" s="1"/>
      <c r="AOP33" s="1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27"/>
      <c r="APN33" s="31"/>
      <c r="APO33" s="4"/>
      <c r="APP33" s="1"/>
      <c r="APQ33" s="1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27"/>
      <c r="AQO33" s="31"/>
      <c r="AQP33" s="4"/>
      <c r="AQQ33" s="1"/>
      <c r="AQR33" s="1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27"/>
      <c r="ARP33" s="31"/>
      <c r="ARQ33" s="4"/>
      <c r="ARR33" s="1"/>
      <c r="ARS33" s="1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27"/>
      <c r="ASQ33" s="31"/>
      <c r="ASR33" s="4"/>
      <c r="ASS33" s="1"/>
      <c r="AST33" s="1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27"/>
      <c r="ATR33" s="31"/>
      <c r="ATS33" s="4"/>
      <c r="ATT33" s="1"/>
      <c r="ATU33" s="1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27"/>
      <c r="AUS33" s="31"/>
      <c r="AUT33" s="4"/>
      <c r="AUU33" s="1"/>
      <c r="AUV33" s="1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27"/>
      <c r="AVT33" s="31"/>
      <c r="AVU33" s="4"/>
      <c r="AVV33" s="1"/>
      <c r="AVW33" s="1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27"/>
      <c r="AWU33" s="31"/>
      <c r="AWV33" s="4"/>
      <c r="AWW33" s="1"/>
      <c r="AWX33" s="1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27"/>
      <c r="AXV33" s="31"/>
      <c r="AXW33" s="4"/>
      <c r="AXX33" s="1"/>
      <c r="AXY33" s="1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27"/>
      <c r="AYW33" s="31"/>
      <c r="AYX33" s="4"/>
      <c r="AYY33" s="1"/>
      <c r="AYZ33" s="1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27"/>
      <c r="AZX33" s="31"/>
      <c r="AZY33" s="4"/>
      <c r="AZZ33" s="1"/>
      <c r="BAA33" s="1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27"/>
      <c r="BAY33" s="31"/>
      <c r="BAZ33" s="4"/>
      <c r="BBA33" s="1"/>
      <c r="BBB33" s="1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27"/>
      <c r="BBZ33" s="31"/>
      <c r="BCA33" s="4"/>
      <c r="BCB33" s="1"/>
      <c r="BCC33" s="1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27"/>
      <c r="BDA33" s="31"/>
      <c r="BDB33" s="4"/>
      <c r="BDC33" s="1"/>
      <c r="BDD33" s="1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27"/>
      <c r="BEB33" s="31"/>
      <c r="BEC33" s="4"/>
      <c r="BED33" s="1"/>
      <c r="BEE33" s="1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27"/>
      <c r="BFC33" s="31"/>
      <c r="BFD33" s="4"/>
      <c r="BFE33" s="1"/>
      <c r="BFF33" s="1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27"/>
      <c r="BGD33" s="31"/>
      <c r="BGE33" s="4"/>
      <c r="BGF33" s="1"/>
      <c r="BGG33" s="1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27"/>
      <c r="BHE33" s="31"/>
      <c r="BHF33" s="4"/>
      <c r="BHG33" s="1"/>
      <c r="BHH33" s="1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27"/>
      <c r="BIF33" s="31"/>
      <c r="BIG33" s="4"/>
      <c r="BIH33" s="1"/>
      <c r="BII33" s="1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27"/>
      <c r="BJG33" s="31"/>
      <c r="BJH33" s="4"/>
      <c r="BJI33" s="1"/>
      <c r="BJJ33" s="1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27"/>
      <c r="BKH33" s="31"/>
      <c r="BKI33" s="4"/>
      <c r="BKJ33" s="1"/>
      <c r="BKK33" s="1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27"/>
      <c r="BLI33" s="31"/>
      <c r="BLJ33" s="4"/>
      <c r="BLK33" s="1"/>
      <c r="BLL33" s="1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27"/>
      <c r="BMJ33" s="31"/>
      <c r="BMK33" s="4"/>
      <c r="BML33" s="1"/>
      <c r="BMM33" s="1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27"/>
      <c r="BNK33" s="31"/>
      <c r="BNL33" s="4"/>
      <c r="BNM33" s="1"/>
      <c r="BNN33" s="1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27"/>
      <c r="BOL33" s="31"/>
      <c r="BOM33" s="4"/>
      <c r="BON33" s="1"/>
      <c r="BOO33" s="1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27"/>
      <c r="BPM33" s="31"/>
      <c r="BPN33" s="4"/>
      <c r="BPO33" s="1"/>
      <c r="BPP33" s="1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27"/>
      <c r="BQN33" s="31"/>
      <c r="BQO33" s="4"/>
      <c r="BQP33" s="1"/>
      <c r="BQQ33" s="1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27"/>
      <c r="BRO33" s="31"/>
      <c r="BRP33" s="4"/>
      <c r="BRQ33" s="1"/>
      <c r="BRR33" s="1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27"/>
      <c r="BSP33" s="31"/>
      <c r="BSQ33" s="4"/>
      <c r="BSR33" s="1"/>
      <c r="BSS33" s="1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27"/>
      <c r="BTQ33" s="31"/>
      <c r="BTR33" s="4"/>
      <c r="BTS33" s="1"/>
      <c r="BTT33" s="1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27"/>
      <c r="BUR33" s="31"/>
      <c r="BUS33" s="4"/>
      <c r="BUT33" s="1"/>
      <c r="BUU33" s="1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27"/>
      <c r="BVS33" s="31"/>
      <c r="BVT33" s="4"/>
      <c r="BVU33" s="1"/>
      <c r="BVV33" s="1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27"/>
      <c r="BWT33" s="31"/>
      <c r="BWU33" s="4"/>
      <c r="BWV33" s="1"/>
      <c r="BWW33" s="1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27"/>
      <c r="BXU33" s="31"/>
      <c r="BXV33" s="4"/>
      <c r="BXW33" s="1"/>
      <c r="BXX33" s="1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27"/>
      <c r="BYV33" s="31"/>
      <c r="BYW33" s="4"/>
      <c r="BYX33" s="1"/>
      <c r="BYY33" s="1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27"/>
      <c r="BZW33" s="31"/>
      <c r="BZX33" s="4"/>
      <c r="BZY33" s="1"/>
      <c r="BZZ33" s="1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27"/>
      <c r="CAX33" s="31"/>
      <c r="CAY33" s="4"/>
      <c r="CAZ33" s="1"/>
      <c r="CBA33" s="1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27"/>
      <c r="CBY33" s="31"/>
      <c r="CBZ33" s="4"/>
      <c r="CCA33" s="1"/>
      <c r="CCB33" s="1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27"/>
      <c r="CCZ33" s="31"/>
      <c r="CDA33" s="4"/>
      <c r="CDB33" s="1"/>
      <c r="CDC33" s="1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27"/>
      <c r="CEA33" s="31"/>
      <c r="CEB33" s="4"/>
      <c r="CEC33" s="1"/>
      <c r="CED33" s="1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27"/>
      <c r="CFB33" s="31"/>
      <c r="CFC33" s="4"/>
      <c r="CFD33" s="1"/>
      <c r="CFE33" s="1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27"/>
      <c r="CGC33" s="31"/>
      <c r="CGD33" s="4"/>
      <c r="CGE33" s="1"/>
      <c r="CGF33" s="1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27"/>
      <c r="CHD33" s="31"/>
      <c r="CHE33" s="4"/>
      <c r="CHF33" s="1"/>
      <c r="CHG33" s="1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27"/>
      <c r="CIE33" s="31"/>
      <c r="CIF33" s="4"/>
      <c r="CIG33" s="1"/>
      <c r="CIH33" s="1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27"/>
      <c r="CJF33" s="31"/>
      <c r="CJG33" s="4"/>
      <c r="CJH33" s="1"/>
      <c r="CJI33" s="1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27"/>
      <c r="CKG33" s="31"/>
      <c r="CKH33" s="4"/>
      <c r="CKI33" s="1"/>
      <c r="CKJ33" s="1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27"/>
      <c r="CLH33" s="31"/>
      <c r="CLI33" s="4"/>
      <c r="CLJ33" s="1"/>
      <c r="CLK33" s="1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27"/>
      <c r="CMI33" s="31"/>
      <c r="CMJ33" s="4"/>
      <c r="CMK33" s="1"/>
      <c r="CML33" s="1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27"/>
      <c r="CNJ33" s="31"/>
      <c r="CNK33" s="4"/>
      <c r="CNL33" s="1"/>
      <c r="CNM33" s="1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27"/>
      <c r="COK33" s="31"/>
      <c r="COL33" s="4"/>
      <c r="COM33" s="1"/>
      <c r="CON33" s="1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27"/>
      <c r="CPL33" s="31"/>
      <c r="CPM33" s="4"/>
      <c r="CPN33" s="1"/>
      <c r="CPO33" s="1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27"/>
      <c r="CQM33" s="31"/>
      <c r="CQN33" s="4"/>
      <c r="CQO33" s="1"/>
      <c r="CQP33" s="1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27"/>
      <c r="CRN33" s="31"/>
      <c r="CRO33" s="4"/>
      <c r="CRP33" s="1"/>
      <c r="CRQ33" s="1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27"/>
      <c r="CSO33" s="31"/>
      <c r="CSP33" s="4"/>
      <c r="CSQ33" s="1"/>
      <c r="CSR33" s="1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27"/>
      <c r="CTP33" s="31"/>
      <c r="CTQ33" s="4"/>
      <c r="CTR33" s="1"/>
      <c r="CTS33" s="1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27"/>
      <c r="CUQ33" s="31"/>
      <c r="CUR33" s="4"/>
      <c r="CUS33" s="1"/>
      <c r="CUT33" s="1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27"/>
      <c r="CVR33" s="31"/>
      <c r="CVS33" s="4"/>
      <c r="CVT33" s="1"/>
      <c r="CVU33" s="1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27"/>
      <c r="CWS33" s="31"/>
      <c r="CWT33" s="4"/>
      <c r="CWU33" s="1"/>
      <c r="CWV33" s="1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27"/>
      <c r="CXT33" s="31"/>
      <c r="CXU33" s="4"/>
      <c r="CXV33" s="1"/>
      <c r="CXW33" s="1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27"/>
      <c r="CYU33" s="31"/>
      <c r="CYV33" s="4"/>
      <c r="CYW33" s="1"/>
      <c r="CYX33" s="1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27"/>
      <c r="CZV33" s="31"/>
      <c r="CZW33" s="4"/>
      <c r="CZX33" s="1"/>
      <c r="CZY33" s="1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27"/>
      <c r="DAW33" s="31"/>
      <c r="DAX33" s="4"/>
      <c r="DAY33" s="1"/>
      <c r="DAZ33" s="1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27"/>
      <c r="DBX33" s="31"/>
      <c r="DBY33" s="4"/>
      <c r="DBZ33" s="1"/>
      <c r="DCA33" s="1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27"/>
      <c r="DCY33" s="31"/>
      <c r="DCZ33" s="4"/>
      <c r="DDA33" s="1"/>
      <c r="DDB33" s="1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27"/>
      <c r="DDZ33" s="31"/>
      <c r="DEA33" s="4"/>
      <c r="DEB33" s="1"/>
      <c r="DEC33" s="1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27"/>
      <c r="DFA33" s="31"/>
      <c r="DFB33" s="4"/>
      <c r="DFC33" s="1"/>
      <c r="DFD33" s="1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27"/>
      <c r="DGB33" s="31"/>
      <c r="DGC33" s="4"/>
      <c r="DGD33" s="1"/>
      <c r="DGE33" s="1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27"/>
      <c r="DHC33" s="31"/>
      <c r="DHD33" s="4"/>
      <c r="DHE33" s="1"/>
      <c r="DHF33" s="1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27"/>
      <c r="DID33" s="31"/>
      <c r="DIE33" s="4"/>
      <c r="DIF33" s="1"/>
      <c r="DIG33" s="1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27"/>
      <c r="DJE33" s="31"/>
      <c r="DJF33" s="4"/>
      <c r="DJG33" s="1"/>
      <c r="DJH33" s="1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27"/>
      <c r="DKF33" s="31"/>
      <c r="DKG33" s="4"/>
      <c r="DKH33" s="1"/>
      <c r="DKI33" s="1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27"/>
      <c r="DLG33" s="31"/>
      <c r="DLH33" s="4"/>
      <c r="DLI33" s="1"/>
      <c r="DLJ33" s="1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27"/>
      <c r="DMH33" s="31"/>
      <c r="DMI33" s="4"/>
      <c r="DMJ33" s="1"/>
      <c r="DMK33" s="1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27"/>
      <c r="DNI33" s="31"/>
      <c r="DNJ33" s="4"/>
      <c r="DNK33" s="1"/>
      <c r="DNL33" s="1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27"/>
      <c r="DOJ33" s="31"/>
      <c r="DOK33" s="4"/>
      <c r="DOL33" s="1"/>
      <c r="DOM33" s="1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27"/>
      <c r="DPK33" s="31"/>
      <c r="DPL33" s="4"/>
      <c r="DPM33" s="1"/>
      <c r="DPN33" s="1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27"/>
      <c r="DQL33" s="31"/>
      <c r="DQM33" s="4"/>
      <c r="DQN33" s="1"/>
      <c r="DQO33" s="1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27"/>
      <c r="DRM33" s="31"/>
      <c r="DRN33" s="4"/>
      <c r="DRO33" s="1"/>
      <c r="DRP33" s="1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27"/>
      <c r="DSN33" s="31"/>
      <c r="DSO33" s="4"/>
      <c r="DSP33" s="1"/>
      <c r="DSQ33" s="1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27"/>
      <c r="DTO33" s="31"/>
      <c r="DTP33" s="4"/>
      <c r="DTQ33" s="1"/>
      <c r="DTR33" s="1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27"/>
      <c r="DUP33" s="31"/>
      <c r="DUQ33" s="4"/>
      <c r="DUR33" s="1"/>
      <c r="DUS33" s="1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27"/>
      <c r="DVQ33" s="31"/>
      <c r="DVR33" s="4"/>
      <c r="DVS33" s="1"/>
      <c r="DVT33" s="1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27"/>
      <c r="DWR33" s="31"/>
      <c r="DWS33" s="4"/>
      <c r="DWT33" s="1"/>
      <c r="DWU33" s="1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27"/>
      <c r="DXS33" s="31"/>
      <c r="DXT33" s="4"/>
      <c r="DXU33" s="1"/>
      <c r="DXV33" s="1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27"/>
      <c r="DYT33" s="31"/>
      <c r="DYU33" s="4"/>
      <c r="DYV33" s="1"/>
      <c r="DYW33" s="1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27"/>
      <c r="DZU33" s="31"/>
      <c r="DZV33" s="4"/>
      <c r="DZW33" s="1"/>
      <c r="DZX33" s="1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27"/>
      <c r="EAV33" s="31"/>
      <c r="EAW33" s="4"/>
      <c r="EAX33" s="1"/>
      <c r="EAY33" s="1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27"/>
      <c r="EBW33" s="31"/>
      <c r="EBX33" s="4"/>
      <c r="EBY33" s="1"/>
      <c r="EBZ33" s="1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27"/>
      <c r="ECX33" s="31"/>
      <c r="ECY33" s="4"/>
      <c r="ECZ33" s="1"/>
      <c r="EDA33" s="1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27"/>
      <c r="EDY33" s="31"/>
      <c r="EDZ33" s="4"/>
      <c r="EEA33" s="1"/>
      <c r="EEB33" s="1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27"/>
      <c r="EEZ33" s="31"/>
      <c r="EFA33" s="4"/>
      <c r="EFB33" s="1"/>
      <c r="EFC33" s="1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27"/>
      <c r="EGA33" s="31"/>
      <c r="EGB33" s="4"/>
      <c r="EGC33" s="1"/>
      <c r="EGD33" s="1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27"/>
      <c r="EHB33" s="31"/>
      <c r="EHC33" s="4"/>
      <c r="EHD33" s="1"/>
      <c r="EHE33" s="1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27"/>
      <c r="EIC33" s="31"/>
      <c r="EID33" s="4"/>
      <c r="EIE33" s="1"/>
      <c r="EIF33" s="1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27"/>
      <c r="EJD33" s="31"/>
      <c r="EJE33" s="4"/>
      <c r="EJF33" s="1"/>
      <c r="EJG33" s="1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27"/>
      <c r="EKE33" s="31"/>
      <c r="EKF33" s="4"/>
      <c r="EKG33" s="1"/>
      <c r="EKH33" s="1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27"/>
      <c r="ELF33" s="31"/>
      <c r="ELG33" s="4"/>
      <c r="ELH33" s="1"/>
      <c r="ELI33" s="1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27"/>
      <c r="EMG33" s="31"/>
      <c r="EMH33" s="4"/>
      <c r="EMI33" s="1"/>
      <c r="EMJ33" s="1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27"/>
      <c r="ENH33" s="31"/>
      <c r="ENI33" s="4"/>
      <c r="ENJ33" s="1"/>
      <c r="ENK33" s="1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27"/>
      <c r="EOI33" s="31"/>
      <c r="EOJ33" s="4"/>
      <c r="EOK33" s="1"/>
      <c r="EOL33" s="1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27"/>
      <c r="EPJ33" s="31"/>
      <c r="EPK33" s="4"/>
      <c r="EPL33" s="1"/>
      <c r="EPM33" s="1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27"/>
      <c r="EQK33" s="31"/>
      <c r="EQL33" s="4"/>
      <c r="EQM33" s="1"/>
      <c r="EQN33" s="1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27"/>
      <c r="ERL33" s="31"/>
      <c r="ERM33" s="4"/>
      <c r="ERN33" s="1"/>
      <c r="ERO33" s="1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27"/>
      <c r="ESM33" s="31"/>
      <c r="ESN33" s="4"/>
      <c r="ESO33" s="1"/>
      <c r="ESP33" s="1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27"/>
      <c r="ETN33" s="31"/>
      <c r="ETO33" s="4"/>
      <c r="ETP33" s="1"/>
      <c r="ETQ33" s="1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27"/>
      <c r="EUO33" s="31"/>
      <c r="EUP33" s="4"/>
      <c r="EUQ33" s="1"/>
      <c r="EUR33" s="1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27"/>
      <c r="EVP33" s="31"/>
      <c r="EVQ33" s="4"/>
      <c r="EVR33" s="1"/>
      <c r="EVS33" s="1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27"/>
      <c r="EWQ33" s="31"/>
      <c r="EWR33" s="4"/>
      <c r="EWS33" s="1"/>
      <c r="EWT33" s="1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27"/>
      <c r="EXR33" s="31"/>
      <c r="EXS33" s="4"/>
      <c r="EXT33" s="1"/>
      <c r="EXU33" s="1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27"/>
      <c r="EYS33" s="31"/>
      <c r="EYT33" s="4"/>
      <c r="EYU33" s="1"/>
      <c r="EYV33" s="1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27"/>
      <c r="EZT33" s="31"/>
      <c r="EZU33" s="4"/>
      <c r="EZV33" s="1"/>
      <c r="EZW33" s="1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27"/>
      <c r="FAU33" s="31"/>
      <c r="FAV33" s="4"/>
      <c r="FAW33" s="1"/>
      <c r="FAX33" s="1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27"/>
      <c r="FBV33" s="31"/>
      <c r="FBW33" s="4"/>
      <c r="FBX33" s="1"/>
      <c r="FBY33" s="1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27"/>
      <c r="FCW33" s="31"/>
      <c r="FCX33" s="4"/>
      <c r="FCY33" s="1"/>
      <c r="FCZ33" s="1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27"/>
      <c r="FDX33" s="31"/>
      <c r="FDY33" s="4"/>
      <c r="FDZ33" s="1"/>
      <c r="FEA33" s="1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27"/>
      <c r="FEY33" s="31"/>
      <c r="FEZ33" s="4"/>
      <c r="FFA33" s="1"/>
      <c r="FFB33" s="1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27"/>
      <c r="FFZ33" s="31"/>
      <c r="FGA33" s="4"/>
      <c r="FGB33" s="1"/>
      <c r="FGC33" s="1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27"/>
      <c r="FHA33" s="31"/>
      <c r="FHB33" s="4"/>
      <c r="FHC33" s="1"/>
      <c r="FHD33" s="1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27"/>
      <c r="FIB33" s="31"/>
      <c r="FIC33" s="4"/>
      <c r="FID33" s="1"/>
      <c r="FIE33" s="1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27"/>
      <c r="FJC33" s="31"/>
      <c r="FJD33" s="4"/>
      <c r="FJE33" s="1"/>
      <c r="FJF33" s="1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27"/>
      <c r="FKD33" s="31"/>
      <c r="FKE33" s="4"/>
      <c r="FKF33" s="1"/>
      <c r="FKG33" s="1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27"/>
      <c r="FLE33" s="31"/>
      <c r="FLF33" s="4"/>
      <c r="FLG33" s="1"/>
      <c r="FLH33" s="1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27"/>
      <c r="FMF33" s="31"/>
      <c r="FMG33" s="4"/>
      <c r="FMH33" s="1"/>
      <c r="FMI33" s="1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27"/>
      <c r="FNG33" s="31"/>
      <c r="FNH33" s="4"/>
      <c r="FNI33" s="1"/>
      <c r="FNJ33" s="1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27"/>
      <c r="FOH33" s="31"/>
      <c r="FOI33" s="4"/>
      <c r="FOJ33" s="1"/>
      <c r="FOK33" s="1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27"/>
      <c r="FPI33" s="31"/>
      <c r="FPJ33" s="4"/>
      <c r="FPK33" s="1"/>
      <c r="FPL33" s="1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27"/>
      <c r="FQJ33" s="31"/>
      <c r="FQK33" s="4"/>
      <c r="FQL33" s="1"/>
      <c r="FQM33" s="1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27"/>
      <c r="FRK33" s="31"/>
      <c r="FRL33" s="4"/>
      <c r="FRM33" s="1"/>
      <c r="FRN33" s="1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27"/>
      <c r="FSL33" s="31"/>
      <c r="FSM33" s="4"/>
      <c r="FSN33" s="1"/>
      <c r="FSO33" s="1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27"/>
      <c r="FTM33" s="31"/>
      <c r="FTN33" s="4"/>
      <c r="FTO33" s="1"/>
      <c r="FTP33" s="1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27"/>
      <c r="FUN33" s="31"/>
      <c r="FUO33" s="4"/>
      <c r="FUP33" s="1"/>
      <c r="FUQ33" s="1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27"/>
      <c r="FVO33" s="31"/>
      <c r="FVP33" s="4"/>
      <c r="FVQ33" s="1"/>
      <c r="FVR33" s="1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27"/>
      <c r="FWP33" s="31"/>
      <c r="FWQ33" s="4"/>
      <c r="FWR33" s="1"/>
      <c r="FWS33" s="1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27"/>
      <c r="FXQ33" s="31"/>
      <c r="FXR33" s="4"/>
      <c r="FXS33" s="1"/>
      <c r="FXT33" s="1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27"/>
      <c r="FYR33" s="31"/>
      <c r="FYS33" s="4"/>
      <c r="FYT33" s="1"/>
      <c r="FYU33" s="1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27"/>
      <c r="FZS33" s="31"/>
      <c r="FZT33" s="4"/>
      <c r="FZU33" s="1"/>
      <c r="FZV33" s="1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27"/>
      <c r="GAT33" s="31"/>
      <c r="GAU33" s="4"/>
      <c r="GAV33" s="1"/>
      <c r="GAW33" s="1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27"/>
      <c r="GBU33" s="31"/>
      <c r="GBV33" s="4"/>
      <c r="GBW33" s="1"/>
      <c r="GBX33" s="1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27"/>
      <c r="GCV33" s="31"/>
      <c r="GCW33" s="4"/>
      <c r="GCX33" s="1"/>
      <c r="GCY33" s="1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27"/>
      <c r="GDW33" s="31"/>
      <c r="GDX33" s="4"/>
      <c r="GDY33" s="1"/>
      <c r="GDZ33" s="1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27"/>
      <c r="GEX33" s="31"/>
      <c r="GEY33" s="4"/>
      <c r="GEZ33" s="1"/>
      <c r="GFA33" s="1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27"/>
      <c r="GFY33" s="31"/>
      <c r="GFZ33" s="4"/>
      <c r="GGA33" s="1"/>
      <c r="GGB33" s="1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27"/>
      <c r="GGZ33" s="31"/>
      <c r="GHA33" s="4"/>
      <c r="GHB33" s="1"/>
      <c r="GHC33" s="1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27"/>
      <c r="GIA33" s="31"/>
      <c r="GIB33" s="4"/>
      <c r="GIC33" s="1"/>
      <c r="GID33" s="1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27"/>
      <c r="GJB33" s="31"/>
      <c r="GJC33" s="4"/>
      <c r="GJD33" s="1"/>
      <c r="GJE33" s="1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27"/>
      <c r="GKC33" s="31"/>
      <c r="GKD33" s="4"/>
      <c r="GKE33" s="1"/>
      <c r="GKF33" s="1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27"/>
      <c r="GLD33" s="31"/>
      <c r="GLE33" s="4"/>
      <c r="GLF33" s="1"/>
      <c r="GLG33" s="1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27"/>
      <c r="GME33" s="31"/>
      <c r="GMF33" s="4"/>
      <c r="GMG33" s="1"/>
      <c r="GMH33" s="1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27"/>
      <c r="GNF33" s="31"/>
      <c r="GNG33" s="4"/>
      <c r="GNH33" s="1"/>
      <c r="GNI33" s="1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27"/>
      <c r="GOG33" s="31"/>
      <c r="GOH33" s="4"/>
      <c r="GOI33" s="1"/>
      <c r="GOJ33" s="1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27"/>
      <c r="GPH33" s="31"/>
      <c r="GPI33" s="4"/>
      <c r="GPJ33" s="1"/>
      <c r="GPK33" s="1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27"/>
      <c r="GQI33" s="31"/>
      <c r="GQJ33" s="4"/>
      <c r="GQK33" s="1"/>
      <c r="GQL33" s="1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27"/>
      <c r="GRJ33" s="31"/>
      <c r="GRK33" s="4"/>
      <c r="GRL33" s="1"/>
      <c r="GRM33" s="1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27"/>
      <c r="GSK33" s="31"/>
      <c r="GSL33" s="4"/>
      <c r="GSM33" s="1"/>
      <c r="GSN33" s="1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27"/>
      <c r="GTL33" s="31"/>
      <c r="GTM33" s="4"/>
      <c r="GTN33" s="1"/>
      <c r="GTO33" s="1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27"/>
      <c r="GUM33" s="31"/>
      <c r="GUN33" s="4"/>
      <c r="GUO33" s="1"/>
      <c r="GUP33" s="1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27"/>
      <c r="GVN33" s="31"/>
      <c r="GVO33" s="4"/>
      <c r="GVP33" s="1"/>
      <c r="GVQ33" s="1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27"/>
      <c r="GWO33" s="31"/>
      <c r="GWP33" s="4"/>
      <c r="GWQ33" s="1"/>
      <c r="GWR33" s="1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27"/>
      <c r="GXP33" s="31"/>
      <c r="GXQ33" s="4"/>
      <c r="GXR33" s="1"/>
      <c r="GXS33" s="1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27"/>
      <c r="GYQ33" s="31"/>
      <c r="GYR33" s="4"/>
      <c r="GYS33" s="1"/>
      <c r="GYT33" s="1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27"/>
      <c r="GZR33" s="31"/>
      <c r="GZS33" s="4"/>
      <c r="GZT33" s="1"/>
      <c r="GZU33" s="1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27"/>
      <c r="HAS33" s="31"/>
      <c r="HAT33" s="4"/>
      <c r="HAU33" s="1"/>
      <c r="HAV33" s="1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27"/>
      <c r="HBT33" s="31"/>
      <c r="HBU33" s="4"/>
      <c r="HBV33" s="1"/>
      <c r="HBW33" s="1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27"/>
      <c r="HCU33" s="31"/>
      <c r="HCV33" s="4"/>
      <c r="HCW33" s="1"/>
      <c r="HCX33" s="1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27"/>
      <c r="HDV33" s="31"/>
      <c r="HDW33" s="4"/>
      <c r="HDX33" s="1"/>
      <c r="HDY33" s="1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27"/>
      <c r="HEW33" s="31"/>
      <c r="HEX33" s="4"/>
      <c r="HEY33" s="1"/>
      <c r="HEZ33" s="1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27"/>
      <c r="HFX33" s="31"/>
      <c r="HFY33" s="4"/>
      <c r="HFZ33" s="1"/>
      <c r="HGA33" s="1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27"/>
      <c r="HGY33" s="31"/>
      <c r="HGZ33" s="4"/>
      <c r="HHA33" s="1"/>
      <c r="HHB33" s="1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27"/>
      <c r="HHZ33" s="31"/>
      <c r="HIA33" s="4"/>
      <c r="HIB33" s="1"/>
      <c r="HIC33" s="1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27"/>
      <c r="HJA33" s="31"/>
      <c r="HJB33" s="4"/>
      <c r="HJC33" s="1"/>
      <c r="HJD33" s="1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27"/>
      <c r="HKB33" s="31"/>
      <c r="HKC33" s="4"/>
      <c r="HKD33" s="1"/>
      <c r="HKE33" s="1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27"/>
      <c r="HLC33" s="31"/>
      <c r="HLD33" s="4"/>
      <c r="HLE33" s="1"/>
      <c r="HLF33" s="1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27"/>
      <c r="HMD33" s="31"/>
      <c r="HME33" s="4"/>
      <c r="HMF33" s="1"/>
      <c r="HMG33" s="1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27"/>
      <c r="HNE33" s="31"/>
      <c r="HNF33" s="4"/>
      <c r="HNG33" s="1"/>
      <c r="HNH33" s="1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27"/>
      <c r="HOF33" s="31"/>
      <c r="HOG33" s="4"/>
      <c r="HOH33" s="1"/>
      <c r="HOI33" s="1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27"/>
      <c r="HPG33" s="31"/>
      <c r="HPH33" s="4"/>
      <c r="HPI33" s="1"/>
      <c r="HPJ33" s="1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27"/>
      <c r="HQH33" s="31"/>
      <c r="HQI33" s="4"/>
      <c r="HQJ33" s="1"/>
      <c r="HQK33" s="1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27"/>
      <c r="HRI33" s="31"/>
      <c r="HRJ33" s="4"/>
      <c r="HRK33" s="1"/>
      <c r="HRL33" s="1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27"/>
      <c r="HSJ33" s="31"/>
      <c r="HSK33" s="4"/>
      <c r="HSL33" s="1"/>
      <c r="HSM33" s="1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27"/>
      <c r="HTK33" s="31"/>
      <c r="HTL33" s="4"/>
      <c r="HTM33" s="1"/>
      <c r="HTN33" s="1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27"/>
      <c r="HUL33" s="31"/>
      <c r="HUM33" s="4"/>
      <c r="HUN33" s="1"/>
      <c r="HUO33" s="1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27"/>
      <c r="HVM33" s="31"/>
      <c r="HVN33" s="4"/>
      <c r="HVO33" s="1"/>
      <c r="HVP33" s="1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27"/>
      <c r="HWN33" s="31"/>
      <c r="HWO33" s="4"/>
      <c r="HWP33" s="1"/>
      <c r="HWQ33" s="1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27"/>
      <c r="HXO33" s="31"/>
      <c r="HXP33" s="4"/>
      <c r="HXQ33" s="1"/>
      <c r="HXR33" s="1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27"/>
      <c r="HYP33" s="31"/>
      <c r="HYQ33" s="4"/>
      <c r="HYR33" s="1"/>
      <c r="HYS33" s="1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27"/>
      <c r="HZQ33" s="31"/>
      <c r="HZR33" s="4"/>
      <c r="HZS33" s="1"/>
      <c r="HZT33" s="1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27"/>
      <c r="IAR33" s="31"/>
      <c r="IAS33" s="4"/>
      <c r="IAT33" s="1"/>
      <c r="IAU33" s="1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27"/>
      <c r="IBS33" s="31"/>
      <c r="IBT33" s="4"/>
      <c r="IBU33" s="1"/>
      <c r="IBV33" s="1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27"/>
      <c r="ICT33" s="31"/>
      <c r="ICU33" s="4"/>
      <c r="ICV33" s="1"/>
      <c r="ICW33" s="1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27"/>
      <c r="IDU33" s="31"/>
      <c r="IDV33" s="4"/>
      <c r="IDW33" s="1"/>
      <c r="IDX33" s="1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27"/>
      <c r="IEV33" s="31"/>
      <c r="IEW33" s="4"/>
      <c r="IEX33" s="1"/>
      <c r="IEY33" s="1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27"/>
      <c r="IFW33" s="31"/>
      <c r="IFX33" s="4"/>
      <c r="IFY33" s="1"/>
      <c r="IFZ33" s="1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27"/>
      <c r="IGX33" s="31"/>
      <c r="IGY33" s="4"/>
      <c r="IGZ33" s="1"/>
      <c r="IHA33" s="1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27"/>
      <c r="IHY33" s="31"/>
      <c r="IHZ33" s="4"/>
      <c r="IIA33" s="1"/>
      <c r="IIB33" s="1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27"/>
      <c r="IIZ33" s="31"/>
      <c r="IJA33" s="4"/>
      <c r="IJB33" s="1"/>
      <c r="IJC33" s="1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27"/>
      <c r="IKA33" s="31"/>
      <c r="IKB33" s="4"/>
      <c r="IKC33" s="1"/>
      <c r="IKD33" s="1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27"/>
      <c r="ILB33" s="31"/>
      <c r="ILC33" s="4"/>
      <c r="ILD33" s="1"/>
      <c r="ILE33" s="1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27"/>
      <c r="IMC33" s="31"/>
      <c r="IMD33" s="4"/>
      <c r="IME33" s="1"/>
      <c r="IMF33" s="1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27"/>
      <c r="IND33" s="31"/>
      <c r="INE33" s="4"/>
      <c r="INF33" s="1"/>
      <c r="ING33" s="1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27"/>
      <c r="IOE33" s="31"/>
      <c r="IOF33" s="4"/>
      <c r="IOG33" s="1"/>
      <c r="IOH33" s="1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27"/>
      <c r="IPF33" s="31"/>
      <c r="IPG33" s="4"/>
      <c r="IPH33" s="1"/>
      <c r="IPI33" s="1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27"/>
      <c r="IQG33" s="31"/>
      <c r="IQH33" s="4"/>
      <c r="IQI33" s="1"/>
      <c r="IQJ33" s="1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27"/>
      <c r="IRH33" s="31"/>
      <c r="IRI33" s="4"/>
      <c r="IRJ33" s="1"/>
      <c r="IRK33" s="1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27"/>
      <c r="ISI33" s="31"/>
      <c r="ISJ33" s="4"/>
      <c r="ISK33" s="1"/>
      <c r="ISL33" s="1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27"/>
      <c r="ITJ33" s="31"/>
      <c r="ITK33" s="4"/>
      <c r="ITL33" s="1"/>
      <c r="ITM33" s="1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27"/>
      <c r="IUK33" s="31"/>
      <c r="IUL33" s="4"/>
      <c r="IUM33" s="1"/>
      <c r="IUN33" s="1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27"/>
      <c r="IVL33" s="31"/>
      <c r="IVM33" s="4"/>
      <c r="IVN33" s="1"/>
      <c r="IVO33" s="1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27"/>
      <c r="IWM33" s="31"/>
      <c r="IWN33" s="4"/>
      <c r="IWO33" s="1"/>
      <c r="IWP33" s="1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27"/>
      <c r="IXN33" s="31"/>
      <c r="IXO33" s="4"/>
      <c r="IXP33" s="1"/>
      <c r="IXQ33" s="1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27"/>
      <c r="IYO33" s="31"/>
      <c r="IYP33" s="4"/>
      <c r="IYQ33" s="1"/>
      <c r="IYR33" s="1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27"/>
      <c r="IZP33" s="31"/>
      <c r="IZQ33" s="4"/>
      <c r="IZR33" s="1"/>
      <c r="IZS33" s="1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27"/>
      <c r="JAQ33" s="31"/>
      <c r="JAR33" s="4"/>
      <c r="JAS33" s="1"/>
      <c r="JAT33" s="1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27"/>
      <c r="JBR33" s="31"/>
      <c r="JBS33" s="4"/>
      <c r="JBT33" s="1"/>
      <c r="JBU33" s="1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27"/>
      <c r="JCS33" s="31"/>
      <c r="JCT33" s="4"/>
      <c r="JCU33" s="1"/>
      <c r="JCV33" s="1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27"/>
      <c r="JDT33" s="31"/>
      <c r="JDU33" s="4"/>
      <c r="JDV33" s="1"/>
      <c r="JDW33" s="1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27"/>
      <c r="JEU33" s="31"/>
      <c r="JEV33" s="4"/>
      <c r="JEW33" s="1"/>
      <c r="JEX33" s="1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27"/>
      <c r="JFV33" s="31"/>
      <c r="JFW33" s="4"/>
      <c r="JFX33" s="1"/>
      <c r="JFY33" s="1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27"/>
      <c r="JGW33" s="31"/>
      <c r="JGX33" s="4"/>
      <c r="JGY33" s="1"/>
      <c r="JGZ33" s="1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27"/>
      <c r="JHX33" s="31"/>
      <c r="JHY33" s="4"/>
      <c r="JHZ33" s="1"/>
      <c r="JIA33" s="1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27"/>
      <c r="JIY33" s="31"/>
      <c r="JIZ33" s="4"/>
      <c r="JJA33" s="1"/>
      <c r="JJB33" s="1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27"/>
      <c r="JJZ33" s="31"/>
      <c r="JKA33" s="4"/>
      <c r="JKB33" s="1"/>
      <c r="JKC33" s="1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27"/>
      <c r="JLA33" s="31"/>
      <c r="JLB33" s="4"/>
      <c r="JLC33" s="1"/>
      <c r="JLD33" s="1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27"/>
      <c r="JMB33" s="31"/>
      <c r="JMC33" s="4"/>
      <c r="JMD33" s="1"/>
      <c r="JME33" s="1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27"/>
      <c r="JNC33" s="31"/>
      <c r="JND33" s="4"/>
      <c r="JNE33" s="1"/>
      <c r="JNF33" s="1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27"/>
      <c r="JOD33" s="31"/>
      <c r="JOE33" s="4"/>
      <c r="JOF33" s="1"/>
      <c r="JOG33" s="1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27"/>
      <c r="JPE33" s="31"/>
      <c r="JPF33" s="4"/>
      <c r="JPG33" s="1"/>
      <c r="JPH33" s="1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27"/>
      <c r="JQF33" s="31"/>
      <c r="JQG33" s="4"/>
      <c r="JQH33" s="1"/>
      <c r="JQI33" s="1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27"/>
      <c r="JRG33" s="31"/>
      <c r="JRH33" s="4"/>
      <c r="JRI33" s="1"/>
      <c r="JRJ33" s="1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27"/>
      <c r="JSH33" s="31"/>
      <c r="JSI33" s="4"/>
      <c r="JSJ33" s="1"/>
      <c r="JSK33" s="1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27"/>
      <c r="JTI33" s="31"/>
      <c r="JTJ33" s="4"/>
      <c r="JTK33" s="1"/>
      <c r="JTL33" s="1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27"/>
      <c r="JUJ33" s="31"/>
      <c r="JUK33" s="4"/>
      <c r="JUL33" s="1"/>
      <c r="JUM33" s="1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27"/>
      <c r="JVK33" s="31"/>
      <c r="JVL33" s="4"/>
      <c r="JVM33" s="1"/>
      <c r="JVN33" s="1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27"/>
      <c r="JWL33" s="31"/>
      <c r="JWM33" s="4"/>
      <c r="JWN33" s="1"/>
      <c r="JWO33" s="1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27"/>
      <c r="JXM33" s="31"/>
      <c r="JXN33" s="4"/>
      <c r="JXO33" s="1"/>
      <c r="JXP33" s="1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27"/>
      <c r="JYN33" s="31"/>
      <c r="JYO33" s="4"/>
      <c r="JYP33" s="1"/>
      <c r="JYQ33" s="1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27"/>
      <c r="JZO33" s="31"/>
      <c r="JZP33" s="4"/>
      <c r="JZQ33" s="1"/>
      <c r="JZR33" s="1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27"/>
      <c r="KAP33" s="31"/>
      <c r="KAQ33" s="4"/>
      <c r="KAR33" s="1"/>
      <c r="KAS33" s="1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27"/>
      <c r="KBQ33" s="31"/>
      <c r="KBR33" s="4"/>
      <c r="KBS33" s="1"/>
      <c r="KBT33" s="1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27"/>
      <c r="KCR33" s="31"/>
      <c r="KCS33" s="4"/>
      <c r="KCT33" s="1"/>
      <c r="KCU33" s="1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27"/>
      <c r="KDS33" s="31"/>
      <c r="KDT33" s="4"/>
      <c r="KDU33" s="1"/>
      <c r="KDV33" s="1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27"/>
      <c r="KET33" s="31"/>
      <c r="KEU33" s="4"/>
      <c r="KEV33" s="1"/>
      <c r="KEW33" s="1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27"/>
      <c r="KFU33" s="31"/>
      <c r="KFV33" s="4"/>
      <c r="KFW33" s="1"/>
      <c r="KFX33" s="1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27"/>
      <c r="KGV33" s="31"/>
      <c r="KGW33" s="4"/>
      <c r="KGX33" s="1"/>
      <c r="KGY33" s="1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27"/>
      <c r="KHW33" s="31"/>
      <c r="KHX33" s="4"/>
      <c r="KHY33" s="1"/>
      <c r="KHZ33" s="1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27"/>
      <c r="KIX33" s="31"/>
      <c r="KIY33" s="4"/>
      <c r="KIZ33" s="1"/>
      <c r="KJA33" s="1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27"/>
      <c r="KJY33" s="31"/>
      <c r="KJZ33" s="4"/>
      <c r="KKA33" s="1"/>
      <c r="KKB33" s="1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27"/>
      <c r="KKZ33" s="31"/>
      <c r="KLA33" s="4"/>
      <c r="KLB33" s="1"/>
      <c r="KLC33" s="1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27"/>
      <c r="KMA33" s="31"/>
      <c r="KMB33" s="4"/>
      <c r="KMC33" s="1"/>
      <c r="KMD33" s="1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27"/>
      <c r="KNB33" s="31"/>
      <c r="KNC33" s="4"/>
      <c r="KND33" s="1"/>
      <c r="KNE33" s="1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27"/>
      <c r="KOC33" s="31"/>
      <c r="KOD33" s="4"/>
      <c r="KOE33" s="1"/>
      <c r="KOF33" s="1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27"/>
      <c r="KPD33" s="31"/>
      <c r="KPE33" s="4"/>
      <c r="KPF33" s="1"/>
      <c r="KPG33" s="1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27"/>
      <c r="KQE33" s="31"/>
      <c r="KQF33" s="4"/>
      <c r="KQG33" s="1"/>
      <c r="KQH33" s="1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27"/>
      <c r="KRF33" s="31"/>
      <c r="KRG33" s="4"/>
      <c r="KRH33" s="1"/>
      <c r="KRI33" s="1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27"/>
      <c r="KSG33" s="31"/>
      <c r="KSH33" s="4"/>
      <c r="KSI33" s="1"/>
      <c r="KSJ33" s="1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27"/>
      <c r="KTH33" s="31"/>
      <c r="KTI33" s="4"/>
      <c r="KTJ33" s="1"/>
      <c r="KTK33" s="1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27"/>
      <c r="KUI33" s="31"/>
      <c r="KUJ33" s="4"/>
      <c r="KUK33" s="1"/>
      <c r="KUL33" s="1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27"/>
      <c r="KVJ33" s="31"/>
      <c r="KVK33" s="4"/>
      <c r="KVL33" s="1"/>
      <c r="KVM33" s="1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27"/>
      <c r="KWK33" s="31"/>
      <c r="KWL33" s="4"/>
      <c r="KWM33" s="1"/>
      <c r="KWN33" s="1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27"/>
      <c r="KXL33" s="31"/>
      <c r="KXM33" s="4"/>
      <c r="KXN33" s="1"/>
      <c r="KXO33" s="1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27"/>
      <c r="KYM33" s="31"/>
      <c r="KYN33" s="4"/>
      <c r="KYO33" s="1"/>
      <c r="KYP33" s="1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27"/>
      <c r="KZN33" s="31"/>
      <c r="KZO33" s="4"/>
      <c r="KZP33" s="1"/>
      <c r="KZQ33" s="1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27"/>
      <c r="LAO33" s="31"/>
      <c r="LAP33" s="4"/>
      <c r="LAQ33" s="1"/>
      <c r="LAR33" s="1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27"/>
      <c r="LBP33" s="31"/>
      <c r="LBQ33" s="4"/>
      <c r="LBR33" s="1"/>
      <c r="LBS33" s="1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27"/>
      <c r="LCQ33" s="31"/>
      <c r="LCR33" s="4"/>
      <c r="LCS33" s="1"/>
      <c r="LCT33" s="1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27"/>
      <c r="LDR33" s="31"/>
      <c r="LDS33" s="4"/>
      <c r="LDT33" s="1"/>
      <c r="LDU33" s="1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27"/>
      <c r="LES33" s="31"/>
      <c r="LET33" s="4"/>
      <c r="LEU33" s="1"/>
      <c r="LEV33" s="1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27"/>
      <c r="LFT33" s="31"/>
      <c r="LFU33" s="4"/>
      <c r="LFV33" s="1"/>
      <c r="LFW33" s="1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27"/>
      <c r="LGU33" s="31"/>
      <c r="LGV33" s="4"/>
      <c r="LGW33" s="1"/>
      <c r="LGX33" s="1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27"/>
      <c r="LHV33" s="31"/>
      <c r="LHW33" s="4"/>
      <c r="LHX33" s="1"/>
      <c r="LHY33" s="1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27"/>
      <c r="LIW33" s="31"/>
      <c r="LIX33" s="4"/>
      <c r="LIY33" s="1"/>
      <c r="LIZ33" s="1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27"/>
      <c r="LJX33" s="31"/>
      <c r="LJY33" s="4"/>
      <c r="LJZ33" s="1"/>
      <c r="LKA33" s="1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27"/>
      <c r="LKY33" s="31"/>
      <c r="LKZ33" s="4"/>
      <c r="LLA33" s="1"/>
      <c r="LLB33" s="1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27"/>
      <c r="LLZ33" s="31"/>
      <c r="LMA33" s="4"/>
      <c r="LMB33" s="1"/>
      <c r="LMC33" s="1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27"/>
      <c r="LNA33" s="31"/>
      <c r="LNB33" s="4"/>
      <c r="LNC33" s="1"/>
      <c r="LND33" s="1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27"/>
      <c r="LOB33" s="31"/>
      <c r="LOC33" s="4"/>
      <c r="LOD33" s="1"/>
      <c r="LOE33" s="1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27"/>
      <c r="LPC33" s="31"/>
      <c r="LPD33" s="4"/>
      <c r="LPE33" s="1"/>
      <c r="LPF33" s="1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27"/>
      <c r="LQD33" s="31"/>
      <c r="LQE33" s="4"/>
      <c r="LQF33" s="1"/>
      <c r="LQG33" s="1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27"/>
      <c r="LRE33" s="31"/>
      <c r="LRF33" s="4"/>
      <c r="LRG33" s="1"/>
      <c r="LRH33" s="1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27"/>
      <c r="LSF33" s="31"/>
      <c r="LSG33" s="4"/>
      <c r="LSH33" s="1"/>
      <c r="LSI33" s="1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27"/>
      <c r="LTG33" s="31"/>
      <c r="LTH33" s="4"/>
      <c r="LTI33" s="1"/>
      <c r="LTJ33" s="1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27"/>
      <c r="LUH33" s="31"/>
      <c r="LUI33" s="4"/>
      <c r="LUJ33" s="1"/>
      <c r="LUK33" s="1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27"/>
      <c r="LVI33" s="31"/>
      <c r="LVJ33" s="4"/>
      <c r="LVK33" s="1"/>
      <c r="LVL33" s="1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27"/>
      <c r="LWJ33" s="31"/>
      <c r="LWK33" s="4"/>
      <c r="LWL33" s="1"/>
      <c r="LWM33" s="1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27"/>
      <c r="LXK33" s="31"/>
      <c r="LXL33" s="4"/>
      <c r="LXM33" s="1"/>
      <c r="LXN33" s="1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27"/>
      <c r="LYL33" s="31"/>
      <c r="LYM33" s="4"/>
      <c r="LYN33" s="1"/>
      <c r="LYO33" s="1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27"/>
      <c r="LZM33" s="31"/>
      <c r="LZN33" s="4"/>
      <c r="LZO33" s="1"/>
      <c r="LZP33" s="1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27"/>
      <c r="MAN33" s="31"/>
      <c r="MAO33" s="4"/>
      <c r="MAP33" s="1"/>
      <c r="MAQ33" s="1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27"/>
      <c r="MBO33" s="31"/>
      <c r="MBP33" s="4"/>
      <c r="MBQ33" s="1"/>
      <c r="MBR33" s="1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27"/>
      <c r="MCP33" s="31"/>
      <c r="MCQ33" s="4"/>
      <c r="MCR33" s="1"/>
      <c r="MCS33" s="1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27"/>
      <c r="MDQ33" s="31"/>
      <c r="MDR33" s="4"/>
      <c r="MDS33" s="1"/>
      <c r="MDT33" s="1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27"/>
      <c r="MER33" s="31"/>
      <c r="MES33" s="4"/>
      <c r="MET33" s="1"/>
      <c r="MEU33" s="1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27"/>
      <c r="MFS33" s="31"/>
      <c r="MFT33" s="4"/>
      <c r="MFU33" s="1"/>
      <c r="MFV33" s="1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27"/>
      <c r="MGT33" s="31"/>
      <c r="MGU33" s="4"/>
      <c r="MGV33" s="1"/>
      <c r="MGW33" s="1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27"/>
      <c r="MHU33" s="31"/>
      <c r="MHV33" s="4"/>
      <c r="MHW33" s="1"/>
      <c r="MHX33" s="1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27"/>
      <c r="MIV33" s="31"/>
      <c r="MIW33" s="4"/>
      <c r="MIX33" s="1"/>
      <c r="MIY33" s="1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27"/>
      <c r="MJW33" s="31"/>
      <c r="MJX33" s="4"/>
      <c r="MJY33" s="1"/>
      <c r="MJZ33" s="1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27"/>
      <c r="MKX33" s="31"/>
      <c r="MKY33" s="4"/>
      <c r="MKZ33" s="1"/>
      <c r="MLA33" s="1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27"/>
      <c r="MLY33" s="31"/>
      <c r="MLZ33" s="4"/>
      <c r="MMA33" s="1"/>
      <c r="MMB33" s="1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27"/>
      <c r="MMZ33" s="31"/>
      <c r="MNA33" s="4"/>
      <c r="MNB33" s="1"/>
      <c r="MNC33" s="1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27"/>
      <c r="MOA33" s="31"/>
      <c r="MOB33" s="4"/>
      <c r="MOC33" s="1"/>
      <c r="MOD33" s="1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27"/>
      <c r="MPB33" s="31"/>
      <c r="MPC33" s="4"/>
      <c r="MPD33" s="1"/>
      <c r="MPE33" s="1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27"/>
      <c r="MQC33" s="31"/>
      <c r="MQD33" s="4"/>
      <c r="MQE33" s="1"/>
      <c r="MQF33" s="1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27"/>
      <c r="MRD33" s="31"/>
      <c r="MRE33" s="4"/>
      <c r="MRF33" s="1"/>
      <c r="MRG33" s="1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27"/>
      <c r="MSE33" s="31"/>
      <c r="MSF33" s="4"/>
      <c r="MSG33" s="1"/>
      <c r="MSH33" s="1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27"/>
      <c r="MTF33" s="31"/>
      <c r="MTG33" s="4"/>
      <c r="MTH33" s="1"/>
      <c r="MTI33" s="1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27"/>
      <c r="MUG33" s="31"/>
      <c r="MUH33" s="4"/>
      <c r="MUI33" s="1"/>
      <c r="MUJ33" s="1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27"/>
      <c r="MVH33" s="31"/>
      <c r="MVI33" s="4"/>
      <c r="MVJ33" s="1"/>
      <c r="MVK33" s="1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27"/>
      <c r="MWI33" s="31"/>
      <c r="MWJ33" s="4"/>
      <c r="MWK33" s="1"/>
      <c r="MWL33" s="1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27"/>
      <c r="MXJ33" s="31"/>
      <c r="MXK33" s="4"/>
      <c r="MXL33" s="1"/>
      <c r="MXM33" s="1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27"/>
      <c r="MYK33" s="31"/>
      <c r="MYL33" s="4"/>
      <c r="MYM33" s="1"/>
      <c r="MYN33" s="1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27"/>
      <c r="MZL33" s="31"/>
      <c r="MZM33" s="4"/>
      <c r="MZN33" s="1"/>
      <c r="MZO33" s="1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27"/>
      <c r="NAM33" s="31"/>
      <c r="NAN33" s="4"/>
      <c r="NAO33" s="1"/>
      <c r="NAP33" s="1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27"/>
      <c r="NBN33" s="31"/>
      <c r="NBO33" s="4"/>
      <c r="NBP33" s="1"/>
      <c r="NBQ33" s="1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27"/>
      <c r="NCO33" s="31"/>
      <c r="NCP33" s="4"/>
      <c r="NCQ33" s="1"/>
      <c r="NCR33" s="1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27"/>
      <c r="NDP33" s="31"/>
      <c r="NDQ33" s="4"/>
      <c r="NDR33" s="1"/>
      <c r="NDS33" s="1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27"/>
      <c r="NEQ33" s="31"/>
      <c r="NER33" s="4"/>
      <c r="NES33" s="1"/>
      <c r="NET33" s="1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27"/>
      <c r="NFR33" s="31"/>
      <c r="NFS33" s="4"/>
      <c r="NFT33" s="1"/>
      <c r="NFU33" s="1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27"/>
      <c r="NGS33" s="31"/>
      <c r="NGT33" s="4"/>
      <c r="NGU33" s="1"/>
      <c r="NGV33" s="1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27"/>
      <c r="NHT33" s="31"/>
      <c r="NHU33" s="4"/>
      <c r="NHV33" s="1"/>
      <c r="NHW33" s="1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27"/>
      <c r="NIU33" s="31"/>
      <c r="NIV33" s="4"/>
      <c r="NIW33" s="1"/>
      <c r="NIX33" s="1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27"/>
      <c r="NJV33" s="31"/>
      <c r="NJW33" s="4"/>
      <c r="NJX33" s="1"/>
      <c r="NJY33" s="1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27"/>
      <c r="NKW33" s="31"/>
      <c r="NKX33" s="4"/>
      <c r="NKY33" s="1"/>
      <c r="NKZ33" s="1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27"/>
      <c r="NLX33" s="31"/>
      <c r="NLY33" s="4"/>
      <c r="NLZ33" s="1"/>
      <c r="NMA33" s="1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27"/>
      <c r="NMY33" s="31"/>
      <c r="NMZ33" s="4"/>
      <c r="NNA33" s="1"/>
      <c r="NNB33" s="1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27"/>
      <c r="NNZ33" s="31"/>
      <c r="NOA33" s="4"/>
      <c r="NOB33" s="1"/>
      <c r="NOC33" s="1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27"/>
      <c r="NPA33" s="31"/>
      <c r="NPB33" s="4"/>
      <c r="NPC33" s="1"/>
      <c r="NPD33" s="1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27"/>
      <c r="NQB33" s="31"/>
      <c r="NQC33" s="4"/>
      <c r="NQD33" s="1"/>
      <c r="NQE33" s="1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27"/>
      <c r="NRC33" s="31"/>
      <c r="NRD33" s="4"/>
      <c r="NRE33" s="1"/>
      <c r="NRF33" s="1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27"/>
      <c r="NSD33" s="31"/>
      <c r="NSE33" s="4"/>
      <c r="NSF33" s="1"/>
      <c r="NSG33" s="1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27"/>
      <c r="NTE33" s="31"/>
      <c r="NTF33" s="4"/>
      <c r="NTG33" s="1"/>
      <c r="NTH33" s="1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27"/>
      <c r="NUF33" s="31"/>
      <c r="NUG33" s="4"/>
      <c r="NUH33" s="1"/>
      <c r="NUI33" s="1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27"/>
      <c r="NVG33" s="31"/>
      <c r="NVH33" s="4"/>
      <c r="NVI33" s="1"/>
      <c r="NVJ33" s="1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27"/>
      <c r="NWH33" s="31"/>
      <c r="NWI33" s="4"/>
      <c r="NWJ33" s="1"/>
      <c r="NWK33" s="1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27"/>
      <c r="NXI33" s="31"/>
      <c r="NXJ33" s="4"/>
      <c r="NXK33" s="1"/>
      <c r="NXL33" s="1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27"/>
      <c r="NYJ33" s="31"/>
      <c r="NYK33" s="4"/>
      <c r="NYL33" s="1"/>
      <c r="NYM33" s="1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27"/>
      <c r="NZK33" s="31"/>
      <c r="NZL33" s="4"/>
      <c r="NZM33" s="1"/>
      <c r="NZN33" s="1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27"/>
      <c r="OAL33" s="31"/>
      <c r="OAM33" s="4"/>
      <c r="OAN33" s="1"/>
      <c r="OAO33" s="1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27"/>
      <c r="OBM33" s="31"/>
      <c r="OBN33" s="4"/>
      <c r="OBO33" s="1"/>
      <c r="OBP33" s="1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27"/>
      <c r="OCN33" s="31"/>
      <c r="OCO33" s="4"/>
      <c r="OCP33" s="1"/>
      <c r="OCQ33" s="1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27"/>
      <c r="ODO33" s="31"/>
      <c r="ODP33" s="4"/>
      <c r="ODQ33" s="1"/>
      <c r="ODR33" s="1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27"/>
      <c r="OEP33" s="31"/>
      <c r="OEQ33" s="4"/>
      <c r="OER33" s="1"/>
      <c r="OES33" s="1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27"/>
      <c r="OFQ33" s="31"/>
      <c r="OFR33" s="4"/>
      <c r="OFS33" s="1"/>
      <c r="OFT33" s="1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27"/>
      <c r="OGR33" s="31"/>
      <c r="OGS33" s="4"/>
      <c r="OGT33" s="1"/>
      <c r="OGU33" s="1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27"/>
      <c r="OHS33" s="31"/>
      <c r="OHT33" s="4"/>
      <c r="OHU33" s="1"/>
      <c r="OHV33" s="1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27"/>
      <c r="OIT33" s="31"/>
      <c r="OIU33" s="4"/>
      <c r="OIV33" s="1"/>
      <c r="OIW33" s="1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27"/>
      <c r="OJU33" s="31"/>
      <c r="OJV33" s="4"/>
      <c r="OJW33" s="1"/>
      <c r="OJX33" s="1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27"/>
      <c r="OKV33" s="31"/>
      <c r="OKW33" s="4"/>
      <c r="OKX33" s="1"/>
      <c r="OKY33" s="1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27"/>
      <c r="OLW33" s="31"/>
      <c r="OLX33" s="4"/>
      <c r="OLY33" s="1"/>
      <c r="OLZ33" s="1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27"/>
      <c r="OMX33" s="31"/>
      <c r="OMY33" s="4"/>
      <c r="OMZ33" s="1"/>
      <c r="ONA33" s="1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27"/>
      <c r="ONY33" s="31"/>
      <c r="ONZ33" s="4"/>
      <c r="OOA33" s="1"/>
      <c r="OOB33" s="1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27"/>
      <c r="OOZ33" s="31"/>
      <c r="OPA33" s="4"/>
      <c r="OPB33" s="1"/>
      <c r="OPC33" s="1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27"/>
      <c r="OQA33" s="31"/>
      <c r="OQB33" s="4"/>
      <c r="OQC33" s="1"/>
      <c r="OQD33" s="1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27"/>
      <c r="ORB33" s="31"/>
      <c r="ORC33" s="4"/>
      <c r="ORD33" s="1"/>
      <c r="ORE33" s="1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27"/>
      <c r="OSC33" s="31"/>
      <c r="OSD33" s="4"/>
      <c r="OSE33" s="1"/>
      <c r="OSF33" s="1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27"/>
      <c r="OTD33" s="31"/>
      <c r="OTE33" s="4"/>
      <c r="OTF33" s="1"/>
      <c r="OTG33" s="1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27"/>
      <c r="OUE33" s="31"/>
      <c r="OUF33" s="4"/>
      <c r="OUG33" s="1"/>
      <c r="OUH33" s="1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27"/>
      <c r="OVF33" s="31"/>
      <c r="OVG33" s="4"/>
      <c r="OVH33" s="1"/>
      <c r="OVI33" s="1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27"/>
      <c r="OWG33" s="31"/>
      <c r="OWH33" s="4"/>
      <c r="OWI33" s="1"/>
      <c r="OWJ33" s="1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27"/>
      <c r="OXH33" s="31"/>
      <c r="OXI33" s="4"/>
      <c r="OXJ33" s="1"/>
      <c r="OXK33" s="1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27"/>
      <c r="OYI33" s="31"/>
      <c r="OYJ33" s="4"/>
      <c r="OYK33" s="1"/>
      <c r="OYL33" s="1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27"/>
      <c r="OZJ33" s="31"/>
      <c r="OZK33" s="4"/>
      <c r="OZL33" s="1"/>
      <c r="OZM33" s="1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27"/>
      <c r="PAK33" s="31"/>
      <c r="PAL33" s="4"/>
      <c r="PAM33" s="1"/>
      <c r="PAN33" s="1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27"/>
      <c r="PBL33" s="31"/>
      <c r="PBM33" s="4"/>
      <c r="PBN33" s="1"/>
      <c r="PBO33" s="1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27"/>
      <c r="PCM33" s="31"/>
      <c r="PCN33" s="4"/>
      <c r="PCO33" s="1"/>
      <c r="PCP33" s="1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27"/>
      <c r="PDN33" s="31"/>
      <c r="PDO33" s="4"/>
      <c r="PDP33" s="1"/>
      <c r="PDQ33" s="1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27"/>
      <c r="PEO33" s="31"/>
      <c r="PEP33" s="4"/>
      <c r="PEQ33" s="1"/>
      <c r="PER33" s="1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27"/>
      <c r="PFP33" s="31"/>
      <c r="PFQ33" s="4"/>
      <c r="PFR33" s="1"/>
      <c r="PFS33" s="1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27"/>
      <c r="PGQ33" s="31"/>
      <c r="PGR33" s="4"/>
      <c r="PGS33" s="1"/>
      <c r="PGT33" s="1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27"/>
      <c r="PHR33" s="31"/>
      <c r="PHS33" s="4"/>
      <c r="PHT33" s="1"/>
      <c r="PHU33" s="1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27"/>
      <c r="PIS33" s="31"/>
      <c r="PIT33" s="4"/>
      <c r="PIU33" s="1"/>
      <c r="PIV33" s="1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27"/>
      <c r="PJT33" s="31"/>
      <c r="PJU33" s="4"/>
      <c r="PJV33" s="1"/>
      <c r="PJW33" s="1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27"/>
      <c r="PKU33" s="31"/>
      <c r="PKV33" s="4"/>
      <c r="PKW33" s="1"/>
      <c r="PKX33" s="1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27"/>
      <c r="PLV33" s="31"/>
      <c r="PLW33" s="4"/>
      <c r="PLX33" s="1"/>
      <c r="PLY33" s="1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27"/>
      <c r="PMW33" s="31"/>
      <c r="PMX33" s="4"/>
      <c r="PMY33" s="1"/>
      <c r="PMZ33" s="1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27"/>
      <c r="PNX33" s="31"/>
      <c r="PNY33" s="4"/>
      <c r="PNZ33" s="1"/>
      <c r="POA33" s="1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27"/>
      <c r="POY33" s="31"/>
      <c r="POZ33" s="4"/>
      <c r="PPA33" s="1"/>
      <c r="PPB33" s="1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27"/>
      <c r="PPZ33" s="31"/>
      <c r="PQA33" s="4"/>
      <c r="PQB33" s="1"/>
      <c r="PQC33" s="1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27"/>
      <c r="PRA33" s="31"/>
      <c r="PRB33" s="4"/>
      <c r="PRC33" s="1"/>
      <c r="PRD33" s="1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27"/>
      <c r="PSB33" s="31"/>
      <c r="PSC33" s="4"/>
      <c r="PSD33" s="1"/>
      <c r="PSE33" s="1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27"/>
      <c r="PTC33" s="31"/>
      <c r="PTD33" s="4"/>
      <c r="PTE33" s="1"/>
      <c r="PTF33" s="1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27"/>
      <c r="PUD33" s="31"/>
      <c r="PUE33" s="4"/>
      <c r="PUF33" s="1"/>
      <c r="PUG33" s="1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27"/>
      <c r="PVE33" s="31"/>
      <c r="PVF33" s="4"/>
      <c r="PVG33" s="1"/>
      <c r="PVH33" s="1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27"/>
      <c r="PWF33" s="31"/>
      <c r="PWG33" s="4"/>
      <c r="PWH33" s="1"/>
      <c r="PWI33" s="1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27"/>
      <c r="PXG33" s="31"/>
      <c r="PXH33" s="4"/>
      <c r="PXI33" s="1"/>
      <c r="PXJ33" s="1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27"/>
      <c r="PYH33" s="31"/>
      <c r="PYI33" s="4"/>
      <c r="PYJ33" s="1"/>
      <c r="PYK33" s="1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27"/>
      <c r="PZI33" s="31"/>
      <c r="PZJ33" s="4"/>
      <c r="PZK33" s="1"/>
      <c r="PZL33" s="1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27"/>
      <c r="QAJ33" s="31"/>
      <c r="QAK33" s="4"/>
      <c r="QAL33" s="1"/>
      <c r="QAM33" s="1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27"/>
      <c r="QBK33" s="31"/>
      <c r="QBL33" s="4"/>
      <c r="QBM33" s="1"/>
      <c r="QBN33" s="1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27"/>
      <c r="QCL33" s="31"/>
      <c r="QCM33" s="4"/>
      <c r="QCN33" s="1"/>
      <c r="QCO33" s="1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27"/>
      <c r="QDM33" s="31"/>
      <c r="QDN33" s="4"/>
      <c r="QDO33" s="1"/>
      <c r="QDP33" s="1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27"/>
      <c r="QEN33" s="31"/>
      <c r="QEO33" s="4"/>
      <c r="QEP33" s="1"/>
      <c r="QEQ33" s="1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27"/>
      <c r="QFO33" s="31"/>
      <c r="QFP33" s="4"/>
      <c r="QFQ33" s="1"/>
      <c r="QFR33" s="1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27"/>
      <c r="QGP33" s="31"/>
      <c r="QGQ33" s="4"/>
      <c r="QGR33" s="1"/>
      <c r="QGS33" s="1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27"/>
      <c r="QHQ33" s="31"/>
      <c r="QHR33" s="4"/>
      <c r="QHS33" s="1"/>
      <c r="QHT33" s="1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27"/>
      <c r="QIR33" s="31"/>
      <c r="QIS33" s="4"/>
      <c r="QIT33" s="1"/>
      <c r="QIU33" s="1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27"/>
      <c r="QJS33" s="31"/>
      <c r="QJT33" s="4"/>
      <c r="QJU33" s="1"/>
      <c r="QJV33" s="1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27"/>
      <c r="QKT33" s="31"/>
      <c r="QKU33" s="4"/>
      <c r="QKV33" s="1"/>
      <c r="QKW33" s="1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27"/>
      <c r="QLU33" s="31"/>
      <c r="QLV33" s="4"/>
      <c r="QLW33" s="1"/>
      <c r="QLX33" s="1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27"/>
      <c r="QMV33" s="31"/>
      <c r="QMW33" s="4"/>
      <c r="QMX33" s="1"/>
      <c r="QMY33" s="1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27"/>
      <c r="QNW33" s="31"/>
      <c r="QNX33" s="4"/>
      <c r="QNY33" s="1"/>
      <c r="QNZ33" s="1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27"/>
      <c r="QOX33" s="31"/>
      <c r="QOY33" s="4"/>
      <c r="QOZ33" s="1"/>
      <c r="QPA33" s="1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27"/>
      <c r="QPY33" s="31"/>
      <c r="QPZ33" s="4"/>
      <c r="QQA33" s="1"/>
      <c r="QQB33" s="1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27"/>
      <c r="QQZ33" s="31"/>
      <c r="QRA33" s="4"/>
      <c r="QRB33" s="1"/>
      <c r="QRC33" s="1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27"/>
      <c r="QSA33" s="31"/>
      <c r="QSB33" s="4"/>
      <c r="QSC33" s="1"/>
      <c r="QSD33" s="1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27"/>
      <c r="QTB33" s="31"/>
      <c r="QTC33" s="4"/>
      <c r="QTD33" s="1"/>
      <c r="QTE33" s="1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27"/>
      <c r="QUC33" s="31"/>
      <c r="QUD33" s="4"/>
      <c r="QUE33" s="1"/>
      <c r="QUF33" s="1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27"/>
      <c r="QVD33" s="31"/>
      <c r="QVE33" s="4"/>
      <c r="QVF33" s="1"/>
      <c r="QVG33" s="1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27"/>
      <c r="QWE33" s="31"/>
      <c r="QWF33" s="4"/>
      <c r="QWG33" s="1"/>
      <c r="QWH33" s="1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27"/>
      <c r="QXF33" s="31"/>
      <c r="QXG33" s="4"/>
      <c r="QXH33" s="1"/>
      <c r="QXI33" s="1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27"/>
      <c r="QYG33" s="31"/>
      <c r="QYH33" s="4"/>
      <c r="QYI33" s="1"/>
      <c r="QYJ33" s="1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27"/>
      <c r="QZH33" s="31"/>
      <c r="QZI33" s="4"/>
      <c r="QZJ33" s="1"/>
      <c r="QZK33" s="1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27"/>
      <c r="RAI33" s="31"/>
      <c r="RAJ33" s="4"/>
      <c r="RAK33" s="1"/>
      <c r="RAL33" s="1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27"/>
      <c r="RBJ33" s="31"/>
      <c r="RBK33" s="4"/>
      <c r="RBL33" s="1"/>
      <c r="RBM33" s="1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27"/>
      <c r="RCK33" s="31"/>
      <c r="RCL33" s="4"/>
      <c r="RCM33" s="1"/>
      <c r="RCN33" s="1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27"/>
      <c r="RDL33" s="31"/>
      <c r="RDM33" s="4"/>
      <c r="RDN33" s="1"/>
      <c r="RDO33" s="1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27"/>
      <c r="REM33" s="31"/>
      <c r="REN33" s="4"/>
      <c r="REO33" s="1"/>
      <c r="REP33" s="1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27"/>
      <c r="RFN33" s="31"/>
      <c r="RFO33" s="4"/>
      <c r="RFP33" s="1"/>
      <c r="RFQ33" s="1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27"/>
      <c r="RGO33" s="31"/>
      <c r="RGP33" s="4"/>
      <c r="RGQ33" s="1"/>
      <c r="RGR33" s="1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27"/>
      <c r="RHP33" s="31"/>
      <c r="RHQ33" s="4"/>
      <c r="RHR33" s="1"/>
      <c r="RHS33" s="1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27"/>
      <c r="RIQ33" s="31"/>
      <c r="RIR33" s="4"/>
      <c r="RIS33" s="1"/>
      <c r="RIT33" s="1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27"/>
      <c r="RJR33" s="31"/>
      <c r="RJS33" s="4"/>
      <c r="RJT33" s="1"/>
      <c r="RJU33" s="1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27"/>
      <c r="RKS33" s="31"/>
      <c r="RKT33" s="4"/>
      <c r="RKU33" s="1"/>
      <c r="RKV33" s="1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27"/>
      <c r="RLT33" s="31"/>
      <c r="RLU33" s="4"/>
      <c r="RLV33" s="1"/>
      <c r="RLW33" s="1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27"/>
      <c r="RMU33" s="31"/>
      <c r="RMV33" s="4"/>
      <c r="RMW33" s="1"/>
      <c r="RMX33" s="1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27"/>
      <c r="RNV33" s="31"/>
      <c r="RNW33" s="4"/>
      <c r="RNX33" s="1"/>
      <c r="RNY33" s="1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27"/>
      <c r="ROW33" s="31"/>
      <c r="ROX33" s="4"/>
      <c r="ROY33" s="1"/>
      <c r="ROZ33" s="1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27"/>
      <c r="RPX33" s="31"/>
      <c r="RPY33" s="4"/>
      <c r="RPZ33" s="1"/>
      <c r="RQA33" s="1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27"/>
      <c r="RQY33" s="31"/>
      <c r="RQZ33" s="4"/>
      <c r="RRA33" s="1"/>
      <c r="RRB33" s="1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27"/>
      <c r="RRZ33" s="31"/>
      <c r="RSA33" s="4"/>
      <c r="RSB33" s="1"/>
      <c r="RSC33" s="1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27"/>
      <c r="RTA33" s="31"/>
      <c r="RTB33" s="4"/>
      <c r="RTC33" s="1"/>
      <c r="RTD33" s="1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27"/>
      <c r="RUB33" s="31"/>
      <c r="RUC33" s="4"/>
      <c r="RUD33" s="1"/>
      <c r="RUE33" s="1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27"/>
      <c r="RVC33" s="31"/>
      <c r="RVD33" s="4"/>
      <c r="RVE33" s="1"/>
      <c r="RVF33" s="1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27"/>
      <c r="RWD33" s="31"/>
      <c r="RWE33" s="4"/>
      <c r="RWF33" s="1"/>
      <c r="RWG33" s="1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27"/>
      <c r="RXE33" s="31"/>
      <c r="RXF33" s="4"/>
      <c r="RXG33" s="1"/>
      <c r="RXH33" s="1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27"/>
      <c r="RYF33" s="31"/>
      <c r="RYG33" s="4"/>
      <c r="RYH33" s="1"/>
      <c r="RYI33" s="1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27"/>
      <c r="RZG33" s="31"/>
      <c r="RZH33" s="4"/>
      <c r="RZI33" s="1"/>
      <c r="RZJ33" s="1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27"/>
      <c r="SAH33" s="31"/>
      <c r="SAI33" s="4"/>
      <c r="SAJ33" s="1"/>
      <c r="SAK33" s="1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27"/>
      <c r="SBI33" s="31"/>
      <c r="SBJ33" s="4"/>
      <c r="SBK33" s="1"/>
      <c r="SBL33" s="1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27"/>
      <c r="SCJ33" s="31"/>
      <c r="SCK33" s="4"/>
      <c r="SCL33" s="1"/>
      <c r="SCM33" s="1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27"/>
      <c r="SDK33" s="31"/>
      <c r="SDL33" s="4"/>
      <c r="SDM33" s="1"/>
      <c r="SDN33" s="1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27"/>
      <c r="SEL33" s="31"/>
      <c r="SEM33" s="4"/>
      <c r="SEN33" s="1"/>
      <c r="SEO33" s="1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27"/>
      <c r="SFM33" s="31"/>
      <c r="SFN33" s="4"/>
      <c r="SFO33" s="1"/>
      <c r="SFP33" s="1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27"/>
      <c r="SGN33" s="31"/>
      <c r="SGO33" s="4"/>
      <c r="SGP33" s="1"/>
      <c r="SGQ33" s="1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27"/>
      <c r="SHO33" s="31"/>
      <c r="SHP33" s="4"/>
      <c r="SHQ33" s="1"/>
      <c r="SHR33" s="1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27"/>
      <c r="SIP33" s="31"/>
      <c r="SIQ33" s="4"/>
      <c r="SIR33" s="1"/>
      <c r="SIS33" s="1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27"/>
      <c r="SJQ33" s="31"/>
      <c r="SJR33" s="4"/>
      <c r="SJS33" s="1"/>
      <c r="SJT33" s="1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27"/>
      <c r="SKR33" s="31"/>
      <c r="SKS33" s="4"/>
      <c r="SKT33" s="1"/>
      <c r="SKU33" s="1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27"/>
      <c r="SLS33" s="31"/>
      <c r="SLT33" s="4"/>
      <c r="SLU33" s="1"/>
      <c r="SLV33" s="1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27"/>
      <c r="SMT33" s="31"/>
      <c r="SMU33" s="4"/>
      <c r="SMV33" s="1"/>
      <c r="SMW33" s="1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27"/>
      <c r="SNU33" s="31"/>
      <c r="SNV33" s="4"/>
      <c r="SNW33" s="1"/>
      <c r="SNX33" s="1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27"/>
      <c r="SOV33" s="31"/>
      <c r="SOW33" s="4"/>
      <c r="SOX33" s="1"/>
      <c r="SOY33" s="1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27"/>
      <c r="SPW33" s="31"/>
      <c r="SPX33" s="4"/>
      <c r="SPY33" s="1"/>
      <c r="SPZ33" s="1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27"/>
      <c r="SQX33" s="31"/>
      <c r="SQY33" s="4"/>
      <c r="SQZ33" s="1"/>
      <c r="SRA33" s="1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27"/>
      <c r="SRY33" s="31"/>
      <c r="SRZ33" s="4"/>
      <c r="SSA33" s="1"/>
      <c r="SSB33" s="1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27"/>
      <c r="SSZ33" s="31"/>
      <c r="STA33" s="4"/>
      <c r="STB33" s="1"/>
      <c r="STC33" s="1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27"/>
      <c r="SUA33" s="31"/>
      <c r="SUB33" s="4"/>
      <c r="SUC33" s="1"/>
      <c r="SUD33" s="1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27"/>
      <c r="SVB33" s="31"/>
      <c r="SVC33" s="4"/>
      <c r="SVD33" s="1"/>
      <c r="SVE33" s="1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27"/>
      <c r="SWC33" s="31"/>
      <c r="SWD33" s="4"/>
      <c r="SWE33" s="1"/>
      <c r="SWF33" s="1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27"/>
      <c r="SXD33" s="31"/>
      <c r="SXE33" s="4"/>
      <c r="SXF33" s="1"/>
      <c r="SXG33" s="1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27"/>
      <c r="SYE33" s="31"/>
      <c r="SYF33" s="4"/>
      <c r="SYG33" s="1"/>
      <c r="SYH33" s="1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27"/>
      <c r="SZF33" s="31"/>
      <c r="SZG33" s="4"/>
      <c r="SZH33" s="1"/>
      <c r="SZI33" s="1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27"/>
      <c r="TAG33" s="31"/>
      <c r="TAH33" s="4"/>
      <c r="TAI33" s="1"/>
      <c r="TAJ33" s="1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27"/>
      <c r="TBH33" s="31"/>
      <c r="TBI33" s="4"/>
      <c r="TBJ33" s="1"/>
      <c r="TBK33" s="1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27"/>
      <c r="TCI33" s="31"/>
      <c r="TCJ33" s="4"/>
      <c r="TCK33" s="1"/>
      <c r="TCL33" s="1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27"/>
      <c r="TDJ33" s="31"/>
      <c r="TDK33" s="4"/>
      <c r="TDL33" s="1"/>
      <c r="TDM33" s="1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27"/>
      <c r="TEK33" s="31"/>
      <c r="TEL33" s="4"/>
      <c r="TEM33" s="1"/>
      <c r="TEN33" s="1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27"/>
      <c r="TFL33" s="31"/>
      <c r="TFM33" s="4"/>
      <c r="TFN33" s="1"/>
      <c r="TFO33" s="1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27"/>
      <c r="TGM33" s="31"/>
      <c r="TGN33" s="4"/>
      <c r="TGO33" s="1"/>
      <c r="TGP33" s="1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27"/>
      <c r="THN33" s="31"/>
      <c r="THO33" s="4"/>
      <c r="THP33" s="1"/>
      <c r="THQ33" s="1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27"/>
      <c r="TIO33" s="31"/>
      <c r="TIP33" s="4"/>
      <c r="TIQ33" s="1"/>
      <c r="TIR33" s="1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27"/>
      <c r="TJP33" s="31"/>
      <c r="TJQ33" s="4"/>
      <c r="TJR33" s="1"/>
      <c r="TJS33" s="1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27"/>
      <c r="TKQ33" s="31"/>
      <c r="TKR33" s="4"/>
      <c r="TKS33" s="1"/>
      <c r="TKT33" s="1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27"/>
      <c r="TLR33" s="31"/>
      <c r="TLS33" s="4"/>
      <c r="TLT33" s="1"/>
      <c r="TLU33" s="1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27"/>
      <c r="TMS33" s="31"/>
      <c r="TMT33" s="4"/>
      <c r="TMU33" s="1"/>
      <c r="TMV33" s="1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27"/>
      <c r="TNT33" s="31"/>
      <c r="TNU33" s="4"/>
      <c r="TNV33" s="1"/>
      <c r="TNW33" s="1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27"/>
      <c r="TOU33" s="31"/>
      <c r="TOV33" s="4"/>
      <c r="TOW33" s="1"/>
      <c r="TOX33" s="1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27"/>
      <c r="TPV33" s="31"/>
      <c r="TPW33" s="4"/>
      <c r="TPX33" s="1"/>
      <c r="TPY33" s="1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27"/>
      <c r="TQW33" s="31"/>
      <c r="TQX33" s="4"/>
      <c r="TQY33" s="1"/>
      <c r="TQZ33" s="1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27"/>
      <c r="TRX33" s="31"/>
      <c r="TRY33" s="4"/>
      <c r="TRZ33" s="1"/>
      <c r="TSA33" s="1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27"/>
      <c r="TSY33" s="31"/>
      <c r="TSZ33" s="4"/>
      <c r="TTA33" s="1"/>
      <c r="TTB33" s="1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27"/>
      <c r="TTZ33" s="31"/>
      <c r="TUA33" s="4"/>
      <c r="TUB33" s="1"/>
      <c r="TUC33" s="1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27"/>
      <c r="TVA33" s="31"/>
      <c r="TVB33" s="4"/>
      <c r="TVC33" s="1"/>
      <c r="TVD33" s="1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27"/>
      <c r="TWB33" s="31"/>
      <c r="TWC33" s="4"/>
      <c r="TWD33" s="1"/>
      <c r="TWE33" s="1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27"/>
      <c r="TXC33" s="31"/>
      <c r="TXD33" s="4"/>
      <c r="TXE33" s="1"/>
      <c r="TXF33" s="1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27"/>
      <c r="TYD33" s="31"/>
      <c r="TYE33" s="4"/>
      <c r="TYF33" s="1"/>
      <c r="TYG33" s="1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27"/>
      <c r="TZE33" s="31"/>
      <c r="TZF33" s="4"/>
      <c r="TZG33" s="1"/>
      <c r="TZH33" s="1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27"/>
      <c r="UAF33" s="31"/>
      <c r="UAG33" s="4"/>
      <c r="UAH33" s="1"/>
      <c r="UAI33" s="1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27"/>
      <c r="UBG33" s="31"/>
      <c r="UBH33" s="4"/>
      <c r="UBI33" s="1"/>
      <c r="UBJ33" s="1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27"/>
      <c r="UCH33" s="31"/>
      <c r="UCI33" s="4"/>
      <c r="UCJ33" s="1"/>
      <c r="UCK33" s="1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27"/>
      <c r="UDI33" s="31"/>
      <c r="UDJ33" s="4"/>
      <c r="UDK33" s="1"/>
      <c r="UDL33" s="1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27"/>
      <c r="UEJ33" s="31"/>
      <c r="UEK33" s="4"/>
      <c r="UEL33" s="1"/>
      <c r="UEM33" s="1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27"/>
      <c r="UFK33" s="31"/>
      <c r="UFL33" s="4"/>
      <c r="UFM33" s="1"/>
      <c r="UFN33" s="1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27"/>
      <c r="UGL33" s="31"/>
      <c r="UGM33" s="4"/>
      <c r="UGN33" s="1"/>
      <c r="UGO33" s="1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27"/>
      <c r="UHM33" s="31"/>
      <c r="UHN33" s="4"/>
      <c r="UHO33" s="1"/>
      <c r="UHP33" s="1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27"/>
      <c r="UIN33" s="31"/>
      <c r="UIO33" s="4"/>
      <c r="UIP33" s="1"/>
      <c r="UIQ33" s="1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27"/>
      <c r="UJO33" s="31"/>
      <c r="UJP33" s="4"/>
      <c r="UJQ33" s="1"/>
      <c r="UJR33" s="1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27"/>
      <c r="UKP33" s="31"/>
      <c r="UKQ33" s="4"/>
      <c r="UKR33" s="1"/>
      <c r="UKS33" s="1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27"/>
      <c r="ULQ33" s="31"/>
      <c r="ULR33" s="4"/>
      <c r="ULS33" s="1"/>
      <c r="ULT33" s="1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27"/>
      <c r="UMR33" s="31"/>
      <c r="UMS33" s="4"/>
      <c r="UMT33" s="1"/>
      <c r="UMU33" s="1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27"/>
      <c r="UNS33" s="31"/>
      <c r="UNT33" s="4"/>
      <c r="UNU33" s="1"/>
      <c r="UNV33" s="1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27"/>
      <c r="UOT33" s="31"/>
      <c r="UOU33" s="4"/>
      <c r="UOV33" s="1"/>
      <c r="UOW33" s="1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27"/>
      <c r="UPU33" s="31"/>
      <c r="UPV33" s="4"/>
      <c r="UPW33" s="1"/>
      <c r="UPX33" s="1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27"/>
      <c r="UQV33" s="31"/>
      <c r="UQW33" s="4"/>
      <c r="UQX33" s="1"/>
      <c r="UQY33" s="1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27"/>
      <c r="URW33" s="31"/>
      <c r="URX33" s="4"/>
      <c r="URY33" s="1"/>
      <c r="URZ33" s="1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27"/>
      <c r="USX33" s="31"/>
      <c r="USY33" s="4"/>
      <c r="USZ33" s="1"/>
      <c r="UTA33" s="1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27"/>
      <c r="UTY33" s="31"/>
      <c r="UTZ33" s="4"/>
      <c r="UUA33" s="1"/>
      <c r="UUB33" s="1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27"/>
      <c r="UUZ33" s="31"/>
      <c r="UVA33" s="4"/>
      <c r="UVB33" s="1"/>
      <c r="UVC33" s="1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27"/>
      <c r="UWA33" s="31"/>
      <c r="UWB33" s="4"/>
      <c r="UWC33" s="1"/>
      <c r="UWD33" s="1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27"/>
      <c r="UXB33" s="31"/>
      <c r="UXC33" s="4"/>
      <c r="UXD33" s="1"/>
      <c r="UXE33" s="1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27"/>
      <c r="UYC33" s="31"/>
      <c r="UYD33" s="4"/>
      <c r="UYE33" s="1"/>
      <c r="UYF33" s="1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27"/>
      <c r="UZD33" s="31"/>
      <c r="UZE33" s="4"/>
      <c r="UZF33" s="1"/>
      <c r="UZG33" s="1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27"/>
      <c r="VAE33" s="31"/>
      <c r="VAF33" s="4"/>
      <c r="VAG33" s="1"/>
      <c r="VAH33" s="1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27"/>
      <c r="VBF33" s="31"/>
      <c r="VBG33" s="4"/>
      <c r="VBH33" s="1"/>
      <c r="VBI33" s="1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27"/>
      <c r="VCG33" s="31"/>
      <c r="VCH33" s="4"/>
      <c r="VCI33" s="1"/>
      <c r="VCJ33" s="1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27"/>
      <c r="VDH33" s="31"/>
      <c r="VDI33" s="4"/>
      <c r="VDJ33" s="1"/>
      <c r="VDK33" s="1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27"/>
      <c r="VEI33" s="31"/>
      <c r="VEJ33" s="4"/>
      <c r="VEK33" s="1"/>
      <c r="VEL33" s="1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27"/>
      <c r="VFJ33" s="31"/>
      <c r="VFK33" s="4"/>
      <c r="VFL33" s="1"/>
      <c r="VFM33" s="1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27"/>
      <c r="VGK33" s="31"/>
      <c r="VGL33" s="4"/>
      <c r="VGM33" s="1"/>
      <c r="VGN33" s="1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27"/>
      <c r="VHL33" s="31"/>
      <c r="VHM33" s="4"/>
      <c r="VHN33" s="1"/>
      <c r="VHO33" s="1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27"/>
      <c r="VIM33" s="31"/>
      <c r="VIN33" s="4"/>
      <c r="VIO33" s="1"/>
      <c r="VIP33" s="1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27"/>
      <c r="VJN33" s="31"/>
      <c r="VJO33" s="4"/>
      <c r="VJP33" s="1"/>
      <c r="VJQ33" s="1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27"/>
      <c r="VKO33" s="31"/>
      <c r="VKP33" s="4"/>
      <c r="VKQ33" s="1"/>
      <c r="VKR33" s="1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27"/>
      <c r="VLP33" s="31"/>
      <c r="VLQ33" s="4"/>
      <c r="VLR33" s="1"/>
      <c r="VLS33" s="1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27"/>
      <c r="VMQ33" s="31"/>
      <c r="VMR33" s="4"/>
      <c r="VMS33" s="1"/>
      <c r="VMT33" s="1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27"/>
      <c r="VNR33" s="31"/>
      <c r="VNS33" s="4"/>
      <c r="VNT33" s="1"/>
      <c r="VNU33" s="1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27"/>
      <c r="VOS33" s="31"/>
      <c r="VOT33" s="4"/>
      <c r="VOU33" s="1"/>
      <c r="VOV33" s="1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27"/>
      <c r="VPT33" s="31"/>
      <c r="VPU33" s="4"/>
      <c r="VPV33" s="1"/>
      <c r="VPW33" s="1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27"/>
      <c r="VQU33" s="31"/>
      <c r="VQV33" s="4"/>
      <c r="VQW33" s="1"/>
      <c r="VQX33" s="1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27"/>
      <c r="VRV33" s="31"/>
      <c r="VRW33" s="4"/>
      <c r="VRX33" s="1"/>
      <c r="VRY33" s="1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27"/>
      <c r="VSW33" s="31"/>
      <c r="VSX33" s="4"/>
      <c r="VSY33" s="1"/>
      <c r="VSZ33" s="1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27"/>
      <c r="VTX33" s="31"/>
      <c r="VTY33" s="4"/>
      <c r="VTZ33" s="1"/>
      <c r="VUA33" s="1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27"/>
      <c r="VUY33" s="31"/>
      <c r="VUZ33" s="4"/>
      <c r="VVA33" s="1"/>
      <c r="VVB33" s="1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27"/>
      <c r="VVZ33" s="31"/>
      <c r="VWA33" s="4"/>
      <c r="VWB33" s="1"/>
      <c r="VWC33" s="1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27"/>
      <c r="VXA33" s="31"/>
      <c r="VXB33" s="4"/>
      <c r="VXC33" s="1"/>
      <c r="VXD33" s="1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27"/>
      <c r="VYB33" s="31"/>
      <c r="VYC33" s="4"/>
      <c r="VYD33" s="1"/>
      <c r="VYE33" s="1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27"/>
      <c r="VZC33" s="31"/>
      <c r="VZD33" s="4"/>
      <c r="VZE33" s="1"/>
      <c r="VZF33" s="1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27"/>
      <c r="WAD33" s="31"/>
      <c r="WAE33" s="4"/>
      <c r="WAF33" s="1"/>
      <c r="WAG33" s="1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27"/>
      <c r="WBE33" s="31"/>
      <c r="WBF33" s="4"/>
      <c r="WBG33" s="1"/>
      <c r="WBH33" s="1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27"/>
      <c r="WCF33" s="31"/>
      <c r="WCG33" s="4"/>
      <c r="WCH33" s="1"/>
      <c r="WCI33" s="1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27"/>
      <c r="WDG33" s="31"/>
      <c r="WDH33" s="4"/>
      <c r="WDI33" s="1"/>
      <c r="WDJ33" s="1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27"/>
      <c r="WEH33" s="31"/>
      <c r="WEI33" s="4"/>
      <c r="WEJ33" s="1"/>
      <c r="WEK33" s="1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27"/>
      <c r="WFI33" s="31"/>
      <c r="WFJ33" s="4"/>
      <c r="WFK33" s="1"/>
      <c r="WFL33" s="1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27"/>
      <c r="WGJ33" s="31"/>
      <c r="WGK33" s="4"/>
      <c r="WGL33" s="1"/>
      <c r="WGM33" s="1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27"/>
      <c r="WHK33" s="31"/>
      <c r="WHL33" s="4"/>
      <c r="WHM33" s="1"/>
      <c r="WHN33" s="1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27"/>
      <c r="WIL33" s="31"/>
      <c r="WIM33" s="4"/>
      <c r="WIN33" s="1"/>
      <c r="WIO33" s="1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27"/>
      <c r="WJM33" s="31"/>
      <c r="WJN33" s="4"/>
      <c r="WJO33" s="1"/>
      <c r="WJP33" s="1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27"/>
      <c r="WKN33" s="31"/>
      <c r="WKO33" s="4"/>
      <c r="WKP33" s="1"/>
      <c r="WKQ33" s="1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27"/>
      <c r="WLO33" s="31"/>
      <c r="WLP33" s="4"/>
      <c r="WLQ33" s="1"/>
      <c r="WLR33" s="1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27"/>
      <c r="WMP33" s="31"/>
      <c r="WMQ33" s="4"/>
      <c r="WMR33" s="1"/>
      <c r="WMS33" s="1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27"/>
      <c r="WNQ33" s="31"/>
      <c r="WNR33" s="4"/>
      <c r="WNS33" s="1"/>
      <c r="WNT33" s="1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27"/>
      <c r="WOR33" s="31"/>
      <c r="WOS33" s="4"/>
      <c r="WOT33" s="1"/>
      <c r="WOU33" s="1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27"/>
      <c r="WPS33" s="31"/>
      <c r="WPT33" s="4"/>
      <c r="WPU33" s="1"/>
      <c r="WPV33" s="1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27"/>
      <c r="WQT33" s="31"/>
      <c r="WQU33" s="4"/>
      <c r="WQV33" s="1"/>
      <c r="WQW33" s="1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27"/>
      <c r="WRU33" s="31"/>
      <c r="WRV33" s="4"/>
      <c r="WRW33" s="1"/>
      <c r="WRX33" s="1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27"/>
      <c r="WSV33" s="31"/>
      <c r="WSW33" s="4"/>
      <c r="WSX33" s="1"/>
      <c r="WSY33" s="1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27"/>
      <c r="WTW33" s="31"/>
      <c r="WTX33" s="4"/>
      <c r="WTY33" s="1"/>
      <c r="WTZ33" s="1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27"/>
      <c r="WUX33" s="31"/>
      <c r="WUY33" s="4"/>
      <c r="WUZ33" s="1"/>
      <c r="WVA33" s="1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27"/>
      <c r="WVY33" s="31"/>
      <c r="WVZ33" s="4"/>
      <c r="WWA33" s="1"/>
      <c r="WWB33" s="1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27"/>
      <c r="WWZ33" s="31"/>
      <c r="WXA33" s="4"/>
      <c r="WXB33" s="1"/>
      <c r="WXC33" s="1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27"/>
      <c r="WYA33" s="31"/>
      <c r="WYB33" s="4"/>
      <c r="WYC33" s="1"/>
      <c r="WYD33" s="1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27"/>
      <c r="WZB33" s="31"/>
      <c r="WZC33" s="4"/>
      <c r="WZD33" s="1"/>
      <c r="WZE33" s="1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27"/>
      <c r="XAC33" s="31"/>
      <c r="XAD33" s="4"/>
      <c r="XAE33" s="1"/>
      <c r="XAF33" s="1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27"/>
      <c r="XBD33" s="31"/>
      <c r="XBE33" s="4"/>
      <c r="XBF33" s="1"/>
      <c r="XBG33" s="1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27"/>
      <c r="XCE33" s="31"/>
      <c r="XCF33" s="4"/>
      <c r="XCG33" s="1"/>
      <c r="XCH33" s="1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27"/>
      <c r="XDF33" s="31"/>
      <c r="XDG33" s="4"/>
      <c r="XDH33" s="1"/>
      <c r="XDI33" s="1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27"/>
      <c r="XEG33" s="31"/>
      <c r="XEH33" s="4"/>
      <c r="XEI33" s="1"/>
      <c r="XEJ33" s="1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</row>
    <row r="34" spans="1:16376" ht="15.75" x14ac:dyDescent="0.25">
      <c r="A34" s="2"/>
      <c r="B34" s="31"/>
      <c r="C34" s="4"/>
      <c r="D34" s="1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82"/>
      <c r="V34" s="7"/>
      <c r="W34" s="7"/>
      <c r="X34" s="7"/>
      <c r="Y34" s="27"/>
      <c r="Z34" s="31"/>
      <c r="AA34" s="4"/>
      <c r="AB34" s="1"/>
      <c r="AC34" s="1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27"/>
      <c r="BA34" s="31"/>
      <c r="BB34" s="4"/>
      <c r="BC34" s="1"/>
      <c r="BD34" s="1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27"/>
      <c r="CB34" s="31"/>
      <c r="CC34" s="4"/>
      <c r="CD34" s="1"/>
      <c r="CE34" s="1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27"/>
      <c r="DC34" s="31"/>
      <c r="DD34" s="4"/>
      <c r="DE34" s="1"/>
      <c r="DF34" s="1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27"/>
      <c r="ED34" s="31"/>
      <c r="EE34" s="4"/>
      <c r="EF34" s="1"/>
      <c r="EG34" s="1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27"/>
      <c r="FE34" s="31"/>
      <c r="FF34" s="4"/>
      <c r="FG34" s="1"/>
      <c r="FH34" s="1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27"/>
      <c r="GF34" s="31"/>
      <c r="GG34" s="4"/>
      <c r="GH34" s="1"/>
      <c r="GI34" s="1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27"/>
      <c r="HG34" s="31"/>
      <c r="HH34" s="4"/>
      <c r="HI34" s="1"/>
      <c r="HJ34" s="1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27"/>
      <c r="IH34" s="31"/>
      <c r="II34" s="4"/>
      <c r="IJ34" s="1"/>
      <c r="IK34" s="1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27"/>
      <c r="JI34" s="31"/>
      <c r="JJ34" s="4"/>
      <c r="JK34" s="1"/>
      <c r="JL34" s="1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27"/>
      <c r="KJ34" s="31"/>
      <c r="KK34" s="4"/>
      <c r="KL34" s="1"/>
      <c r="KM34" s="1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27"/>
      <c r="LK34" s="31"/>
      <c r="LL34" s="4"/>
      <c r="LM34" s="1"/>
      <c r="LN34" s="1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27"/>
      <c r="ML34" s="31"/>
      <c r="MM34" s="4"/>
      <c r="MN34" s="1"/>
      <c r="MO34" s="1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27"/>
      <c r="NM34" s="31"/>
      <c r="NN34" s="4"/>
      <c r="NO34" s="1"/>
      <c r="NP34" s="1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27"/>
      <c r="ON34" s="31"/>
      <c r="OO34" s="4"/>
      <c r="OP34" s="1"/>
      <c r="OQ34" s="1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27"/>
      <c r="PO34" s="31"/>
      <c r="PP34" s="4"/>
      <c r="PQ34" s="1"/>
      <c r="PR34" s="1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27"/>
      <c r="QP34" s="31"/>
      <c r="QQ34" s="4"/>
      <c r="QR34" s="1"/>
      <c r="QS34" s="1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27"/>
      <c r="RQ34" s="31"/>
      <c r="RR34" s="4"/>
      <c r="RS34" s="1"/>
      <c r="RT34" s="1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27"/>
      <c r="SR34" s="31"/>
      <c r="SS34" s="4"/>
      <c r="ST34" s="1"/>
      <c r="SU34" s="1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27"/>
      <c r="TS34" s="31"/>
      <c r="TT34" s="4"/>
      <c r="TU34" s="1"/>
      <c r="TV34" s="1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27"/>
      <c r="UT34" s="31"/>
      <c r="UU34" s="4"/>
      <c r="UV34" s="1"/>
      <c r="UW34" s="1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27"/>
      <c r="VU34" s="31"/>
      <c r="VV34" s="4"/>
      <c r="VW34" s="1"/>
      <c r="VX34" s="1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27"/>
      <c r="WV34" s="31"/>
      <c r="WW34" s="4"/>
      <c r="WX34" s="1"/>
      <c r="WY34" s="1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27"/>
      <c r="XW34" s="31"/>
      <c r="XX34" s="4"/>
      <c r="XY34" s="1"/>
      <c r="XZ34" s="1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27"/>
      <c r="YX34" s="31"/>
      <c r="YY34" s="4"/>
      <c r="YZ34" s="1"/>
      <c r="ZA34" s="1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27"/>
      <c r="ZY34" s="31"/>
      <c r="ZZ34" s="4"/>
      <c r="AAA34" s="1"/>
      <c r="AAB34" s="1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27"/>
      <c r="AAZ34" s="31"/>
      <c r="ABA34" s="4"/>
      <c r="ABB34" s="1"/>
      <c r="ABC34" s="1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27"/>
      <c r="ACA34" s="31"/>
      <c r="ACB34" s="4"/>
      <c r="ACC34" s="1"/>
      <c r="ACD34" s="1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27"/>
      <c r="ADB34" s="31"/>
      <c r="ADC34" s="4"/>
      <c r="ADD34" s="1"/>
      <c r="ADE34" s="1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27"/>
      <c r="AEC34" s="31"/>
      <c r="AED34" s="4"/>
      <c r="AEE34" s="1"/>
      <c r="AEF34" s="1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27"/>
      <c r="AFD34" s="31"/>
      <c r="AFE34" s="4"/>
      <c r="AFF34" s="1"/>
      <c r="AFG34" s="1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27"/>
      <c r="AGE34" s="31"/>
      <c r="AGF34" s="4"/>
      <c r="AGG34" s="1"/>
      <c r="AGH34" s="1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27"/>
      <c r="AHF34" s="31"/>
      <c r="AHG34" s="4"/>
      <c r="AHH34" s="1"/>
      <c r="AHI34" s="1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27"/>
      <c r="AIG34" s="31"/>
      <c r="AIH34" s="4"/>
      <c r="AII34" s="1"/>
      <c r="AIJ34" s="1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27"/>
      <c r="AJH34" s="31"/>
      <c r="AJI34" s="4"/>
      <c r="AJJ34" s="1"/>
      <c r="AJK34" s="1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27"/>
      <c r="AKI34" s="31"/>
      <c r="AKJ34" s="4"/>
      <c r="AKK34" s="1"/>
      <c r="AKL34" s="1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27"/>
      <c r="ALJ34" s="31"/>
      <c r="ALK34" s="4"/>
      <c r="ALL34" s="1"/>
      <c r="ALM34" s="1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27"/>
      <c r="AMK34" s="31"/>
      <c r="AML34" s="4"/>
      <c r="AMM34" s="1"/>
      <c r="AMN34" s="1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27"/>
      <c r="ANL34" s="31"/>
      <c r="ANM34" s="4"/>
      <c r="ANN34" s="1"/>
      <c r="ANO34" s="1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27"/>
      <c r="AOM34" s="31"/>
      <c r="AON34" s="4"/>
      <c r="AOO34" s="1"/>
      <c r="AOP34" s="1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27"/>
      <c r="APN34" s="31"/>
      <c r="APO34" s="4"/>
      <c r="APP34" s="1"/>
      <c r="APQ34" s="1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27"/>
      <c r="AQO34" s="31"/>
      <c r="AQP34" s="4"/>
      <c r="AQQ34" s="1"/>
      <c r="AQR34" s="1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27"/>
      <c r="ARP34" s="31"/>
      <c r="ARQ34" s="4"/>
      <c r="ARR34" s="1"/>
      <c r="ARS34" s="1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27"/>
      <c r="ASQ34" s="31"/>
      <c r="ASR34" s="4"/>
      <c r="ASS34" s="1"/>
      <c r="AST34" s="1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27"/>
      <c r="ATR34" s="31"/>
      <c r="ATS34" s="4"/>
      <c r="ATT34" s="1"/>
      <c r="ATU34" s="1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27"/>
      <c r="AUS34" s="31"/>
      <c r="AUT34" s="4"/>
      <c r="AUU34" s="1"/>
      <c r="AUV34" s="1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27"/>
      <c r="AVT34" s="31"/>
      <c r="AVU34" s="4"/>
      <c r="AVV34" s="1"/>
      <c r="AVW34" s="1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27"/>
      <c r="AWU34" s="31"/>
      <c r="AWV34" s="4"/>
      <c r="AWW34" s="1"/>
      <c r="AWX34" s="1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27"/>
      <c r="AXV34" s="31"/>
      <c r="AXW34" s="4"/>
      <c r="AXX34" s="1"/>
      <c r="AXY34" s="1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27"/>
      <c r="AYW34" s="31"/>
      <c r="AYX34" s="4"/>
      <c r="AYY34" s="1"/>
      <c r="AYZ34" s="1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27"/>
      <c r="AZX34" s="31"/>
      <c r="AZY34" s="4"/>
      <c r="AZZ34" s="1"/>
      <c r="BAA34" s="1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27"/>
      <c r="BAY34" s="31"/>
      <c r="BAZ34" s="4"/>
      <c r="BBA34" s="1"/>
      <c r="BBB34" s="1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27"/>
      <c r="BBZ34" s="31"/>
      <c r="BCA34" s="4"/>
      <c r="BCB34" s="1"/>
      <c r="BCC34" s="1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27"/>
      <c r="BDA34" s="31"/>
      <c r="BDB34" s="4"/>
      <c r="BDC34" s="1"/>
      <c r="BDD34" s="1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27"/>
      <c r="BEB34" s="31"/>
      <c r="BEC34" s="4"/>
      <c r="BED34" s="1"/>
      <c r="BEE34" s="1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27"/>
      <c r="BFC34" s="31"/>
      <c r="BFD34" s="4"/>
      <c r="BFE34" s="1"/>
      <c r="BFF34" s="1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27"/>
      <c r="BGD34" s="31"/>
      <c r="BGE34" s="4"/>
      <c r="BGF34" s="1"/>
      <c r="BGG34" s="1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27"/>
      <c r="BHE34" s="31"/>
      <c r="BHF34" s="4"/>
      <c r="BHG34" s="1"/>
      <c r="BHH34" s="1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27"/>
      <c r="BIF34" s="31"/>
      <c r="BIG34" s="4"/>
      <c r="BIH34" s="1"/>
      <c r="BII34" s="1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27"/>
      <c r="BJG34" s="31"/>
      <c r="BJH34" s="4"/>
      <c r="BJI34" s="1"/>
      <c r="BJJ34" s="1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27"/>
      <c r="BKH34" s="31"/>
      <c r="BKI34" s="4"/>
      <c r="BKJ34" s="1"/>
      <c r="BKK34" s="1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27"/>
      <c r="BLI34" s="31"/>
      <c r="BLJ34" s="4"/>
      <c r="BLK34" s="1"/>
      <c r="BLL34" s="1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27"/>
      <c r="BMJ34" s="31"/>
      <c r="BMK34" s="4"/>
      <c r="BML34" s="1"/>
      <c r="BMM34" s="1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27"/>
      <c r="BNK34" s="31"/>
      <c r="BNL34" s="4"/>
      <c r="BNM34" s="1"/>
      <c r="BNN34" s="1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27"/>
      <c r="BOL34" s="31"/>
      <c r="BOM34" s="4"/>
      <c r="BON34" s="1"/>
      <c r="BOO34" s="1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27"/>
      <c r="BPM34" s="31"/>
      <c r="BPN34" s="4"/>
      <c r="BPO34" s="1"/>
      <c r="BPP34" s="1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27"/>
      <c r="BQN34" s="31"/>
      <c r="BQO34" s="4"/>
      <c r="BQP34" s="1"/>
      <c r="BQQ34" s="1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27"/>
      <c r="BRO34" s="31"/>
      <c r="BRP34" s="4"/>
      <c r="BRQ34" s="1"/>
      <c r="BRR34" s="1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27"/>
      <c r="BSP34" s="31"/>
      <c r="BSQ34" s="4"/>
      <c r="BSR34" s="1"/>
      <c r="BSS34" s="1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27"/>
      <c r="BTQ34" s="31"/>
      <c r="BTR34" s="4"/>
      <c r="BTS34" s="1"/>
      <c r="BTT34" s="1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27"/>
      <c r="BUR34" s="31"/>
      <c r="BUS34" s="4"/>
      <c r="BUT34" s="1"/>
      <c r="BUU34" s="1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27"/>
      <c r="BVS34" s="31"/>
      <c r="BVT34" s="4"/>
      <c r="BVU34" s="1"/>
      <c r="BVV34" s="1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27"/>
      <c r="BWT34" s="31"/>
      <c r="BWU34" s="4"/>
      <c r="BWV34" s="1"/>
      <c r="BWW34" s="1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27"/>
      <c r="BXU34" s="31"/>
      <c r="BXV34" s="4"/>
      <c r="BXW34" s="1"/>
      <c r="BXX34" s="1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27"/>
      <c r="BYV34" s="31"/>
      <c r="BYW34" s="4"/>
      <c r="BYX34" s="1"/>
      <c r="BYY34" s="1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27"/>
      <c r="BZW34" s="31"/>
      <c r="BZX34" s="4"/>
      <c r="BZY34" s="1"/>
      <c r="BZZ34" s="1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27"/>
      <c r="CAX34" s="31"/>
      <c r="CAY34" s="4"/>
      <c r="CAZ34" s="1"/>
      <c r="CBA34" s="1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27"/>
      <c r="CBY34" s="31"/>
      <c r="CBZ34" s="4"/>
      <c r="CCA34" s="1"/>
      <c r="CCB34" s="1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27"/>
      <c r="CCZ34" s="31"/>
      <c r="CDA34" s="4"/>
      <c r="CDB34" s="1"/>
      <c r="CDC34" s="1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27"/>
      <c r="CEA34" s="31"/>
      <c r="CEB34" s="4"/>
      <c r="CEC34" s="1"/>
      <c r="CED34" s="1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27"/>
      <c r="CFB34" s="31"/>
      <c r="CFC34" s="4"/>
      <c r="CFD34" s="1"/>
      <c r="CFE34" s="1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27"/>
      <c r="CGC34" s="31"/>
      <c r="CGD34" s="4"/>
      <c r="CGE34" s="1"/>
      <c r="CGF34" s="1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27"/>
      <c r="CHD34" s="31"/>
      <c r="CHE34" s="4"/>
      <c r="CHF34" s="1"/>
      <c r="CHG34" s="1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27"/>
      <c r="CIE34" s="31"/>
      <c r="CIF34" s="4"/>
      <c r="CIG34" s="1"/>
      <c r="CIH34" s="1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27"/>
      <c r="CJF34" s="31"/>
      <c r="CJG34" s="4"/>
      <c r="CJH34" s="1"/>
      <c r="CJI34" s="1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27"/>
      <c r="CKG34" s="31"/>
      <c r="CKH34" s="4"/>
      <c r="CKI34" s="1"/>
      <c r="CKJ34" s="1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27"/>
      <c r="CLH34" s="31"/>
      <c r="CLI34" s="4"/>
      <c r="CLJ34" s="1"/>
      <c r="CLK34" s="1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27"/>
      <c r="CMI34" s="31"/>
      <c r="CMJ34" s="4"/>
      <c r="CMK34" s="1"/>
      <c r="CML34" s="1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27"/>
      <c r="CNJ34" s="31"/>
      <c r="CNK34" s="4"/>
      <c r="CNL34" s="1"/>
      <c r="CNM34" s="1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27"/>
      <c r="COK34" s="31"/>
      <c r="COL34" s="4"/>
      <c r="COM34" s="1"/>
      <c r="CON34" s="1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27"/>
      <c r="CPL34" s="31"/>
      <c r="CPM34" s="4"/>
      <c r="CPN34" s="1"/>
      <c r="CPO34" s="1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27"/>
      <c r="CQM34" s="31"/>
      <c r="CQN34" s="4"/>
      <c r="CQO34" s="1"/>
      <c r="CQP34" s="1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27"/>
      <c r="CRN34" s="31"/>
      <c r="CRO34" s="4"/>
      <c r="CRP34" s="1"/>
      <c r="CRQ34" s="1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27"/>
      <c r="CSO34" s="31"/>
      <c r="CSP34" s="4"/>
      <c r="CSQ34" s="1"/>
      <c r="CSR34" s="1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27"/>
      <c r="CTP34" s="31"/>
      <c r="CTQ34" s="4"/>
      <c r="CTR34" s="1"/>
      <c r="CTS34" s="1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27"/>
      <c r="CUQ34" s="31"/>
      <c r="CUR34" s="4"/>
      <c r="CUS34" s="1"/>
      <c r="CUT34" s="1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27"/>
      <c r="CVR34" s="31"/>
      <c r="CVS34" s="4"/>
      <c r="CVT34" s="1"/>
      <c r="CVU34" s="1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27"/>
      <c r="CWS34" s="31"/>
      <c r="CWT34" s="4"/>
      <c r="CWU34" s="1"/>
      <c r="CWV34" s="1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27"/>
      <c r="CXT34" s="31"/>
      <c r="CXU34" s="4"/>
      <c r="CXV34" s="1"/>
      <c r="CXW34" s="1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27"/>
      <c r="CYU34" s="31"/>
      <c r="CYV34" s="4"/>
      <c r="CYW34" s="1"/>
      <c r="CYX34" s="1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27"/>
      <c r="CZV34" s="31"/>
      <c r="CZW34" s="4"/>
      <c r="CZX34" s="1"/>
      <c r="CZY34" s="1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27"/>
      <c r="DAW34" s="31"/>
      <c r="DAX34" s="4"/>
      <c r="DAY34" s="1"/>
      <c r="DAZ34" s="1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27"/>
      <c r="DBX34" s="31"/>
      <c r="DBY34" s="4"/>
      <c r="DBZ34" s="1"/>
      <c r="DCA34" s="1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27"/>
      <c r="DCY34" s="31"/>
      <c r="DCZ34" s="4"/>
      <c r="DDA34" s="1"/>
      <c r="DDB34" s="1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27"/>
      <c r="DDZ34" s="31"/>
      <c r="DEA34" s="4"/>
      <c r="DEB34" s="1"/>
      <c r="DEC34" s="1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27"/>
      <c r="DFA34" s="31"/>
      <c r="DFB34" s="4"/>
      <c r="DFC34" s="1"/>
      <c r="DFD34" s="1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27"/>
      <c r="DGB34" s="31"/>
      <c r="DGC34" s="4"/>
      <c r="DGD34" s="1"/>
      <c r="DGE34" s="1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27"/>
      <c r="DHC34" s="31"/>
      <c r="DHD34" s="4"/>
      <c r="DHE34" s="1"/>
      <c r="DHF34" s="1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27"/>
      <c r="DID34" s="31"/>
      <c r="DIE34" s="4"/>
      <c r="DIF34" s="1"/>
      <c r="DIG34" s="1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27"/>
      <c r="DJE34" s="31"/>
      <c r="DJF34" s="4"/>
      <c r="DJG34" s="1"/>
      <c r="DJH34" s="1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27"/>
      <c r="DKF34" s="31"/>
      <c r="DKG34" s="4"/>
      <c r="DKH34" s="1"/>
      <c r="DKI34" s="1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27"/>
      <c r="DLG34" s="31"/>
      <c r="DLH34" s="4"/>
      <c r="DLI34" s="1"/>
      <c r="DLJ34" s="1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27"/>
      <c r="DMH34" s="31"/>
      <c r="DMI34" s="4"/>
      <c r="DMJ34" s="1"/>
      <c r="DMK34" s="1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27"/>
      <c r="DNI34" s="31"/>
      <c r="DNJ34" s="4"/>
      <c r="DNK34" s="1"/>
      <c r="DNL34" s="1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27"/>
      <c r="DOJ34" s="31"/>
      <c r="DOK34" s="4"/>
      <c r="DOL34" s="1"/>
      <c r="DOM34" s="1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27"/>
      <c r="DPK34" s="31"/>
      <c r="DPL34" s="4"/>
      <c r="DPM34" s="1"/>
      <c r="DPN34" s="1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27"/>
      <c r="DQL34" s="31"/>
      <c r="DQM34" s="4"/>
      <c r="DQN34" s="1"/>
      <c r="DQO34" s="1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27"/>
      <c r="DRM34" s="31"/>
      <c r="DRN34" s="4"/>
      <c r="DRO34" s="1"/>
      <c r="DRP34" s="1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27"/>
      <c r="DSN34" s="31"/>
      <c r="DSO34" s="4"/>
      <c r="DSP34" s="1"/>
      <c r="DSQ34" s="1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27"/>
      <c r="DTO34" s="31"/>
      <c r="DTP34" s="4"/>
      <c r="DTQ34" s="1"/>
      <c r="DTR34" s="1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27"/>
      <c r="DUP34" s="31"/>
      <c r="DUQ34" s="4"/>
      <c r="DUR34" s="1"/>
      <c r="DUS34" s="1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27"/>
      <c r="DVQ34" s="31"/>
      <c r="DVR34" s="4"/>
      <c r="DVS34" s="1"/>
      <c r="DVT34" s="1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27"/>
      <c r="DWR34" s="31"/>
      <c r="DWS34" s="4"/>
      <c r="DWT34" s="1"/>
      <c r="DWU34" s="1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27"/>
      <c r="DXS34" s="31"/>
      <c r="DXT34" s="4"/>
      <c r="DXU34" s="1"/>
      <c r="DXV34" s="1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27"/>
      <c r="DYT34" s="31"/>
      <c r="DYU34" s="4"/>
      <c r="DYV34" s="1"/>
      <c r="DYW34" s="1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27"/>
      <c r="DZU34" s="31"/>
      <c r="DZV34" s="4"/>
      <c r="DZW34" s="1"/>
      <c r="DZX34" s="1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27"/>
      <c r="EAV34" s="31"/>
      <c r="EAW34" s="4"/>
      <c r="EAX34" s="1"/>
      <c r="EAY34" s="1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27"/>
      <c r="EBW34" s="31"/>
      <c r="EBX34" s="4"/>
      <c r="EBY34" s="1"/>
      <c r="EBZ34" s="1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27"/>
      <c r="ECX34" s="31"/>
      <c r="ECY34" s="4"/>
      <c r="ECZ34" s="1"/>
      <c r="EDA34" s="1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27"/>
      <c r="EDY34" s="31"/>
      <c r="EDZ34" s="4"/>
      <c r="EEA34" s="1"/>
      <c r="EEB34" s="1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27"/>
      <c r="EEZ34" s="31"/>
      <c r="EFA34" s="4"/>
      <c r="EFB34" s="1"/>
      <c r="EFC34" s="1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27"/>
      <c r="EGA34" s="31"/>
      <c r="EGB34" s="4"/>
      <c r="EGC34" s="1"/>
      <c r="EGD34" s="1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27"/>
      <c r="EHB34" s="31"/>
      <c r="EHC34" s="4"/>
      <c r="EHD34" s="1"/>
      <c r="EHE34" s="1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27"/>
      <c r="EIC34" s="31"/>
      <c r="EID34" s="4"/>
      <c r="EIE34" s="1"/>
      <c r="EIF34" s="1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27"/>
      <c r="EJD34" s="31"/>
      <c r="EJE34" s="4"/>
      <c r="EJF34" s="1"/>
      <c r="EJG34" s="1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27"/>
      <c r="EKE34" s="31"/>
      <c r="EKF34" s="4"/>
      <c r="EKG34" s="1"/>
      <c r="EKH34" s="1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27"/>
      <c r="ELF34" s="31"/>
      <c r="ELG34" s="4"/>
      <c r="ELH34" s="1"/>
      <c r="ELI34" s="1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27"/>
      <c r="EMG34" s="31"/>
      <c r="EMH34" s="4"/>
      <c r="EMI34" s="1"/>
      <c r="EMJ34" s="1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27"/>
      <c r="ENH34" s="31"/>
      <c r="ENI34" s="4"/>
      <c r="ENJ34" s="1"/>
      <c r="ENK34" s="1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27"/>
      <c r="EOI34" s="31"/>
      <c r="EOJ34" s="4"/>
      <c r="EOK34" s="1"/>
      <c r="EOL34" s="1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27"/>
      <c r="EPJ34" s="31"/>
      <c r="EPK34" s="4"/>
      <c r="EPL34" s="1"/>
      <c r="EPM34" s="1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27"/>
      <c r="EQK34" s="31"/>
      <c r="EQL34" s="4"/>
      <c r="EQM34" s="1"/>
      <c r="EQN34" s="1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27"/>
      <c r="ERL34" s="31"/>
      <c r="ERM34" s="4"/>
      <c r="ERN34" s="1"/>
      <c r="ERO34" s="1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27"/>
      <c r="ESM34" s="31"/>
      <c r="ESN34" s="4"/>
      <c r="ESO34" s="1"/>
      <c r="ESP34" s="1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27"/>
      <c r="ETN34" s="31"/>
      <c r="ETO34" s="4"/>
      <c r="ETP34" s="1"/>
      <c r="ETQ34" s="1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27"/>
      <c r="EUO34" s="31"/>
      <c r="EUP34" s="4"/>
      <c r="EUQ34" s="1"/>
      <c r="EUR34" s="1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27"/>
      <c r="EVP34" s="31"/>
      <c r="EVQ34" s="4"/>
      <c r="EVR34" s="1"/>
      <c r="EVS34" s="1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27"/>
      <c r="EWQ34" s="31"/>
      <c r="EWR34" s="4"/>
      <c r="EWS34" s="1"/>
      <c r="EWT34" s="1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27"/>
      <c r="EXR34" s="31"/>
      <c r="EXS34" s="4"/>
      <c r="EXT34" s="1"/>
      <c r="EXU34" s="1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27"/>
      <c r="EYS34" s="31"/>
      <c r="EYT34" s="4"/>
      <c r="EYU34" s="1"/>
      <c r="EYV34" s="1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27"/>
      <c r="EZT34" s="31"/>
      <c r="EZU34" s="4"/>
      <c r="EZV34" s="1"/>
      <c r="EZW34" s="1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27"/>
      <c r="FAU34" s="31"/>
      <c r="FAV34" s="4"/>
      <c r="FAW34" s="1"/>
      <c r="FAX34" s="1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27"/>
      <c r="FBV34" s="31"/>
      <c r="FBW34" s="4"/>
      <c r="FBX34" s="1"/>
      <c r="FBY34" s="1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27"/>
      <c r="FCW34" s="31"/>
      <c r="FCX34" s="4"/>
      <c r="FCY34" s="1"/>
      <c r="FCZ34" s="1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27"/>
      <c r="FDX34" s="31"/>
      <c r="FDY34" s="4"/>
      <c r="FDZ34" s="1"/>
      <c r="FEA34" s="1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27"/>
      <c r="FEY34" s="31"/>
      <c r="FEZ34" s="4"/>
      <c r="FFA34" s="1"/>
      <c r="FFB34" s="1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27"/>
      <c r="FFZ34" s="31"/>
      <c r="FGA34" s="4"/>
      <c r="FGB34" s="1"/>
      <c r="FGC34" s="1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27"/>
      <c r="FHA34" s="31"/>
      <c r="FHB34" s="4"/>
      <c r="FHC34" s="1"/>
      <c r="FHD34" s="1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27"/>
      <c r="FIB34" s="31"/>
      <c r="FIC34" s="4"/>
      <c r="FID34" s="1"/>
      <c r="FIE34" s="1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27"/>
      <c r="FJC34" s="31"/>
      <c r="FJD34" s="4"/>
      <c r="FJE34" s="1"/>
      <c r="FJF34" s="1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27"/>
      <c r="FKD34" s="31"/>
      <c r="FKE34" s="4"/>
      <c r="FKF34" s="1"/>
      <c r="FKG34" s="1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27"/>
      <c r="FLE34" s="31"/>
      <c r="FLF34" s="4"/>
      <c r="FLG34" s="1"/>
      <c r="FLH34" s="1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27"/>
      <c r="FMF34" s="31"/>
      <c r="FMG34" s="4"/>
      <c r="FMH34" s="1"/>
      <c r="FMI34" s="1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27"/>
      <c r="FNG34" s="31"/>
      <c r="FNH34" s="4"/>
      <c r="FNI34" s="1"/>
      <c r="FNJ34" s="1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27"/>
      <c r="FOH34" s="31"/>
      <c r="FOI34" s="4"/>
      <c r="FOJ34" s="1"/>
      <c r="FOK34" s="1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27"/>
      <c r="FPI34" s="31"/>
      <c r="FPJ34" s="4"/>
      <c r="FPK34" s="1"/>
      <c r="FPL34" s="1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27"/>
      <c r="FQJ34" s="31"/>
      <c r="FQK34" s="4"/>
      <c r="FQL34" s="1"/>
      <c r="FQM34" s="1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27"/>
      <c r="FRK34" s="31"/>
      <c r="FRL34" s="4"/>
      <c r="FRM34" s="1"/>
      <c r="FRN34" s="1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27"/>
      <c r="FSL34" s="31"/>
      <c r="FSM34" s="4"/>
      <c r="FSN34" s="1"/>
      <c r="FSO34" s="1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27"/>
      <c r="FTM34" s="31"/>
      <c r="FTN34" s="4"/>
      <c r="FTO34" s="1"/>
      <c r="FTP34" s="1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27"/>
      <c r="FUN34" s="31"/>
      <c r="FUO34" s="4"/>
      <c r="FUP34" s="1"/>
      <c r="FUQ34" s="1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27"/>
      <c r="FVO34" s="31"/>
      <c r="FVP34" s="4"/>
      <c r="FVQ34" s="1"/>
      <c r="FVR34" s="1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27"/>
      <c r="FWP34" s="31"/>
      <c r="FWQ34" s="4"/>
      <c r="FWR34" s="1"/>
      <c r="FWS34" s="1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27"/>
      <c r="FXQ34" s="31"/>
      <c r="FXR34" s="4"/>
      <c r="FXS34" s="1"/>
      <c r="FXT34" s="1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27"/>
      <c r="FYR34" s="31"/>
      <c r="FYS34" s="4"/>
      <c r="FYT34" s="1"/>
      <c r="FYU34" s="1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27"/>
      <c r="FZS34" s="31"/>
      <c r="FZT34" s="4"/>
      <c r="FZU34" s="1"/>
      <c r="FZV34" s="1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27"/>
      <c r="GAT34" s="31"/>
      <c r="GAU34" s="4"/>
      <c r="GAV34" s="1"/>
      <c r="GAW34" s="1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27"/>
      <c r="GBU34" s="31"/>
      <c r="GBV34" s="4"/>
      <c r="GBW34" s="1"/>
      <c r="GBX34" s="1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27"/>
      <c r="GCV34" s="31"/>
      <c r="GCW34" s="4"/>
      <c r="GCX34" s="1"/>
      <c r="GCY34" s="1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27"/>
      <c r="GDW34" s="31"/>
      <c r="GDX34" s="4"/>
      <c r="GDY34" s="1"/>
      <c r="GDZ34" s="1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27"/>
      <c r="GEX34" s="31"/>
      <c r="GEY34" s="4"/>
      <c r="GEZ34" s="1"/>
      <c r="GFA34" s="1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27"/>
      <c r="GFY34" s="31"/>
      <c r="GFZ34" s="4"/>
      <c r="GGA34" s="1"/>
      <c r="GGB34" s="1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27"/>
      <c r="GGZ34" s="31"/>
      <c r="GHA34" s="4"/>
      <c r="GHB34" s="1"/>
      <c r="GHC34" s="1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27"/>
      <c r="GIA34" s="31"/>
      <c r="GIB34" s="4"/>
      <c r="GIC34" s="1"/>
      <c r="GID34" s="1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27"/>
      <c r="GJB34" s="31"/>
      <c r="GJC34" s="4"/>
      <c r="GJD34" s="1"/>
      <c r="GJE34" s="1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27"/>
      <c r="GKC34" s="31"/>
      <c r="GKD34" s="4"/>
      <c r="GKE34" s="1"/>
      <c r="GKF34" s="1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27"/>
      <c r="GLD34" s="31"/>
      <c r="GLE34" s="4"/>
      <c r="GLF34" s="1"/>
      <c r="GLG34" s="1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27"/>
      <c r="GME34" s="31"/>
      <c r="GMF34" s="4"/>
      <c r="GMG34" s="1"/>
      <c r="GMH34" s="1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27"/>
      <c r="GNF34" s="31"/>
      <c r="GNG34" s="4"/>
      <c r="GNH34" s="1"/>
      <c r="GNI34" s="1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27"/>
      <c r="GOG34" s="31"/>
      <c r="GOH34" s="4"/>
      <c r="GOI34" s="1"/>
      <c r="GOJ34" s="1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27"/>
      <c r="GPH34" s="31"/>
      <c r="GPI34" s="4"/>
      <c r="GPJ34" s="1"/>
      <c r="GPK34" s="1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27"/>
      <c r="GQI34" s="31"/>
      <c r="GQJ34" s="4"/>
      <c r="GQK34" s="1"/>
      <c r="GQL34" s="1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27"/>
      <c r="GRJ34" s="31"/>
      <c r="GRK34" s="4"/>
      <c r="GRL34" s="1"/>
      <c r="GRM34" s="1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27"/>
      <c r="GSK34" s="31"/>
      <c r="GSL34" s="4"/>
      <c r="GSM34" s="1"/>
      <c r="GSN34" s="1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27"/>
      <c r="GTL34" s="31"/>
      <c r="GTM34" s="4"/>
      <c r="GTN34" s="1"/>
      <c r="GTO34" s="1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27"/>
      <c r="GUM34" s="31"/>
      <c r="GUN34" s="4"/>
      <c r="GUO34" s="1"/>
      <c r="GUP34" s="1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27"/>
      <c r="GVN34" s="31"/>
      <c r="GVO34" s="4"/>
      <c r="GVP34" s="1"/>
      <c r="GVQ34" s="1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27"/>
      <c r="GWO34" s="31"/>
      <c r="GWP34" s="4"/>
      <c r="GWQ34" s="1"/>
      <c r="GWR34" s="1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27"/>
      <c r="GXP34" s="31"/>
      <c r="GXQ34" s="4"/>
      <c r="GXR34" s="1"/>
      <c r="GXS34" s="1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27"/>
      <c r="GYQ34" s="31"/>
      <c r="GYR34" s="4"/>
      <c r="GYS34" s="1"/>
      <c r="GYT34" s="1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27"/>
      <c r="GZR34" s="31"/>
      <c r="GZS34" s="4"/>
      <c r="GZT34" s="1"/>
      <c r="GZU34" s="1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27"/>
      <c r="HAS34" s="31"/>
      <c r="HAT34" s="4"/>
      <c r="HAU34" s="1"/>
      <c r="HAV34" s="1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27"/>
      <c r="HBT34" s="31"/>
      <c r="HBU34" s="4"/>
      <c r="HBV34" s="1"/>
      <c r="HBW34" s="1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27"/>
      <c r="HCU34" s="31"/>
      <c r="HCV34" s="4"/>
      <c r="HCW34" s="1"/>
      <c r="HCX34" s="1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27"/>
      <c r="HDV34" s="31"/>
      <c r="HDW34" s="4"/>
      <c r="HDX34" s="1"/>
      <c r="HDY34" s="1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27"/>
      <c r="HEW34" s="31"/>
      <c r="HEX34" s="4"/>
      <c r="HEY34" s="1"/>
      <c r="HEZ34" s="1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27"/>
      <c r="HFX34" s="31"/>
      <c r="HFY34" s="4"/>
      <c r="HFZ34" s="1"/>
      <c r="HGA34" s="1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27"/>
      <c r="HGY34" s="31"/>
      <c r="HGZ34" s="4"/>
      <c r="HHA34" s="1"/>
      <c r="HHB34" s="1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27"/>
      <c r="HHZ34" s="31"/>
      <c r="HIA34" s="4"/>
      <c r="HIB34" s="1"/>
      <c r="HIC34" s="1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27"/>
      <c r="HJA34" s="31"/>
      <c r="HJB34" s="4"/>
      <c r="HJC34" s="1"/>
      <c r="HJD34" s="1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27"/>
      <c r="HKB34" s="31"/>
      <c r="HKC34" s="4"/>
      <c r="HKD34" s="1"/>
      <c r="HKE34" s="1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27"/>
      <c r="HLC34" s="31"/>
      <c r="HLD34" s="4"/>
      <c r="HLE34" s="1"/>
      <c r="HLF34" s="1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27"/>
      <c r="HMD34" s="31"/>
      <c r="HME34" s="4"/>
      <c r="HMF34" s="1"/>
      <c r="HMG34" s="1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27"/>
      <c r="HNE34" s="31"/>
      <c r="HNF34" s="4"/>
      <c r="HNG34" s="1"/>
      <c r="HNH34" s="1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27"/>
      <c r="HOF34" s="31"/>
      <c r="HOG34" s="4"/>
      <c r="HOH34" s="1"/>
      <c r="HOI34" s="1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27"/>
      <c r="HPG34" s="31"/>
      <c r="HPH34" s="4"/>
      <c r="HPI34" s="1"/>
      <c r="HPJ34" s="1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27"/>
      <c r="HQH34" s="31"/>
      <c r="HQI34" s="4"/>
      <c r="HQJ34" s="1"/>
      <c r="HQK34" s="1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27"/>
      <c r="HRI34" s="31"/>
      <c r="HRJ34" s="4"/>
      <c r="HRK34" s="1"/>
      <c r="HRL34" s="1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27"/>
      <c r="HSJ34" s="31"/>
      <c r="HSK34" s="4"/>
      <c r="HSL34" s="1"/>
      <c r="HSM34" s="1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27"/>
      <c r="HTK34" s="31"/>
      <c r="HTL34" s="4"/>
      <c r="HTM34" s="1"/>
      <c r="HTN34" s="1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27"/>
      <c r="HUL34" s="31"/>
      <c r="HUM34" s="4"/>
      <c r="HUN34" s="1"/>
      <c r="HUO34" s="1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27"/>
      <c r="HVM34" s="31"/>
      <c r="HVN34" s="4"/>
      <c r="HVO34" s="1"/>
      <c r="HVP34" s="1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27"/>
      <c r="HWN34" s="31"/>
      <c r="HWO34" s="4"/>
      <c r="HWP34" s="1"/>
      <c r="HWQ34" s="1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27"/>
      <c r="HXO34" s="31"/>
      <c r="HXP34" s="4"/>
      <c r="HXQ34" s="1"/>
      <c r="HXR34" s="1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27"/>
      <c r="HYP34" s="31"/>
      <c r="HYQ34" s="4"/>
      <c r="HYR34" s="1"/>
      <c r="HYS34" s="1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27"/>
      <c r="HZQ34" s="31"/>
      <c r="HZR34" s="4"/>
      <c r="HZS34" s="1"/>
      <c r="HZT34" s="1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27"/>
      <c r="IAR34" s="31"/>
      <c r="IAS34" s="4"/>
      <c r="IAT34" s="1"/>
      <c r="IAU34" s="1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27"/>
      <c r="IBS34" s="31"/>
      <c r="IBT34" s="4"/>
      <c r="IBU34" s="1"/>
      <c r="IBV34" s="1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27"/>
      <c r="ICT34" s="31"/>
      <c r="ICU34" s="4"/>
      <c r="ICV34" s="1"/>
      <c r="ICW34" s="1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27"/>
      <c r="IDU34" s="31"/>
      <c r="IDV34" s="4"/>
      <c r="IDW34" s="1"/>
      <c r="IDX34" s="1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27"/>
      <c r="IEV34" s="31"/>
      <c r="IEW34" s="4"/>
      <c r="IEX34" s="1"/>
      <c r="IEY34" s="1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27"/>
      <c r="IFW34" s="31"/>
      <c r="IFX34" s="4"/>
      <c r="IFY34" s="1"/>
      <c r="IFZ34" s="1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27"/>
      <c r="IGX34" s="31"/>
      <c r="IGY34" s="4"/>
      <c r="IGZ34" s="1"/>
      <c r="IHA34" s="1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27"/>
      <c r="IHY34" s="31"/>
      <c r="IHZ34" s="4"/>
      <c r="IIA34" s="1"/>
      <c r="IIB34" s="1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27"/>
      <c r="IIZ34" s="31"/>
      <c r="IJA34" s="4"/>
      <c r="IJB34" s="1"/>
      <c r="IJC34" s="1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27"/>
      <c r="IKA34" s="31"/>
      <c r="IKB34" s="4"/>
      <c r="IKC34" s="1"/>
      <c r="IKD34" s="1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27"/>
      <c r="ILB34" s="31"/>
      <c r="ILC34" s="4"/>
      <c r="ILD34" s="1"/>
      <c r="ILE34" s="1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27"/>
      <c r="IMC34" s="31"/>
      <c r="IMD34" s="4"/>
      <c r="IME34" s="1"/>
      <c r="IMF34" s="1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27"/>
      <c r="IND34" s="31"/>
      <c r="INE34" s="4"/>
      <c r="INF34" s="1"/>
      <c r="ING34" s="1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27"/>
      <c r="IOE34" s="31"/>
      <c r="IOF34" s="4"/>
      <c r="IOG34" s="1"/>
      <c r="IOH34" s="1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27"/>
      <c r="IPF34" s="31"/>
      <c r="IPG34" s="4"/>
      <c r="IPH34" s="1"/>
      <c r="IPI34" s="1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27"/>
      <c r="IQG34" s="31"/>
      <c r="IQH34" s="4"/>
      <c r="IQI34" s="1"/>
      <c r="IQJ34" s="1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27"/>
      <c r="IRH34" s="31"/>
      <c r="IRI34" s="4"/>
      <c r="IRJ34" s="1"/>
      <c r="IRK34" s="1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27"/>
      <c r="ISI34" s="31"/>
      <c r="ISJ34" s="4"/>
      <c r="ISK34" s="1"/>
      <c r="ISL34" s="1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27"/>
      <c r="ITJ34" s="31"/>
      <c r="ITK34" s="4"/>
      <c r="ITL34" s="1"/>
      <c r="ITM34" s="1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27"/>
      <c r="IUK34" s="31"/>
      <c r="IUL34" s="4"/>
      <c r="IUM34" s="1"/>
      <c r="IUN34" s="1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27"/>
      <c r="IVL34" s="31"/>
      <c r="IVM34" s="4"/>
      <c r="IVN34" s="1"/>
      <c r="IVO34" s="1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27"/>
      <c r="IWM34" s="31"/>
      <c r="IWN34" s="4"/>
      <c r="IWO34" s="1"/>
      <c r="IWP34" s="1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27"/>
      <c r="IXN34" s="31"/>
      <c r="IXO34" s="4"/>
      <c r="IXP34" s="1"/>
      <c r="IXQ34" s="1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27"/>
      <c r="IYO34" s="31"/>
      <c r="IYP34" s="4"/>
      <c r="IYQ34" s="1"/>
      <c r="IYR34" s="1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27"/>
      <c r="IZP34" s="31"/>
      <c r="IZQ34" s="4"/>
      <c r="IZR34" s="1"/>
      <c r="IZS34" s="1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27"/>
      <c r="JAQ34" s="31"/>
      <c r="JAR34" s="4"/>
      <c r="JAS34" s="1"/>
      <c r="JAT34" s="1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27"/>
      <c r="JBR34" s="31"/>
      <c r="JBS34" s="4"/>
      <c r="JBT34" s="1"/>
      <c r="JBU34" s="1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27"/>
      <c r="JCS34" s="31"/>
      <c r="JCT34" s="4"/>
      <c r="JCU34" s="1"/>
      <c r="JCV34" s="1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27"/>
      <c r="JDT34" s="31"/>
      <c r="JDU34" s="4"/>
      <c r="JDV34" s="1"/>
      <c r="JDW34" s="1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27"/>
      <c r="JEU34" s="31"/>
      <c r="JEV34" s="4"/>
      <c r="JEW34" s="1"/>
      <c r="JEX34" s="1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27"/>
      <c r="JFV34" s="31"/>
      <c r="JFW34" s="4"/>
      <c r="JFX34" s="1"/>
      <c r="JFY34" s="1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27"/>
      <c r="JGW34" s="31"/>
      <c r="JGX34" s="4"/>
      <c r="JGY34" s="1"/>
      <c r="JGZ34" s="1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27"/>
      <c r="JHX34" s="31"/>
      <c r="JHY34" s="4"/>
      <c r="JHZ34" s="1"/>
      <c r="JIA34" s="1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27"/>
      <c r="JIY34" s="31"/>
      <c r="JIZ34" s="4"/>
      <c r="JJA34" s="1"/>
      <c r="JJB34" s="1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27"/>
      <c r="JJZ34" s="31"/>
      <c r="JKA34" s="4"/>
      <c r="JKB34" s="1"/>
      <c r="JKC34" s="1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27"/>
      <c r="JLA34" s="31"/>
      <c r="JLB34" s="4"/>
      <c r="JLC34" s="1"/>
      <c r="JLD34" s="1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27"/>
      <c r="JMB34" s="31"/>
      <c r="JMC34" s="4"/>
      <c r="JMD34" s="1"/>
      <c r="JME34" s="1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27"/>
      <c r="JNC34" s="31"/>
      <c r="JND34" s="4"/>
      <c r="JNE34" s="1"/>
      <c r="JNF34" s="1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27"/>
      <c r="JOD34" s="31"/>
      <c r="JOE34" s="4"/>
      <c r="JOF34" s="1"/>
      <c r="JOG34" s="1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27"/>
      <c r="JPE34" s="31"/>
      <c r="JPF34" s="4"/>
      <c r="JPG34" s="1"/>
      <c r="JPH34" s="1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27"/>
      <c r="JQF34" s="31"/>
      <c r="JQG34" s="4"/>
      <c r="JQH34" s="1"/>
      <c r="JQI34" s="1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27"/>
      <c r="JRG34" s="31"/>
      <c r="JRH34" s="4"/>
      <c r="JRI34" s="1"/>
      <c r="JRJ34" s="1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27"/>
      <c r="JSH34" s="31"/>
      <c r="JSI34" s="4"/>
      <c r="JSJ34" s="1"/>
      <c r="JSK34" s="1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27"/>
      <c r="JTI34" s="31"/>
      <c r="JTJ34" s="4"/>
      <c r="JTK34" s="1"/>
      <c r="JTL34" s="1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27"/>
      <c r="JUJ34" s="31"/>
      <c r="JUK34" s="4"/>
      <c r="JUL34" s="1"/>
      <c r="JUM34" s="1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27"/>
      <c r="JVK34" s="31"/>
      <c r="JVL34" s="4"/>
      <c r="JVM34" s="1"/>
      <c r="JVN34" s="1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27"/>
      <c r="JWL34" s="31"/>
      <c r="JWM34" s="4"/>
      <c r="JWN34" s="1"/>
      <c r="JWO34" s="1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27"/>
      <c r="JXM34" s="31"/>
      <c r="JXN34" s="4"/>
      <c r="JXO34" s="1"/>
      <c r="JXP34" s="1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27"/>
      <c r="JYN34" s="31"/>
      <c r="JYO34" s="4"/>
      <c r="JYP34" s="1"/>
      <c r="JYQ34" s="1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27"/>
      <c r="JZO34" s="31"/>
      <c r="JZP34" s="4"/>
      <c r="JZQ34" s="1"/>
      <c r="JZR34" s="1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27"/>
      <c r="KAP34" s="31"/>
      <c r="KAQ34" s="4"/>
      <c r="KAR34" s="1"/>
      <c r="KAS34" s="1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27"/>
      <c r="KBQ34" s="31"/>
      <c r="KBR34" s="4"/>
      <c r="KBS34" s="1"/>
      <c r="KBT34" s="1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27"/>
      <c r="KCR34" s="31"/>
      <c r="KCS34" s="4"/>
      <c r="KCT34" s="1"/>
      <c r="KCU34" s="1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27"/>
      <c r="KDS34" s="31"/>
      <c r="KDT34" s="4"/>
      <c r="KDU34" s="1"/>
      <c r="KDV34" s="1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27"/>
      <c r="KET34" s="31"/>
      <c r="KEU34" s="4"/>
      <c r="KEV34" s="1"/>
      <c r="KEW34" s="1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27"/>
      <c r="KFU34" s="31"/>
      <c r="KFV34" s="4"/>
      <c r="KFW34" s="1"/>
      <c r="KFX34" s="1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27"/>
      <c r="KGV34" s="31"/>
      <c r="KGW34" s="4"/>
      <c r="KGX34" s="1"/>
      <c r="KGY34" s="1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27"/>
      <c r="KHW34" s="31"/>
      <c r="KHX34" s="4"/>
      <c r="KHY34" s="1"/>
      <c r="KHZ34" s="1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27"/>
      <c r="KIX34" s="31"/>
      <c r="KIY34" s="4"/>
      <c r="KIZ34" s="1"/>
      <c r="KJA34" s="1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27"/>
      <c r="KJY34" s="31"/>
      <c r="KJZ34" s="4"/>
      <c r="KKA34" s="1"/>
      <c r="KKB34" s="1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27"/>
      <c r="KKZ34" s="31"/>
      <c r="KLA34" s="4"/>
      <c r="KLB34" s="1"/>
      <c r="KLC34" s="1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27"/>
      <c r="KMA34" s="31"/>
      <c r="KMB34" s="4"/>
      <c r="KMC34" s="1"/>
      <c r="KMD34" s="1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27"/>
      <c r="KNB34" s="31"/>
      <c r="KNC34" s="4"/>
      <c r="KND34" s="1"/>
      <c r="KNE34" s="1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27"/>
      <c r="KOC34" s="31"/>
      <c r="KOD34" s="4"/>
      <c r="KOE34" s="1"/>
      <c r="KOF34" s="1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27"/>
      <c r="KPD34" s="31"/>
      <c r="KPE34" s="4"/>
      <c r="KPF34" s="1"/>
      <c r="KPG34" s="1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27"/>
      <c r="KQE34" s="31"/>
      <c r="KQF34" s="4"/>
      <c r="KQG34" s="1"/>
      <c r="KQH34" s="1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27"/>
      <c r="KRF34" s="31"/>
      <c r="KRG34" s="4"/>
      <c r="KRH34" s="1"/>
      <c r="KRI34" s="1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27"/>
      <c r="KSG34" s="31"/>
      <c r="KSH34" s="4"/>
      <c r="KSI34" s="1"/>
      <c r="KSJ34" s="1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27"/>
      <c r="KTH34" s="31"/>
      <c r="KTI34" s="4"/>
      <c r="KTJ34" s="1"/>
      <c r="KTK34" s="1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27"/>
      <c r="KUI34" s="31"/>
      <c r="KUJ34" s="4"/>
      <c r="KUK34" s="1"/>
      <c r="KUL34" s="1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27"/>
      <c r="KVJ34" s="31"/>
      <c r="KVK34" s="4"/>
      <c r="KVL34" s="1"/>
      <c r="KVM34" s="1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27"/>
      <c r="KWK34" s="31"/>
      <c r="KWL34" s="4"/>
      <c r="KWM34" s="1"/>
      <c r="KWN34" s="1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27"/>
      <c r="KXL34" s="31"/>
      <c r="KXM34" s="4"/>
      <c r="KXN34" s="1"/>
      <c r="KXO34" s="1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27"/>
      <c r="KYM34" s="31"/>
      <c r="KYN34" s="4"/>
      <c r="KYO34" s="1"/>
      <c r="KYP34" s="1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27"/>
      <c r="KZN34" s="31"/>
      <c r="KZO34" s="4"/>
      <c r="KZP34" s="1"/>
      <c r="KZQ34" s="1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27"/>
      <c r="LAO34" s="31"/>
      <c r="LAP34" s="4"/>
      <c r="LAQ34" s="1"/>
      <c r="LAR34" s="1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27"/>
      <c r="LBP34" s="31"/>
      <c r="LBQ34" s="4"/>
      <c r="LBR34" s="1"/>
      <c r="LBS34" s="1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27"/>
      <c r="LCQ34" s="31"/>
      <c r="LCR34" s="4"/>
      <c r="LCS34" s="1"/>
      <c r="LCT34" s="1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27"/>
      <c r="LDR34" s="31"/>
      <c r="LDS34" s="4"/>
      <c r="LDT34" s="1"/>
      <c r="LDU34" s="1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27"/>
      <c r="LES34" s="31"/>
      <c r="LET34" s="4"/>
      <c r="LEU34" s="1"/>
      <c r="LEV34" s="1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27"/>
      <c r="LFT34" s="31"/>
      <c r="LFU34" s="4"/>
      <c r="LFV34" s="1"/>
      <c r="LFW34" s="1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27"/>
      <c r="LGU34" s="31"/>
      <c r="LGV34" s="4"/>
      <c r="LGW34" s="1"/>
      <c r="LGX34" s="1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27"/>
      <c r="LHV34" s="31"/>
      <c r="LHW34" s="4"/>
      <c r="LHX34" s="1"/>
      <c r="LHY34" s="1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27"/>
      <c r="LIW34" s="31"/>
      <c r="LIX34" s="4"/>
      <c r="LIY34" s="1"/>
      <c r="LIZ34" s="1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27"/>
      <c r="LJX34" s="31"/>
      <c r="LJY34" s="4"/>
      <c r="LJZ34" s="1"/>
      <c r="LKA34" s="1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27"/>
      <c r="LKY34" s="31"/>
      <c r="LKZ34" s="4"/>
      <c r="LLA34" s="1"/>
      <c r="LLB34" s="1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27"/>
      <c r="LLZ34" s="31"/>
      <c r="LMA34" s="4"/>
      <c r="LMB34" s="1"/>
      <c r="LMC34" s="1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27"/>
      <c r="LNA34" s="31"/>
      <c r="LNB34" s="4"/>
      <c r="LNC34" s="1"/>
      <c r="LND34" s="1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27"/>
      <c r="LOB34" s="31"/>
      <c r="LOC34" s="4"/>
      <c r="LOD34" s="1"/>
      <c r="LOE34" s="1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27"/>
      <c r="LPC34" s="31"/>
      <c r="LPD34" s="4"/>
      <c r="LPE34" s="1"/>
      <c r="LPF34" s="1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27"/>
      <c r="LQD34" s="31"/>
      <c r="LQE34" s="4"/>
      <c r="LQF34" s="1"/>
      <c r="LQG34" s="1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27"/>
      <c r="LRE34" s="31"/>
      <c r="LRF34" s="4"/>
      <c r="LRG34" s="1"/>
      <c r="LRH34" s="1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27"/>
      <c r="LSF34" s="31"/>
      <c r="LSG34" s="4"/>
      <c r="LSH34" s="1"/>
      <c r="LSI34" s="1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27"/>
      <c r="LTG34" s="31"/>
      <c r="LTH34" s="4"/>
      <c r="LTI34" s="1"/>
      <c r="LTJ34" s="1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27"/>
      <c r="LUH34" s="31"/>
      <c r="LUI34" s="4"/>
      <c r="LUJ34" s="1"/>
      <c r="LUK34" s="1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27"/>
      <c r="LVI34" s="31"/>
      <c r="LVJ34" s="4"/>
      <c r="LVK34" s="1"/>
      <c r="LVL34" s="1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27"/>
      <c r="LWJ34" s="31"/>
      <c r="LWK34" s="4"/>
      <c r="LWL34" s="1"/>
      <c r="LWM34" s="1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27"/>
      <c r="LXK34" s="31"/>
      <c r="LXL34" s="4"/>
      <c r="LXM34" s="1"/>
      <c r="LXN34" s="1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27"/>
      <c r="LYL34" s="31"/>
      <c r="LYM34" s="4"/>
      <c r="LYN34" s="1"/>
      <c r="LYO34" s="1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27"/>
      <c r="LZM34" s="31"/>
      <c r="LZN34" s="4"/>
      <c r="LZO34" s="1"/>
      <c r="LZP34" s="1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27"/>
      <c r="MAN34" s="31"/>
      <c r="MAO34" s="4"/>
      <c r="MAP34" s="1"/>
      <c r="MAQ34" s="1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27"/>
      <c r="MBO34" s="31"/>
      <c r="MBP34" s="4"/>
      <c r="MBQ34" s="1"/>
      <c r="MBR34" s="1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27"/>
      <c r="MCP34" s="31"/>
      <c r="MCQ34" s="4"/>
      <c r="MCR34" s="1"/>
      <c r="MCS34" s="1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27"/>
      <c r="MDQ34" s="31"/>
      <c r="MDR34" s="4"/>
      <c r="MDS34" s="1"/>
      <c r="MDT34" s="1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27"/>
      <c r="MER34" s="31"/>
      <c r="MES34" s="4"/>
      <c r="MET34" s="1"/>
      <c r="MEU34" s="1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27"/>
      <c r="MFS34" s="31"/>
      <c r="MFT34" s="4"/>
      <c r="MFU34" s="1"/>
      <c r="MFV34" s="1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27"/>
      <c r="MGT34" s="31"/>
      <c r="MGU34" s="4"/>
      <c r="MGV34" s="1"/>
      <c r="MGW34" s="1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27"/>
      <c r="MHU34" s="31"/>
      <c r="MHV34" s="4"/>
      <c r="MHW34" s="1"/>
      <c r="MHX34" s="1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27"/>
      <c r="MIV34" s="31"/>
      <c r="MIW34" s="4"/>
      <c r="MIX34" s="1"/>
      <c r="MIY34" s="1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27"/>
      <c r="MJW34" s="31"/>
      <c r="MJX34" s="4"/>
      <c r="MJY34" s="1"/>
      <c r="MJZ34" s="1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27"/>
      <c r="MKX34" s="31"/>
      <c r="MKY34" s="4"/>
      <c r="MKZ34" s="1"/>
      <c r="MLA34" s="1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27"/>
      <c r="MLY34" s="31"/>
      <c r="MLZ34" s="4"/>
      <c r="MMA34" s="1"/>
      <c r="MMB34" s="1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27"/>
      <c r="MMZ34" s="31"/>
      <c r="MNA34" s="4"/>
      <c r="MNB34" s="1"/>
      <c r="MNC34" s="1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27"/>
      <c r="MOA34" s="31"/>
      <c r="MOB34" s="4"/>
      <c r="MOC34" s="1"/>
      <c r="MOD34" s="1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27"/>
      <c r="MPB34" s="31"/>
      <c r="MPC34" s="4"/>
      <c r="MPD34" s="1"/>
      <c r="MPE34" s="1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27"/>
      <c r="MQC34" s="31"/>
      <c r="MQD34" s="4"/>
      <c r="MQE34" s="1"/>
      <c r="MQF34" s="1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27"/>
      <c r="MRD34" s="31"/>
      <c r="MRE34" s="4"/>
      <c r="MRF34" s="1"/>
      <c r="MRG34" s="1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27"/>
      <c r="MSE34" s="31"/>
      <c r="MSF34" s="4"/>
      <c r="MSG34" s="1"/>
      <c r="MSH34" s="1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27"/>
      <c r="MTF34" s="31"/>
      <c r="MTG34" s="4"/>
      <c r="MTH34" s="1"/>
      <c r="MTI34" s="1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27"/>
      <c r="MUG34" s="31"/>
      <c r="MUH34" s="4"/>
      <c r="MUI34" s="1"/>
      <c r="MUJ34" s="1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27"/>
      <c r="MVH34" s="31"/>
      <c r="MVI34" s="4"/>
      <c r="MVJ34" s="1"/>
      <c r="MVK34" s="1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27"/>
      <c r="MWI34" s="31"/>
      <c r="MWJ34" s="4"/>
      <c r="MWK34" s="1"/>
      <c r="MWL34" s="1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27"/>
      <c r="MXJ34" s="31"/>
      <c r="MXK34" s="4"/>
      <c r="MXL34" s="1"/>
      <c r="MXM34" s="1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27"/>
      <c r="MYK34" s="31"/>
      <c r="MYL34" s="4"/>
      <c r="MYM34" s="1"/>
      <c r="MYN34" s="1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27"/>
      <c r="MZL34" s="31"/>
      <c r="MZM34" s="4"/>
      <c r="MZN34" s="1"/>
      <c r="MZO34" s="1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27"/>
      <c r="NAM34" s="31"/>
      <c r="NAN34" s="4"/>
      <c r="NAO34" s="1"/>
      <c r="NAP34" s="1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27"/>
      <c r="NBN34" s="31"/>
      <c r="NBO34" s="4"/>
      <c r="NBP34" s="1"/>
      <c r="NBQ34" s="1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27"/>
      <c r="NCO34" s="31"/>
      <c r="NCP34" s="4"/>
      <c r="NCQ34" s="1"/>
      <c r="NCR34" s="1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27"/>
      <c r="NDP34" s="31"/>
      <c r="NDQ34" s="4"/>
      <c r="NDR34" s="1"/>
      <c r="NDS34" s="1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27"/>
      <c r="NEQ34" s="31"/>
      <c r="NER34" s="4"/>
      <c r="NES34" s="1"/>
      <c r="NET34" s="1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27"/>
      <c r="NFR34" s="31"/>
      <c r="NFS34" s="4"/>
      <c r="NFT34" s="1"/>
      <c r="NFU34" s="1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27"/>
      <c r="NGS34" s="31"/>
      <c r="NGT34" s="4"/>
      <c r="NGU34" s="1"/>
      <c r="NGV34" s="1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27"/>
      <c r="NHT34" s="31"/>
      <c r="NHU34" s="4"/>
      <c r="NHV34" s="1"/>
      <c r="NHW34" s="1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27"/>
      <c r="NIU34" s="31"/>
      <c r="NIV34" s="4"/>
      <c r="NIW34" s="1"/>
      <c r="NIX34" s="1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27"/>
      <c r="NJV34" s="31"/>
      <c r="NJW34" s="4"/>
      <c r="NJX34" s="1"/>
      <c r="NJY34" s="1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27"/>
      <c r="NKW34" s="31"/>
      <c r="NKX34" s="4"/>
      <c r="NKY34" s="1"/>
      <c r="NKZ34" s="1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27"/>
      <c r="NLX34" s="31"/>
      <c r="NLY34" s="4"/>
      <c r="NLZ34" s="1"/>
      <c r="NMA34" s="1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27"/>
      <c r="NMY34" s="31"/>
      <c r="NMZ34" s="4"/>
      <c r="NNA34" s="1"/>
      <c r="NNB34" s="1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27"/>
      <c r="NNZ34" s="31"/>
      <c r="NOA34" s="4"/>
      <c r="NOB34" s="1"/>
      <c r="NOC34" s="1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27"/>
      <c r="NPA34" s="31"/>
      <c r="NPB34" s="4"/>
      <c r="NPC34" s="1"/>
      <c r="NPD34" s="1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27"/>
      <c r="NQB34" s="31"/>
      <c r="NQC34" s="4"/>
      <c r="NQD34" s="1"/>
      <c r="NQE34" s="1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27"/>
      <c r="NRC34" s="31"/>
      <c r="NRD34" s="4"/>
      <c r="NRE34" s="1"/>
      <c r="NRF34" s="1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27"/>
      <c r="NSD34" s="31"/>
      <c r="NSE34" s="4"/>
      <c r="NSF34" s="1"/>
      <c r="NSG34" s="1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27"/>
      <c r="NTE34" s="31"/>
      <c r="NTF34" s="4"/>
      <c r="NTG34" s="1"/>
      <c r="NTH34" s="1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27"/>
      <c r="NUF34" s="31"/>
      <c r="NUG34" s="4"/>
      <c r="NUH34" s="1"/>
      <c r="NUI34" s="1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27"/>
      <c r="NVG34" s="31"/>
      <c r="NVH34" s="4"/>
      <c r="NVI34" s="1"/>
      <c r="NVJ34" s="1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27"/>
      <c r="NWH34" s="31"/>
      <c r="NWI34" s="4"/>
      <c r="NWJ34" s="1"/>
      <c r="NWK34" s="1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27"/>
      <c r="NXI34" s="31"/>
      <c r="NXJ34" s="4"/>
      <c r="NXK34" s="1"/>
      <c r="NXL34" s="1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27"/>
      <c r="NYJ34" s="31"/>
      <c r="NYK34" s="4"/>
      <c r="NYL34" s="1"/>
      <c r="NYM34" s="1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27"/>
      <c r="NZK34" s="31"/>
      <c r="NZL34" s="4"/>
      <c r="NZM34" s="1"/>
      <c r="NZN34" s="1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27"/>
      <c r="OAL34" s="31"/>
      <c r="OAM34" s="4"/>
      <c r="OAN34" s="1"/>
      <c r="OAO34" s="1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27"/>
      <c r="OBM34" s="31"/>
      <c r="OBN34" s="4"/>
      <c r="OBO34" s="1"/>
      <c r="OBP34" s="1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27"/>
      <c r="OCN34" s="31"/>
      <c r="OCO34" s="4"/>
      <c r="OCP34" s="1"/>
      <c r="OCQ34" s="1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27"/>
      <c r="ODO34" s="31"/>
      <c r="ODP34" s="4"/>
      <c r="ODQ34" s="1"/>
      <c r="ODR34" s="1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27"/>
      <c r="OEP34" s="31"/>
      <c r="OEQ34" s="4"/>
      <c r="OER34" s="1"/>
      <c r="OES34" s="1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27"/>
      <c r="OFQ34" s="31"/>
      <c r="OFR34" s="4"/>
      <c r="OFS34" s="1"/>
      <c r="OFT34" s="1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27"/>
      <c r="OGR34" s="31"/>
      <c r="OGS34" s="4"/>
      <c r="OGT34" s="1"/>
      <c r="OGU34" s="1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27"/>
      <c r="OHS34" s="31"/>
      <c r="OHT34" s="4"/>
      <c r="OHU34" s="1"/>
      <c r="OHV34" s="1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27"/>
      <c r="OIT34" s="31"/>
      <c r="OIU34" s="4"/>
      <c r="OIV34" s="1"/>
      <c r="OIW34" s="1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27"/>
      <c r="OJU34" s="31"/>
      <c r="OJV34" s="4"/>
      <c r="OJW34" s="1"/>
      <c r="OJX34" s="1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27"/>
      <c r="OKV34" s="31"/>
      <c r="OKW34" s="4"/>
      <c r="OKX34" s="1"/>
      <c r="OKY34" s="1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27"/>
      <c r="OLW34" s="31"/>
      <c r="OLX34" s="4"/>
      <c r="OLY34" s="1"/>
      <c r="OLZ34" s="1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27"/>
      <c r="OMX34" s="31"/>
      <c r="OMY34" s="4"/>
      <c r="OMZ34" s="1"/>
      <c r="ONA34" s="1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27"/>
      <c r="ONY34" s="31"/>
      <c r="ONZ34" s="4"/>
      <c r="OOA34" s="1"/>
      <c r="OOB34" s="1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27"/>
      <c r="OOZ34" s="31"/>
      <c r="OPA34" s="4"/>
      <c r="OPB34" s="1"/>
      <c r="OPC34" s="1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27"/>
      <c r="OQA34" s="31"/>
      <c r="OQB34" s="4"/>
      <c r="OQC34" s="1"/>
      <c r="OQD34" s="1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27"/>
      <c r="ORB34" s="31"/>
      <c r="ORC34" s="4"/>
      <c r="ORD34" s="1"/>
      <c r="ORE34" s="1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27"/>
      <c r="OSC34" s="31"/>
      <c r="OSD34" s="4"/>
      <c r="OSE34" s="1"/>
      <c r="OSF34" s="1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27"/>
      <c r="OTD34" s="31"/>
      <c r="OTE34" s="4"/>
      <c r="OTF34" s="1"/>
      <c r="OTG34" s="1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27"/>
      <c r="OUE34" s="31"/>
      <c r="OUF34" s="4"/>
      <c r="OUG34" s="1"/>
      <c r="OUH34" s="1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27"/>
      <c r="OVF34" s="31"/>
      <c r="OVG34" s="4"/>
      <c r="OVH34" s="1"/>
      <c r="OVI34" s="1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27"/>
      <c r="OWG34" s="31"/>
      <c r="OWH34" s="4"/>
      <c r="OWI34" s="1"/>
      <c r="OWJ34" s="1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27"/>
      <c r="OXH34" s="31"/>
      <c r="OXI34" s="4"/>
      <c r="OXJ34" s="1"/>
      <c r="OXK34" s="1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27"/>
      <c r="OYI34" s="31"/>
      <c r="OYJ34" s="4"/>
      <c r="OYK34" s="1"/>
      <c r="OYL34" s="1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27"/>
      <c r="OZJ34" s="31"/>
      <c r="OZK34" s="4"/>
      <c r="OZL34" s="1"/>
      <c r="OZM34" s="1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27"/>
      <c r="PAK34" s="31"/>
      <c r="PAL34" s="4"/>
      <c r="PAM34" s="1"/>
      <c r="PAN34" s="1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27"/>
      <c r="PBL34" s="31"/>
      <c r="PBM34" s="4"/>
      <c r="PBN34" s="1"/>
      <c r="PBO34" s="1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27"/>
      <c r="PCM34" s="31"/>
      <c r="PCN34" s="4"/>
      <c r="PCO34" s="1"/>
      <c r="PCP34" s="1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27"/>
      <c r="PDN34" s="31"/>
      <c r="PDO34" s="4"/>
      <c r="PDP34" s="1"/>
      <c r="PDQ34" s="1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27"/>
      <c r="PEO34" s="31"/>
      <c r="PEP34" s="4"/>
      <c r="PEQ34" s="1"/>
      <c r="PER34" s="1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27"/>
      <c r="PFP34" s="31"/>
      <c r="PFQ34" s="4"/>
      <c r="PFR34" s="1"/>
      <c r="PFS34" s="1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27"/>
      <c r="PGQ34" s="31"/>
      <c r="PGR34" s="4"/>
      <c r="PGS34" s="1"/>
      <c r="PGT34" s="1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27"/>
      <c r="PHR34" s="31"/>
      <c r="PHS34" s="4"/>
      <c r="PHT34" s="1"/>
      <c r="PHU34" s="1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27"/>
      <c r="PIS34" s="31"/>
      <c r="PIT34" s="4"/>
      <c r="PIU34" s="1"/>
      <c r="PIV34" s="1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27"/>
      <c r="PJT34" s="31"/>
      <c r="PJU34" s="4"/>
      <c r="PJV34" s="1"/>
      <c r="PJW34" s="1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27"/>
      <c r="PKU34" s="31"/>
      <c r="PKV34" s="4"/>
      <c r="PKW34" s="1"/>
      <c r="PKX34" s="1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27"/>
      <c r="PLV34" s="31"/>
      <c r="PLW34" s="4"/>
      <c r="PLX34" s="1"/>
      <c r="PLY34" s="1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27"/>
      <c r="PMW34" s="31"/>
      <c r="PMX34" s="4"/>
      <c r="PMY34" s="1"/>
      <c r="PMZ34" s="1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27"/>
      <c r="PNX34" s="31"/>
      <c r="PNY34" s="4"/>
      <c r="PNZ34" s="1"/>
      <c r="POA34" s="1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27"/>
      <c r="POY34" s="31"/>
      <c r="POZ34" s="4"/>
      <c r="PPA34" s="1"/>
      <c r="PPB34" s="1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27"/>
      <c r="PPZ34" s="31"/>
      <c r="PQA34" s="4"/>
      <c r="PQB34" s="1"/>
      <c r="PQC34" s="1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27"/>
      <c r="PRA34" s="31"/>
      <c r="PRB34" s="4"/>
      <c r="PRC34" s="1"/>
      <c r="PRD34" s="1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27"/>
      <c r="PSB34" s="31"/>
      <c r="PSC34" s="4"/>
      <c r="PSD34" s="1"/>
      <c r="PSE34" s="1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27"/>
      <c r="PTC34" s="31"/>
      <c r="PTD34" s="4"/>
      <c r="PTE34" s="1"/>
      <c r="PTF34" s="1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27"/>
      <c r="PUD34" s="31"/>
      <c r="PUE34" s="4"/>
      <c r="PUF34" s="1"/>
      <c r="PUG34" s="1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27"/>
      <c r="PVE34" s="31"/>
      <c r="PVF34" s="4"/>
      <c r="PVG34" s="1"/>
      <c r="PVH34" s="1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27"/>
      <c r="PWF34" s="31"/>
      <c r="PWG34" s="4"/>
      <c r="PWH34" s="1"/>
      <c r="PWI34" s="1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27"/>
      <c r="PXG34" s="31"/>
      <c r="PXH34" s="4"/>
      <c r="PXI34" s="1"/>
      <c r="PXJ34" s="1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27"/>
      <c r="PYH34" s="31"/>
      <c r="PYI34" s="4"/>
      <c r="PYJ34" s="1"/>
      <c r="PYK34" s="1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27"/>
      <c r="PZI34" s="31"/>
      <c r="PZJ34" s="4"/>
      <c r="PZK34" s="1"/>
      <c r="PZL34" s="1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27"/>
      <c r="QAJ34" s="31"/>
      <c r="QAK34" s="4"/>
      <c r="QAL34" s="1"/>
      <c r="QAM34" s="1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27"/>
      <c r="QBK34" s="31"/>
      <c r="QBL34" s="4"/>
      <c r="QBM34" s="1"/>
      <c r="QBN34" s="1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27"/>
      <c r="QCL34" s="31"/>
      <c r="QCM34" s="4"/>
      <c r="QCN34" s="1"/>
      <c r="QCO34" s="1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27"/>
      <c r="QDM34" s="31"/>
      <c r="QDN34" s="4"/>
      <c r="QDO34" s="1"/>
      <c r="QDP34" s="1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27"/>
      <c r="QEN34" s="31"/>
      <c r="QEO34" s="4"/>
      <c r="QEP34" s="1"/>
      <c r="QEQ34" s="1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27"/>
      <c r="QFO34" s="31"/>
      <c r="QFP34" s="4"/>
      <c r="QFQ34" s="1"/>
      <c r="QFR34" s="1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27"/>
      <c r="QGP34" s="31"/>
      <c r="QGQ34" s="4"/>
      <c r="QGR34" s="1"/>
      <c r="QGS34" s="1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27"/>
      <c r="QHQ34" s="31"/>
      <c r="QHR34" s="4"/>
      <c r="QHS34" s="1"/>
      <c r="QHT34" s="1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27"/>
      <c r="QIR34" s="31"/>
      <c r="QIS34" s="4"/>
      <c r="QIT34" s="1"/>
      <c r="QIU34" s="1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27"/>
      <c r="QJS34" s="31"/>
      <c r="QJT34" s="4"/>
      <c r="QJU34" s="1"/>
      <c r="QJV34" s="1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27"/>
      <c r="QKT34" s="31"/>
      <c r="QKU34" s="4"/>
      <c r="QKV34" s="1"/>
      <c r="QKW34" s="1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27"/>
      <c r="QLU34" s="31"/>
      <c r="QLV34" s="4"/>
      <c r="QLW34" s="1"/>
      <c r="QLX34" s="1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27"/>
      <c r="QMV34" s="31"/>
      <c r="QMW34" s="4"/>
      <c r="QMX34" s="1"/>
      <c r="QMY34" s="1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27"/>
      <c r="QNW34" s="31"/>
      <c r="QNX34" s="4"/>
      <c r="QNY34" s="1"/>
      <c r="QNZ34" s="1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27"/>
      <c r="QOX34" s="31"/>
      <c r="QOY34" s="4"/>
      <c r="QOZ34" s="1"/>
      <c r="QPA34" s="1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27"/>
      <c r="QPY34" s="31"/>
      <c r="QPZ34" s="4"/>
      <c r="QQA34" s="1"/>
      <c r="QQB34" s="1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27"/>
      <c r="QQZ34" s="31"/>
      <c r="QRA34" s="4"/>
      <c r="QRB34" s="1"/>
      <c r="QRC34" s="1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27"/>
      <c r="QSA34" s="31"/>
      <c r="QSB34" s="4"/>
      <c r="QSC34" s="1"/>
      <c r="QSD34" s="1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27"/>
      <c r="QTB34" s="31"/>
      <c r="QTC34" s="4"/>
      <c r="QTD34" s="1"/>
      <c r="QTE34" s="1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27"/>
      <c r="QUC34" s="31"/>
      <c r="QUD34" s="4"/>
      <c r="QUE34" s="1"/>
      <c r="QUF34" s="1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27"/>
      <c r="QVD34" s="31"/>
      <c r="QVE34" s="4"/>
      <c r="QVF34" s="1"/>
      <c r="QVG34" s="1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27"/>
      <c r="QWE34" s="31"/>
      <c r="QWF34" s="4"/>
      <c r="QWG34" s="1"/>
      <c r="QWH34" s="1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27"/>
      <c r="QXF34" s="31"/>
      <c r="QXG34" s="4"/>
      <c r="QXH34" s="1"/>
      <c r="QXI34" s="1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27"/>
      <c r="QYG34" s="31"/>
      <c r="QYH34" s="4"/>
      <c r="QYI34" s="1"/>
      <c r="QYJ34" s="1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27"/>
      <c r="QZH34" s="31"/>
      <c r="QZI34" s="4"/>
      <c r="QZJ34" s="1"/>
      <c r="QZK34" s="1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27"/>
      <c r="RAI34" s="31"/>
      <c r="RAJ34" s="4"/>
      <c r="RAK34" s="1"/>
      <c r="RAL34" s="1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27"/>
      <c r="RBJ34" s="31"/>
      <c r="RBK34" s="4"/>
      <c r="RBL34" s="1"/>
      <c r="RBM34" s="1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27"/>
      <c r="RCK34" s="31"/>
      <c r="RCL34" s="4"/>
      <c r="RCM34" s="1"/>
      <c r="RCN34" s="1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27"/>
      <c r="RDL34" s="31"/>
      <c r="RDM34" s="4"/>
      <c r="RDN34" s="1"/>
      <c r="RDO34" s="1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27"/>
      <c r="REM34" s="31"/>
      <c r="REN34" s="4"/>
      <c r="REO34" s="1"/>
      <c r="REP34" s="1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27"/>
      <c r="RFN34" s="31"/>
      <c r="RFO34" s="4"/>
      <c r="RFP34" s="1"/>
      <c r="RFQ34" s="1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27"/>
      <c r="RGO34" s="31"/>
      <c r="RGP34" s="4"/>
      <c r="RGQ34" s="1"/>
      <c r="RGR34" s="1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27"/>
      <c r="RHP34" s="31"/>
      <c r="RHQ34" s="4"/>
      <c r="RHR34" s="1"/>
      <c r="RHS34" s="1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27"/>
      <c r="RIQ34" s="31"/>
      <c r="RIR34" s="4"/>
      <c r="RIS34" s="1"/>
      <c r="RIT34" s="1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27"/>
      <c r="RJR34" s="31"/>
      <c r="RJS34" s="4"/>
      <c r="RJT34" s="1"/>
      <c r="RJU34" s="1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27"/>
      <c r="RKS34" s="31"/>
      <c r="RKT34" s="4"/>
      <c r="RKU34" s="1"/>
      <c r="RKV34" s="1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27"/>
      <c r="RLT34" s="31"/>
      <c r="RLU34" s="4"/>
      <c r="RLV34" s="1"/>
      <c r="RLW34" s="1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27"/>
      <c r="RMU34" s="31"/>
      <c r="RMV34" s="4"/>
      <c r="RMW34" s="1"/>
      <c r="RMX34" s="1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27"/>
      <c r="RNV34" s="31"/>
      <c r="RNW34" s="4"/>
      <c r="RNX34" s="1"/>
      <c r="RNY34" s="1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27"/>
      <c r="ROW34" s="31"/>
      <c r="ROX34" s="4"/>
      <c r="ROY34" s="1"/>
      <c r="ROZ34" s="1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27"/>
      <c r="RPX34" s="31"/>
      <c r="RPY34" s="4"/>
      <c r="RPZ34" s="1"/>
      <c r="RQA34" s="1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27"/>
      <c r="RQY34" s="31"/>
      <c r="RQZ34" s="4"/>
      <c r="RRA34" s="1"/>
      <c r="RRB34" s="1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27"/>
      <c r="RRZ34" s="31"/>
      <c r="RSA34" s="4"/>
      <c r="RSB34" s="1"/>
      <c r="RSC34" s="1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27"/>
      <c r="RTA34" s="31"/>
      <c r="RTB34" s="4"/>
      <c r="RTC34" s="1"/>
      <c r="RTD34" s="1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27"/>
      <c r="RUB34" s="31"/>
      <c r="RUC34" s="4"/>
      <c r="RUD34" s="1"/>
      <c r="RUE34" s="1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27"/>
      <c r="RVC34" s="31"/>
      <c r="RVD34" s="4"/>
      <c r="RVE34" s="1"/>
      <c r="RVF34" s="1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27"/>
      <c r="RWD34" s="31"/>
      <c r="RWE34" s="4"/>
      <c r="RWF34" s="1"/>
      <c r="RWG34" s="1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27"/>
      <c r="RXE34" s="31"/>
      <c r="RXF34" s="4"/>
      <c r="RXG34" s="1"/>
      <c r="RXH34" s="1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27"/>
      <c r="RYF34" s="31"/>
      <c r="RYG34" s="4"/>
      <c r="RYH34" s="1"/>
      <c r="RYI34" s="1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27"/>
      <c r="RZG34" s="31"/>
      <c r="RZH34" s="4"/>
      <c r="RZI34" s="1"/>
      <c r="RZJ34" s="1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27"/>
      <c r="SAH34" s="31"/>
      <c r="SAI34" s="4"/>
      <c r="SAJ34" s="1"/>
      <c r="SAK34" s="1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27"/>
      <c r="SBI34" s="31"/>
      <c r="SBJ34" s="4"/>
      <c r="SBK34" s="1"/>
      <c r="SBL34" s="1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27"/>
      <c r="SCJ34" s="31"/>
      <c r="SCK34" s="4"/>
      <c r="SCL34" s="1"/>
      <c r="SCM34" s="1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27"/>
      <c r="SDK34" s="31"/>
      <c r="SDL34" s="4"/>
      <c r="SDM34" s="1"/>
      <c r="SDN34" s="1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27"/>
      <c r="SEL34" s="31"/>
      <c r="SEM34" s="4"/>
      <c r="SEN34" s="1"/>
      <c r="SEO34" s="1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27"/>
      <c r="SFM34" s="31"/>
      <c r="SFN34" s="4"/>
      <c r="SFO34" s="1"/>
      <c r="SFP34" s="1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27"/>
      <c r="SGN34" s="31"/>
      <c r="SGO34" s="4"/>
      <c r="SGP34" s="1"/>
      <c r="SGQ34" s="1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27"/>
      <c r="SHO34" s="31"/>
      <c r="SHP34" s="4"/>
      <c r="SHQ34" s="1"/>
      <c r="SHR34" s="1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27"/>
      <c r="SIP34" s="31"/>
      <c r="SIQ34" s="4"/>
      <c r="SIR34" s="1"/>
      <c r="SIS34" s="1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27"/>
      <c r="SJQ34" s="31"/>
      <c r="SJR34" s="4"/>
      <c r="SJS34" s="1"/>
      <c r="SJT34" s="1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27"/>
      <c r="SKR34" s="31"/>
      <c r="SKS34" s="4"/>
      <c r="SKT34" s="1"/>
      <c r="SKU34" s="1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27"/>
      <c r="SLS34" s="31"/>
      <c r="SLT34" s="4"/>
      <c r="SLU34" s="1"/>
      <c r="SLV34" s="1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27"/>
      <c r="SMT34" s="31"/>
      <c r="SMU34" s="4"/>
      <c r="SMV34" s="1"/>
      <c r="SMW34" s="1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27"/>
      <c r="SNU34" s="31"/>
      <c r="SNV34" s="4"/>
      <c r="SNW34" s="1"/>
      <c r="SNX34" s="1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27"/>
      <c r="SOV34" s="31"/>
      <c r="SOW34" s="4"/>
      <c r="SOX34" s="1"/>
      <c r="SOY34" s="1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27"/>
      <c r="SPW34" s="31"/>
      <c r="SPX34" s="4"/>
      <c r="SPY34" s="1"/>
      <c r="SPZ34" s="1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27"/>
      <c r="SQX34" s="31"/>
      <c r="SQY34" s="4"/>
      <c r="SQZ34" s="1"/>
      <c r="SRA34" s="1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27"/>
      <c r="SRY34" s="31"/>
      <c r="SRZ34" s="4"/>
      <c r="SSA34" s="1"/>
      <c r="SSB34" s="1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27"/>
      <c r="SSZ34" s="31"/>
      <c r="STA34" s="4"/>
      <c r="STB34" s="1"/>
      <c r="STC34" s="1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27"/>
      <c r="SUA34" s="31"/>
      <c r="SUB34" s="4"/>
      <c r="SUC34" s="1"/>
      <c r="SUD34" s="1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27"/>
      <c r="SVB34" s="31"/>
      <c r="SVC34" s="4"/>
      <c r="SVD34" s="1"/>
      <c r="SVE34" s="1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27"/>
      <c r="SWC34" s="31"/>
      <c r="SWD34" s="4"/>
      <c r="SWE34" s="1"/>
      <c r="SWF34" s="1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27"/>
      <c r="SXD34" s="31"/>
      <c r="SXE34" s="4"/>
      <c r="SXF34" s="1"/>
      <c r="SXG34" s="1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27"/>
      <c r="SYE34" s="31"/>
      <c r="SYF34" s="4"/>
      <c r="SYG34" s="1"/>
      <c r="SYH34" s="1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27"/>
      <c r="SZF34" s="31"/>
      <c r="SZG34" s="4"/>
      <c r="SZH34" s="1"/>
      <c r="SZI34" s="1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27"/>
      <c r="TAG34" s="31"/>
      <c r="TAH34" s="4"/>
      <c r="TAI34" s="1"/>
      <c r="TAJ34" s="1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27"/>
      <c r="TBH34" s="31"/>
      <c r="TBI34" s="4"/>
      <c r="TBJ34" s="1"/>
      <c r="TBK34" s="1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27"/>
      <c r="TCI34" s="31"/>
      <c r="TCJ34" s="4"/>
      <c r="TCK34" s="1"/>
      <c r="TCL34" s="1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27"/>
      <c r="TDJ34" s="31"/>
      <c r="TDK34" s="4"/>
      <c r="TDL34" s="1"/>
      <c r="TDM34" s="1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27"/>
      <c r="TEK34" s="31"/>
      <c r="TEL34" s="4"/>
      <c r="TEM34" s="1"/>
      <c r="TEN34" s="1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27"/>
      <c r="TFL34" s="31"/>
      <c r="TFM34" s="4"/>
      <c r="TFN34" s="1"/>
      <c r="TFO34" s="1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27"/>
      <c r="TGM34" s="31"/>
      <c r="TGN34" s="4"/>
      <c r="TGO34" s="1"/>
      <c r="TGP34" s="1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27"/>
      <c r="THN34" s="31"/>
      <c r="THO34" s="4"/>
      <c r="THP34" s="1"/>
      <c r="THQ34" s="1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27"/>
      <c r="TIO34" s="31"/>
      <c r="TIP34" s="4"/>
      <c r="TIQ34" s="1"/>
      <c r="TIR34" s="1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27"/>
      <c r="TJP34" s="31"/>
      <c r="TJQ34" s="4"/>
      <c r="TJR34" s="1"/>
      <c r="TJS34" s="1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27"/>
      <c r="TKQ34" s="31"/>
      <c r="TKR34" s="4"/>
      <c r="TKS34" s="1"/>
      <c r="TKT34" s="1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27"/>
      <c r="TLR34" s="31"/>
      <c r="TLS34" s="4"/>
      <c r="TLT34" s="1"/>
      <c r="TLU34" s="1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27"/>
      <c r="TMS34" s="31"/>
      <c r="TMT34" s="4"/>
      <c r="TMU34" s="1"/>
      <c r="TMV34" s="1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27"/>
      <c r="TNT34" s="31"/>
      <c r="TNU34" s="4"/>
      <c r="TNV34" s="1"/>
      <c r="TNW34" s="1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27"/>
      <c r="TOU34" s="31"/>
      <c r="TOV34" s="4"/>
      <c r="TOW34" s="1"/>
      <c r="TOX34" s="1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27"/>
      <c r="TPV34" s="31"/>
      <c r="TPW34" s="4"/>
      <c r="TPX34" s="1"/>
      <c r="TPY34" s="1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27"/>
      <c r="TQW34" s="31"/>
      <c r="TQX34" s="4"/>
      <c r="TQY34" s="1"/>
      <c r="TQZ34" s="1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27"/>
      <c r="TRX34" s="31"/>
      <c r="TRY34" s="4"/>
      <c r="TRZ34" s="1"/>
      <c r="TSA34" s="1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27"/>
      <c r="TSY34" s="31"/>
      <c r="TSZ34" s="4"/>
      <c r="TTA34" s="1"/>
      <c r="TTB34" s="1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27"/>
      <c r="TTZ34" s="31"/>
      <c r="TUA34" s="4"/>
      <c r="TUB34" s="1"/>
      <c r="TUC34" s="1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27"/>
      <c r="TVA34" s="31"/>
      <c r="TVB34" s="4"/>
      <c r="TVC34" s="1"/>
      <c r="TVD34" s="1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27"/>
      <c r="TWB34" s="31"/>
      <c r="TWC34" s="4"/>
      <c r="TWD34" s="1"/>
      <c r="TWE34" s="1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27"/>
      <c r="TXC34" s="31"/>
      <c r="TXD34" s="4"/>
      <c r="TXE34" s="1"/>
      <c r="TXF34" s="1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27"/>
      <c r="TYD34" s="31"/>
      <c r="TYE34" s="4"/>
      <c r="TYF34" s="1"/>
      <c r="TYG34" s="1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27"/>
      <c r="TZE34" s="31"/>
      <c r="TZF34" s="4"/>
      <c r="TZG34" s="1"/>
      <c r="TZH34" s="1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27"/>
      <c r="UAF34" s="31"/>
      <c r="UAG34" s="4"/>
      <c r="UAH34" s="1"/>
      <c r="UAI34" s="1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27"/>
      <c r="UBG34" s="31"/>
      <c r="UBH34" s="4"/>
      <c r="UBI34" s="1"/>
      <c r="UBJ34" s="1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27"/>
      <c r="UCH34" s="31"/>
      <c r="UCI34" s="4"/>
      <c r="UCJ34" s="1"/>
      <c r="UCK34" s="1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27"/>
      <c r="UDI34" s="31"/>
      <c r="UDJ34" s="4"/>
      <c r="UDK34" s="1"/>
      <c r="UDL34" s="1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27"/>
      <c r="UEJ34" s="31"/>
      <c r="UEK34" s="4"/>
      <c r="UEL34" s="1"/>
      <c r="UEM34" s="1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27"/>
      <c r="UFK34" s="31"/>
      <c r="UFL34" s="4"/>
      <c r="UFM34" s="1"/>
      <c r="UFN34" s="1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27"/>
      <c r="UGL34" s="31"/>
      <c r="UGM34" s="4"/>
      <c r="UGN34" s="1"/>
      <c r="UGO34" s="1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27"/>
      <c r="UHM34" s="31"/>
      <c r="UHN34" s="4"/>
      <c r="UHO34" s="1"/>
      <c r="UHP34" s="1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27"/>
      <c r="UIN34" s="31"/>
      <c r="UIO34" s="4"/>
      <c r="UIP34" s="1"/>
      <c r="UIQ34" s="1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27"/>
      <c r="UJO34" s="31"/>
      <c r="UJP34" s="4"/>
      <c r="UJQ34" s="1"/>
      <c r="UJR34" s="1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27"/>
      <c r="UKP34" s="31"/>
      <c r="UKQ34" s="4"/>
      <c r="UKR34" s="1"/>
      <c r="UKS34" s="1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27"/>
      <c r="ULQ34" s="31"/>
      <c r="ULR34" s="4"/>
      <c r="ULS34" s="1"/>
      <c r="ULT34" s="1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27"/>
      <c r="UMR34" s="31"/>
      <c r="UMS34" s="4"/>
      <c r="UMT34" s="1"/>
      <c r="UMU34" s="1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27"/>
      <c r="UNS34" s="31"/>
      <c r="UNT34" s="4"/>
      <c r="UNU34" s="1"/>
      <c r="UNV34" s="1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27"/>
      <c r="UOT34" s="31"/>
      <c r="UOU34" s="4"/>
      <c r="UOV34" s="1"/>
      <c r="UOW34" s="1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27"/>
      <c r="UPU34" s="31"/>
      <c r="UPV34" s="4"/>
      <c r="UPW34" s="1"/>
      <c r="UPX34" s="1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27"/>
      <c r="UQV34" s="31"/>
      <c r="UQW34" s="4"/>
      <c r="UQX34" s="1"/>
      <c r="UQY34" s="1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27"/>
      <c r="URW34" s="31"/>
      <c r="URX34" s="4"/>
      <c r="URY34" s="1"/>
      <c r="URZ34" s="1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27"/>
      <c r="USX34" s="31"/>
      <c r="USY34" s="4"/>
      <c r="USZ34" s="1"/>
      <c r="UTA34" s="1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27"/>
      <c r="UTY34" s="31"/>
      <c r="UTZ34" s="4"/>
      <c r="UUA34" s="1"/>
      <c r="UUB34" s="1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27"/>
      <c r="UUZ34" s="31"/>
      <c r="UVA34" s="4"/>
      <c r="UVB34" s="1"/>
      <c r="UVC34" s="1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27"/>
      <c r="UWA34" s="31"/>
      <c r="UWB34" s="4"/>
      <c r="UWC34" s="1"/>
      <c r="UWD34" s="1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27"/>
      <c r="UXB34" s="31"/>
      <c r="UXC34" s="4"/>
      <c r="UXD34" s="1"/>
      <c r="UXE34" s="1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27"/>
      <c r="UYC34" s="31"/>
      <c r="UYD34" s="4"/>
      <c r="UYE34" s="1"/>
      <c r="UYF34" s="1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27"/>
      <c r="UZD34" s="31"/>
      <c r="UZE34" s="4"/>
      <c r="UZF34" s="1"/>
      <c r="UZG34" s="1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27"/>
      <c r="VAE34" s="31"/>
      <c r="VAF34" s="4"/>
      <c r="VAG34" s="1"/>
      <c r="VAH34" s="1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27"/>
      <c r="VBF34" s="31"/>
      <c r="VBG34" s="4"/>
      <c r="VBH34" s="1"/>
      <c r="VBI34" s="1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27"/>
      <c r="VCG34" s="31"/>
      <c r="VCH34" s="4"/>
      <c r="VCI34" s="1"/>
      <c r="VCJ34" s="1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27"/>
      <c r="VDH34" s="31"/>
      <c r="VDI34" s="4"/>
      <c r="VDJ34" s="1"/>
      <c r="VDK34" s="1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27"/>
      <c r="VEI34" s="31"/>
      <c r="VEJ34" s="4"/>
      <c r="VEK34" s="1"/>
      <c r="VEL34" s="1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27"/>
      <c r="VFJ34" s="31"/>
      <c r="VFK34" s="4"/>
      <c r="VFL34" s="1"/>
      <c r="VFM34" s="1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27"/>
      <c r="VGK34" s="31"/>
      <c r="VGL34" s="4"/>
      <c r="VGM34" s="1"/>
      <c r="VGN34" s="1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27"/>
      <c r="VHL34" s="31"/>
      <c r="VHM34" s="4"/>
      <c r="VHN34" s="1"/>
      <c r="VHO34" s="1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27"/>
      <c r="VIM34" s="31"/>
      <c r="VIN34" s="4"/>
      <c r="VIO34" s="1"/>
      <c r="VIP34" s="1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27"/>
      <c r="VJN34" s="31"/>
      <c r="VJO34" s="4"/>
      <c r="VJP34" s="1"/>
      <c r="VJQ34" s="1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27"/>
      <c r="VKO34" s="31"/>
      <c r="VKP34" s="4"/>
      <c r="VKQ34" s="1"/>
      <c r="VKR34" s="1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27"/>
      <c r="VLP34" s="31"/>
      <c r="VLQ34" s="4"/>
      <c r="VLR34" s="1"/>
      <c r="VLS34" s="1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27"/>
      <c r="VMQ34" s="31"/>
      <c r="VMR34" s="4"/>
      <c r="VMS34" s="1"/>
      <c r="VMT34" s="1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27"/>
      <c r="VNR34" s="31"/>
      <c r="VNS34" s="4"/>
      <c r="VNT34" s="1"/>
      <c r="VNU34" s="1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27"/>
      <c r="VOS34" s="31"/>
      <c r="VOT34" s="4"/>
      <c r="VOU34" s="1"/>
      <c r="VOV34" s="1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27"/>
      <c r="VPT34" s="31"/>
      <c r="VPU34" s="4"/>
      <c r="VPV34" s="1"/>
      <c r="VPW34" s="1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27"/>
      <c r="VQU34" s="31"/>
      <c r="VQV34" s="4"/>
      <c r="VQW34" s="1"/>
      <c r="VQX34" s="1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27"/>
      <c r="VRV34" s="31"/>
      <c r="VRW34" s="4"/>
      <c r="VRX34" s="1"/>
      <c r="VRY34" s="1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27"/>
      <c r="VSW34" s="31"/>
      <c r="VSX34" s="4"/>
      <c r="VSY34" s="1"/>
      <c r="VSZ34" s="1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27"/>
      <c r="VTX34" s="31"/>
      <c r="VTY34" s="4"/>
      <c r="VTZ34" s="1"/>
      <c r="VUA34" s="1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27"/>
      <c r="VUY34" s="31"/>
      <c r="VUZ34" s="4"/>
      <c r="VVA34" s="1"/>
      <c r="VVB34" s="1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27"/>
      <c r="VVZ34" s="31"/>
      <c r="VWA34" s="4"/>
      <c r="VWB34" s="1"/>
      <c r="VWC34" s="1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27"/>
      <c r="VXA34" s="31"/>
      <c r="VXB34" s="4"/>
      <c r="VXC34" s="1"/>
      <c r="VXD34" s="1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27"/>
      <c r="VYB34" s="31"/>
      <c r="VYC34" s="4"/>
      <c r="VYD34" s="1"/>
      <c r="VYE34" s="1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27"/>
      <c r="VZC34" s="31"/>
      <c r="VZD34" s="4"/>
      <c r="VZE34" s="1"/>
      <c r="VZF34" s="1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27"/>
      <c r="WAD34" s="31"/>
      <c r="WAE34" s="4"/>
      <c r="WAF34" s="1"/>
      <c r="WAG34" s="1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27"/>
      <c r="WBE34" s="31"/>
      <c r="WBF34" s="4"/>
      <c r="WBG34" s="1"/>
      <c r="WBH34" s="1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27"/>
      <c r="WCF34" s="31"/>
      <c r="WCG34" s="4"/>
      <c r="WCH34" s="1"/>
      <c r="WCI34" s="1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27"/>
      <c r="WDG34" s="31"/>
      <c r="WDH34" s="4"/>
      <c r="WDI34" s="1"/>
      <c r="WDJ34" s="1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27"/>
      <c r="WEH34" s="31"/>
      <c r="WEI34" s="4"/>
      <c r="WEJ34" s="1"/>
      <c r="WEK34" s="1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27"/>
      <c r="WFI34" s="31"/>
      <c r="WFJ34" s="4"/>
      <c r="WFK34" s="1"/>
      <c r="WFL34" s="1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27"/>
      <c r="WGJ34" s="31"/>
      <c r="WGK34" s="4"/>
      <c r="WGL34" s="1"/>
      <c r="WGM34" s="1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27"/>
      <c r="WHK34" s="31"/>
      <c r="WHL34" s="4"/>
      <c r="WHM34" s="1"/>
      <c r="WHN34" s="1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27"/>
      <c r="WIL34" s="31"/>
      <c r="WIM34" s="4"/>
      <c r="WIN34" s="1"/>
      <c r="WIO34" s="1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27"/>
      <c r="WJM34" s="31"/>
      <c r="WJN34" s="4"/>
      <c r="WJO34" s="1"/>
      <c r="WJP34" s="1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27"/>
      <c r="WKN34" s="31"/>
      <c r="WKO34" s="4"/>
      <c r="WKP34" s="1"/>
      <c r="WKQ34" s="1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27"/>
      <c r="WLO34" s="31"/>
      <c r="WLP34" s="4"/>
      <c r="WLQ34" s="1"/>
      <c r="WLR34" s="1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27"/>
      <c r="WMP34" s="31"/>
      <c r="WMQ34" s="4"/>
      <c r="WMR34" s="1"/>
      <c r="WMS34" s="1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27"/>
      <c r="WNQ34" s="31"/>
      <c r="WNR34" s="4"/>
      <c r="WNS34" s="1"/>
      <c r="WNT34" s="1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27"/>
      <c r="WOR34" s="31"/>
      <c r="WOS34" s="4"/>
      <c r="WOT34" s="1"/>
      <c r="WOU34" s="1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27"/>
      <c r="WPS34" s="31"/>
      <c r="WPT34" s="4"/>
      <c r="WPU34" s="1"/>
      <c r="WPV34" s="1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27"/>
      <c r="WQT34" s="31"/>
      <c r="WQU34" s="4"/>
      <c r="WQV34" s="1"/>
      <c r="WQW34" s="1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27"/>
      <c r="WRU34" s="31"/>
      <c r="WRV34" s="4"/>
      <c r="WRW34" s="1"/>
      <c r="WRX34" s="1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27"/>
      <c r="WSV34" s="31"/>
      <c r="WSW34" s="4"/>
      <c r="WSX34" s="1"/>
      <c r="WSY34" s="1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27"/>
      <c r="WTW34" s="31"/>
      <c r="WTX34" s="4"/>
      <c r="WTY34" s="1"/>
      <c r="WTZ34" s="1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27"/>
      <c r="WUX34" s="31"/>
      <c r="WUY34" s="4"/>
      <c r="WUZ34" s="1"/>
      <c r="WVA34" s="1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27"/>
      <c r="WVY34" s="31"/>
      <c r="WVZ34" s="4"/>
      <c r="WWA34" s="1"/>
      <c r="WWB34" s="1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27"/>
      <c r="WWZ34" s="31"/>
      <c r="WXA34" s="4"/>
      <c r="WXB34" s="1"/>
      <c r="WXC34" s="1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27"/>
      <c r="WYA34" s="31"/>
      <c r="WYB34" s="4"/>
      <c r="WYC34" s="1"/>
      <c r="WYD34" s="1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27"/>
      <c r="WZB34" s="31"/>
      <c r="WZC34" s="4"/>
      <c r="WZD34" s="1"/>
      <c r="WZE34" s="1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27"/>
      <c r="XAC34" s="31"/>
      <c r="XAD34" s="4"/>
      <c r="XAE34" s="1"/>
      <c r="XAF34" s="1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27"/>
      <c r="XBD34" s="31"/>
      <c r="XBE34" s="4"/>
      <c r="XBF34" s="1"/>
      <c r="XBG34" s="1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27"/>
      <c r="XCE34" s="31"/>
      <c r="XCF34" s="4"/>
      <c r="XCG34" s="1"/>
      <c r="XCH34" s="1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27"/>
      <c r="XDF34" s="31"/>
      <c r="XDG34" s="4"/>
      <c r="XDH34" s="1"/>
      <c r="XDI34" s="1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27"/>
      <c r="XEG34" s="31"/>
      <c r="XEH34" s="4"/>
      <c r="XEI34" s="1"/>
      <c r="XEJ34" s="1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</row>
    <row r="35" spans="1:16376" ht="15.75" x14ac:dyDescent="0.25">
      <c r="A35" s="2"/>
      <c r="B35" s="31"/>
      <c r="C35" s="4"/>
      <c r="D35" s="1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82"/>
      <c r="V35" s="7"/>
      <c r="W35" s="7"/>
      <c r="X35" s="7"/>
      <c r="Y35" s="27"/>
      <c r="Z35" s="31"/>
      <c r="AA35" s="4"/>
      <c r="AB35" s="1"/>
      <c r="AC35" s="1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27"/>
      <c r="BA35" s="31"/>
      <c r="BB35" s="4"/>
      <c r="BC35" s="1"/>
      <c r="BD35" s="1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27"/>
      <c r="CB35" s="31"/>
      <c r="CC35" s="4"/>
      <c r="CD35" s="1"/>
      <c r="CE35" s="1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27"/>
      <c r="DC35" s="31"/>
      <c r="DD35" s="4"/>
      <c r="DE35" s="1"/>
      <c r="DF35" s="1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27"/>
      <c r="ED35" s="31"/>
      <c r="EE35" s="4"/>
      <c r="EF35" s="1"/>
      <c r="EG35" s="1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27"/>
      <c r="FE35" s="31"/>
      <c r="FF35" s="4"/>
      <c r="FG35" s="1"/>
      <c r="FH35" s="1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27"/>
      <c r="GF35" s="31"/>
      <c r="GG35" s="4"/>
      <c r="GH35" s="1"/>
      <c r="GI35" s="1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27"/>
      <c r="HG35" s="31"/>
      <c r="HH35" s="4"/>
      <c r="HI35" s="1"/>
      <c r="HJ35" s="1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27"/>
      <c r="IH35" s="31"/>
      <c r="II35" s="4"/>
      <c r="IJ35" s="1"/>
      <c r="IK35" s="1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27"/>
      <c r="JI35" s="31"/>
      <c r="JJ35" s="4"/>
      <c r="JK35" s="1"/>
      <c r="JL35" s="1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27"/>
      <c r="KJ35" s="31"/>
      <c r="KK35" s="4"/>
      <c r="KL35" s="1"/>
      <c r="KM35" s="1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27"/>
      <c r="LK35" s="31"/>
      <c r="LL35" s="4"/>
      <c r="LM35" s="1"/>
      <c r="LN35" s="1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27"/>
      <c r="ML35" s="31"/>
      <c r="MM35" s="4"/>
      <c r="MN35" s="1"/>
      <c r="MO35" s="1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27"/>
      <c r="NM35" s="31"/>
      <c r="NN35" s="4"/>
      <c r="NO35" s="1"/>
      <c r="NP35" s="1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27"/>
      <c r="ON35" s="31"/>
      <c r="OO35" s="4"/>
      <c r="OP35" s="1"/>
      <c r="OQ35" s="1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27"/>
      <c r="PO35" s="31"/>
      <c r="PP35" s="4"/>
      <c r="PQ35" s="1"/>
      <c r="PR35" s="1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27"/>
      <c r="QP35" s="31"/>
      <c r="QQ35" s="4"/>
      <c r="QR35" s="1"/>
      <c r="QS35" s="1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27"/>
      <c r="RQ35" s="31"/>
      <c r="RR35" s="4"/>
      <c r="RS35" s="1"/>
      <c r="RT35" s="1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27"/>
      <c r="SR35" s="31"/>
      <c r="SS35" s="4"/>
      <c r="ST35" s="1"/>
      <c r="SU35" s="1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27"/>
      <c r="TS35" s="31"/>
      <c r="TT35" s="4"/>
      <c r="TU35" s="1"/>
      <c r="TV35" s="1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27"/>
      <c r="UT35" s="31"/>
      <c r="UU35" s="4"/>
      <c r="UV35" s="1"/>
      <c r="UW35" s="1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27"/>
      <c r="VU35" s="31"/>
      <c r="VV35" s="4"/>
      <c r="VW35" s="1"/>
      <c r="VX35" s="1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27"/>
      <c r="WV35" s="31"/>
      <c r="WW35" s="4"/>
      <c r="WX35" s="1"/>
      <c r="WY35" s="1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27"/>
      <c r="XW35" s="31"/>
      <c r="XX35" s="4"/>
      <c r="XY35" s="1"/>
      <c r="XZ35" s="1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27"/>
      <c r="YX35" s="31"/>
      <c r="YY35" s="4"/>
      <c r="YZ35" s="1"/>
      <c r="ZA35" s="1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27"/>
      <c r="ZY35" s="31"/>
      <c r="ZZ35" s="4"/>
      <c r="AAA35" s="1"/>
      <c r="AAB35" s="1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27"/>
      <c r="AAZ35" s="31"/>
      <c r="ABA35" s="4"/>
      <c r="ABB35" s="1"/>
      <c r="ABC35" s="1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27"/>
      <c r="ACA35" s="31"/>
      <c r="ACB35" s="4"/>
      <c r="ACC35" s="1"/>
      <c r="ACD35" s="1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27"/>
      <c r="ADB35" s="31"/>
      <c r="ADC35" s="4"/>
      <c r="ADD35" s="1"/>
      <c r="ADE35" s="1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27"/>
      <c r="AEC35" s="31"/>
      <c r="AED35" s="4"/>
      <c r="AEE35" s="1"/>
      <c r="AEF35" s="1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27"/>
      <c r="AFD35" s="31"/>
      <c r="AFE35" s="4"/>
      <c r="AFF35" s="1"/>
      <c r="AFG35" s="1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27"/>
      <c r="AGE35" s="31"/>
      <c r="AGF35" s="4"/>
      <c r="AGG35" s="1"/>
      <c r="AGH35" s="1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27"/>
      <c r="AHF35" s="31"/>
      <c r="AHG35" s="4"/>
      <c r="AHH35" s="1"/>
      <c r="AHI35" s="1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27"/>
      <c r="AIG35" s="31"/>
      <c r="AIH35" s="4"/>
      <c r="AII35" s="1"/>
      <c r="AIJ35" s="1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27"/>
      <c r="AJH35" s="31"/>
      <c r="AJI35" s="4"/>
      <c r="AJJ35" s="1"/>
      <c r="AJK35" s="1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27"/>
      <c r="AKI35" s="31"/>
      <c r="AKJ35" s="4"/>
      <c r="AKK35" s="1"/>
      <c r="AKL35" s="1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27"/>
      <c r="ALJ35" s="31"/>
      <c r="ALK35" s="4"/>
      <c r="ALL35" s="1"/>
      <c r="ALM35" s="1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27"/>
      <c r="AMK35" s="31"/>
      <c r="AML35" s="4"/>
      <c r="AMM35" s="1"/>
      <c r="AMN35" s="1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27"/>
      <c r="ANL35" s="31"/>
      <c r="ANM35" s="4"/>
      <c r="ANN35" s="1"/>
      <c r="ANO35" s="1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27"/>
      <c r="AOM35" s="31"/>
      <c r="AON35" s="4"/>
      <c r="AOO35" s="1"/>
      <c r="AOP35" s="1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27"/>
      <c r="APN35" s="31"/>
      <c r="APO35" s="4"/>
      <c r="APP35" s="1"/>
      <c r="APQ35" s="1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27"/>
      <c r="AQO35" s="31"/>
      <c r="AQP35" s="4"/>
      <c r="AQQ35" s="1"/>
      <c r="AQR35" s="1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27"/>
      <c r="ARP35" s="31"/>
      <c r="ARQ35" s="4"/>
      <c r="ARR35" s="1"/>
      <c r="ARS35" s="1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27"/>
      <c r="ASQ35" s="31"/>
      <c r="ASR35" s="4"/>
      <c r="ASS35" s="1"/>
      <c r="AST35" s="1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27"/>
      <c r="ATR35" s="31"/>
      <c r="ATS35" s="4"/>
      <c r="ATT35" s="1"/>
      <c r="ATU35" s="1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27"/>
      <c r="AUS35" s="31"/>
      <c r="AUT35" s="4"/>
      <c r="AUU35" s="1"/>
      <c r="AUV35" s="1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27"/>
      <c r="AVT35" s="31"/>
      <c r="AVU35" s="4"/>
      <c r="AVV35" s="1"/>
      <c r="AVW35" s="1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27"/>
      <c r="AWU35" s="31"/>
      <c r="AWV35" s="4"/>
      <c r="AWW35" s="1"/>
      <c r="AWX35" s="1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27"/>
      <c r="AXV35" s="31"/>
      <c r="AXW35" s="4"/>
      <c r="AXX35" s="1"/>
      <c r="AXY35" s="1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27"/>
      <c r="AYW35" s="31"/>
      <c r="AYX35" s="4"/>
      <c r="AYY35" s="1"/>
      <c r="AYZ35" s="1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27"/>
      <c r="AZX35" s="31"/>
      <c r="AZY35" s="4"/>
      <c r="AZZ35" s="1"/>
      <c r="BAA35" s="1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27"/>
      <c r="BAY35" s="31"/>
      <c r="BAZ35" s="4"/>
      <c r="BBA35" s="1"/>
      <c r="BBB35" s="1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27"/>
      <c r="BBZ35" s="31"/>
      <c r="BCA35" s="4"/>
      <c r="BCB35" s="1"/>
      <c r="BCC35" s="1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27"/>
      <c r="BDA35" s="31"/>
      <c r="BDB35" s="4"/>
      <c r="BDC35" s="1"/>
      <c r="BDD35" s="1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27"/>
      <c r="BEB35" s="31"/>
      <c r="BEC35" s="4"/>
      <c r="BED35" s="1"/>
      <c r="BEE35" s="1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27"/>
      <c r="BFC35" s="31"/>
      <c r="BFD35" s="4"/>
      <c r="BFE35" s="1"/>
      <c r="BFF35" s="1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27"/>
      <c r="BGD35" s="31"/>
      <c r="BGE35" s="4"/>
      <c r="BGF35" s="1"/>
      <c r="BGG35" s="1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27"/>
      <c r="BHE35" s="31"/>
      <c r="BHF35" s="4"/>
      <c r="BHG35" s="1"/>
      <c r="BHH35" s="1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27"/>
      <c r="BIF35" s="31"/>
      <c r="BIG35" s="4"/>
      <c r="BIH35" s="1"/>
      <c r="BII35" s="1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27"/>
      <c r="BJG35" s="31"/>
      <c r="BJH35" s="4"/>
      <c r="BJI35" s="1"/>
      <c r="BJJ35" s="1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27"/>
      <c r="BKH35" s="31"/>
      <c r="BKI35" s="4"/>
      <c r="BKJ35" s="1"/>
      <c r="BKK35" s="1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27"/>
      <c r="BLI35" s="31"/>
      <c r="BLJ35" s="4"/>
      <c r="BLK35" s="1"/>
      <c r="BLL35" s="1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27"/>
      <c r="BMJ35" s="31"/>
      <c r="BMK35" s="4"/>
      <c r="BML35" s="1"/>
      <c r="BMM35" s="1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27"/>
      <c r="BNK35" s="31"/>
      <c r="BNL35" s="4"/>
      <c r="BNM35" s="1"/>
      <c r="BNN35" s="1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27"/>
      <c r="BOL35" s="31"/>
      <c r="BOM35" s="4"/>
      <c r="BON35" s="1"/>
      <c r="BOO35" s="1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27"/>
      <c r="BPM35" s="31"/>
      <c r="BPN35" s="4"/>
      <c r="BPO35" s="1"/>
      <c r="BPP35" s="1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27"/>
      <c r="BQN35" s="31"/>
      <c r="BQO35" s="4"/>
      <c r="BQP35" s="1"/>
      <c r="BQQ35" s="1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27"/>
      <c r="BRO35" s="31"/>
      <c r="BRP35" s="4"/>
      <c r="BRQ35" s="1"/>
      <c r="BRR35" s="1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27"/>
      <c r="BSP35" s="31"/>
      <c r="BSQ35" s="4"/>
      <c r="BSR35" s="1"/>
      <c r="BSS35" s="1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27"/>
      <c r="BTQ35" s="31"/>
      <c r="BTR35" s="4"/>
      <c r="BTS35" s="1"/>
      <c r="BTT35" s="1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27"/>
      <c r="BUR35" s="31"/>
      <c r="BUS35" s="4"/>
      <c r="BUT35" s="1"/>
      <c r="BUU35" s="1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27"/>
      <c r="BVS35" s="31"/>
      <c r="BVT35" s="4"/>
      <c r="BVU35" s="1"/>
      <c r="BVV35" s="1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27"/>
      <c r="BWT35" s="31"/>
      <c r="BWU35" s="4"/>
      <c r="BWV35" s="1"/>
      <c r="BWW35" s="1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27"/>
      <c r="BXU35" s="31"/>
      <c r="BXV35" s="4"/>
      <c r="BXW35" s="1"/>
      <c r="BXX35" s="1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27"/>
      <c r="BYV35" s="31"/>
      <c r="BYW35" s="4"/>
      <c r="BYX35" s="1"/>
      <c r="BYY35" s="1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27"/>
      <c r="BZW35" s="31"/>
      <c r="BZX35" s="4"/>
      <c r="BZY35" s="1"/>
      <c r="BZZ35" s="1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27"/>
      <c r="CAX35" s="31"/>
      <c r="CAY35" s="4"/>
      <c r="CAZ35" s="1"/>
      <c r="CBA35" s="1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27"/>
      <c r="CBY35" s="31"/>
      <c r="CBZ35" s="4"/>
      <c r="CCA35" s="1"/>
      <c r="CCB35" s="1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27"/>
      <c r="CCZ35" s="31"/>
      <c r="CDA35" s="4"/>
      <c r="CDB35" s="1"/>
      <c r="CDC35" s="1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27"/>
      <c r="CEA35" s="31"/>
      <c r="CEB35" s="4"/>
      <c r="CEC35" s="1"/>
      <c r="CED35" s="1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27"/>
      <c r="CFB35" s="31"/>
      <c r="CFC35" s="4"/>
      <c r="CFD35" s="1"/>
      <c r="CFE35" s="1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27"/>
      <c r="CGC35" s="31"/>
      <c r="CGD35" s="4"/>
      <c r="CGE35" s="1"/>
      <c r="CGF35" s="1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27"/>
      <c r="CHD35" s="31"/>
      <c r="CHE35" s="4"/>
      <c r="CHF35" s="1"/>
      <c r="CHG35" s="1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27"/>
      <c r="CIE35" s="31"/>
      <c r="CIF35" s="4"/>
      <c r="CIG35" s="1"/>
      <c r="CIH35" s="1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27"/>
      <c r="CJF35" s="31"/>
      <c r="CJG35" s="4"/>
      <c r="CJH35" s="1"/>
      <c r="CJI35" s="1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27"/>
      <c r="CKG35" s="31"/>
      <c r="CKH35" s="4"/>
      <c r="CKI35" s="1"/>
      <c r="CKJ35" s="1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27"/>
      <c r="CLH35" s="31"/>
      <c r="CLI35" s="4"/>
      <c r="CLJ35" s="1"/>
      <c r="CLK35" s="1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27"/>
      <c r="CMI35" s="31"/>
      <c r="CMJ35" s="4"/>
      <c r="CMK35" s="1"/>
      <c r="CML35" s="1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27"/>
      <c r="CNJ35" s="31"/>
      <c r="CNK35" s="4"/>
      <c r="CNL35" s="1"/>
      <c r="CNM35" s="1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27"/>
      <c r="COK35" s="31"/>
      <c r="COL35" s="4"/>
      <c r="COM35" s="1"/>
      <c r="CON35" s="1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27"/>
      <c r="CPL35" s="31"/>
      <c r="CPM35" s="4"/>
      <c r="CPN35" s="1"/>
      <c r="CPO35" s="1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27"/>
      <c r="CQM35" s="31"/>
      <c r="CQN35" s="4"/>
      <c r="CQO35" s="1"/>
      <c r="CQP35" s="1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27"/>
      <c r="CRN35" s="31"/>
      <c r="CRO35" s="4"/>
      <c r="CRP35" s="1"/>
      <c r="CRQ35" s="1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27"/>
      <c r="CSO35" s="31"/>
      <c r="CSP35" s="4"/>
      <c r="CSQ35" s="1"/>
      <c r="CSR35" s="1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27"/>
      <c r="CTP35" s="31"/>
      <c r="CTQ35" s="4"/>
      <c r="CTR35" s="1"/>
      <c r="CTS35" s="1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27"/>
      <c r="CUQ35" s="31"/>
      <c r="CUR35" s="4"/>
      <c r="CUS35" s="1"/>
      <c r="CUT35" s="1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27"/>
      <c r="CVR35" s="31"/>
      <c r="CVS35" s="4"/>
      <c r="CVT35" s="1"/>
      <c r="CVU35" s="1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27"/>
      <c r="CWS35" s="31"/>
      <c r="CWT35" s="4"/>
      <c r="CWU35" s="1"/>
      <c r="CWV35" s="1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27"/>
      <c r="CXT35" s="31"/>
      <c r="CXU35" s="4"/>
      <c r="CXV35" s="1"/>
      <c r="CXW35" s="1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27"/>
      <c r="CYU35" s="31"/>
      <c r="CYV35" s="4"/>
      <c r="CYW35" s="1"/>
      <c r="CYX35" s="1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27"/>
      <c r="CZV35" s="31"/>
      <c r="CZW35" s="4"/>
      <c r="CZX35" s="1"/>
      <c r="CZY35" s="1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27"/>
      <c r="DAW35" s="31"/>
      <c r="DAX35" s="4"/>
      <c r="DAY35" s="1"/>
      <c r="DAZ35" s="1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27"/>
      <c r="DBX35" s="31"/>
      <c r="DBY35" s="4"/>
      <c r="DBZ35" s="1"/>
      <c r="DCA35" s="1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27"/>
      <c r="DCY35" s="31"/>
      <c r="DCZ35" s="4"/>
      <c r="DDA35" s="1"/>
      <c r="DDB35" s="1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27"/>
      <c r="DDZ35" s="31"/>
      <c r="DEA35" s="4"/>
      <c r="DEB35" s="1"/>
      <c r="DEC35" s="1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27"/>
      <c r="DFA35" s="31"/>
      <c r="DFB35" s="4"/>
      <c r="DFC35" s="1"/>
      <c r="DFD35" s="1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27"/>
      <c r="DGB35" s="31"/>
      <c r="DGC35" s="4"/>
      <c r="DGD35" s="1"/>
      <c r="DGE35" s="1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27"/>
      <c r="DHC35" s="31"/>
      <c r="DHD35" s="4"/>
      <c r="DHE35" s="1"/>
      <c r="DHF35" s="1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27"/>
      <c r="DID35" s="31"/>
      <c r="DIE35" s="4"/>
      <c r="DIF35" s="1"/>
      <c r="DIG35" s="1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27"/>
      <c r="DJE35" s="31"/>
      <c r="DJF35" s="4"/>
      <c r="DJG35" s="1"/>
      <c r="DJH35" s="1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27"/>
      <c r="DKF35" s="31"/>
      <c r="DKG35" s="4"/>
      <c r="DKH35" s="1"/>
      <c r="DKI35" s="1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27"/>
      <c r="DLG35" s="31"/>
      <c r="DLH35" s="4"/>
      <c r="DLI35" s="1"/>
      <c r="DLJ35" s="1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27"/>
      <c r="DMH35" s="31"/>
      <c r="DMI35" s="4"/>
      <c r="DMJ35" s="1"/>
      <c r="DMK35" s="1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27"/>
      <c r="DNI35" s="31"/>
      <c r="DNJ35" s="4"/>
      <c r="DNK35" s="1"/>
      <c r="DNL35" s="1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27"/>
      <c r="DOJ35" s="31"/>
      <c r="DOK35" s="4"/>
      <c r="DOL35" s="1"/>
      <c r="DOM35" s="1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27"/>
      <c r="DPK35" s="31"/>
      <c r="DPL35" s="4"/>
      <c r="DPM35" s="1"/>
      <c r="DPN35" s="1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27"/>
      <c r="DQL35" s="31"/>
      <c r="DQM35" s="4"/>
      <c r="DQN35" s="1"/>
      <c r="DQO35" s="1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27"/>
      <c r="DRM35" s="31"/>
      <c r="DRN35" s="4"/>
      <c r="DRO35" s="1"/>
      <c r="DRP35" s="1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27"/>
      <c r="DSN35" s="31"/>
      <c r="DSO35" s="4"/>
      <c r="DSP35" s="1"/>
      <c r="DSQ35" s="1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27"/>
      <c r="DTO35" s="31"/>
      <c r="DTP35" s="4"/>
      <c r="DTQ35" s="1"/>
      <c r="DTR35" s="1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27"/>
      <c r="DUP35" s="31"/>
      <c r="DUQ35" s="4"/>
      <c r="DUR35" s="1"/>
      <c r="DUS35" s="1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27"/>
      <c r="DVQ35" s="31"/>
      <c r="DVR35" s="4"/>
      <c r="DVS35" s="1"/>
      <c r="DVT35" s="1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27"/>
      <c r="DWR35" s="31"/>
      <c r="DWS35" s="4"/>
      <c r="DWT35" s="1"/>
      <c r="DWU35" s="1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27"/>
      <c r="DXS35" s="31"/>
      <c r="DXT35" s="4"/>
      <c r="DXU35" s="1"/>
      <c r="DXV35" s="1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27"/>
      <c r="DYT35" s="31"/>
      <c r="DYU35" s="4"/>
      <c r="DYV35" s="1"/>
      <c r="DYW35" s="1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27"/>
      <c r="DZU35" s="31"/>
      <c r="DZV35" s="4"/>
      <c r="DZW35" s="1"/>
      <c r="DZX35" s="1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27"/>
      <c r="EAV35" s="31"/>
      <c r="EAW35" s="4"/>
      <c r="EAX35" s="1"/>
      <c r="EAY35" s="1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27"/>
      <c r="EBW35" s="31"/>
      <c r="EBX35" s="4"/>
      <c r="EBY35" s="1"/>
      <c r="EBZ35" s="1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27"/>
      <c r="ECX35" s="31"/>
      <c r="ECY35" s="4"/>
      <c r="ECZ35" s="1"/>
      <c r="EDA35" s="1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27"/>
      <c r="EDY35" s="31"/>
      <c r="EDZ35" s="4"/>
      <c r="EEA35" s="1"/>
      <c r="EEB35" s="1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27"/>
      <c r="EEZ35" s="31"/>
      <c r="EFA35" s="4"/>
      <c r="EFB35" s="1"/>
      <c r="EFC35" s="1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27"/>
      <c r="EGA35" s="31"/>
      <c r="EGB35" s="4"/>
      <c r="EGC35" s="1"/>
      <c r="EGD35" s="1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27"/>
      <c r="EHB35" s="31"/>
      <c r="EHC35" s="4"/>
      <c r="EHD35" s="1"/>
      <c r="EHE35" s="1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27"/>
      <c r="EIC35" s="31"/>
      <c r="EID35" s="4"/>
      <c r="EIE35" s="1"/>
      <c r="EIF35" s="1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27"/>
      <c r="EJD35" s="31"/>
      <c r="EJE35" s="4"/>
      <c r="EJF35" s="1"/>
      <c r="EJG35" s="1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27"/>
      <c r="EKE35" s="31"/>
      <c r="EKF35" s="4"/>
      <c r="EKG35" s="1"/>
      <c r="EKH35" s="1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27"/>
      <c r="ELF35" s="31"/>
      <c r="ELG35" s="4"/>
      <c r="ELH35" s="1"/>
      <c r="ELI35" s="1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27"/>
      <c r="EMG35" s="31"/>
      <c r="EMH35" s="4"/>
      <c r="EMI35" s="1"/>
      <c r="EMJ35" s="1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27"/>
      <c r="ENH35" s="31"/>
      <c r="ENI35" s="4"/>
      <c r="ENJ35" s="1"/>
      <c r="ENK35" s="1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27"/>
      <c r="EOI35" s="31"/>
      <c r="EOJ35" s="4"/>
      <c r="EOK35" s="1"/>
      <c r="EOL35" s="1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27"/>
      <c r="EPJ35" s="31"/>
      <c r="EPK35" s="4"/>
      <c r="EPL35" s="1"/>
      <c r="EPM35" s="1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27"/>
      <c r="EQK35" s="31"/>
      <c r="EQL35" s="4"/>
      <c r="EQM35" s="1"/>
      <c r="EQN35" s="1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27"/>
      <c r="ERL35" s="31"/>
      <c r="ERM35" s="4"/>
      <c r="ERN35" s="1"/>
      <c r="ERO35" s="1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27"/>
      <c r="ESM35" s="31"/>
      <c r="ESN35" s="4"/>
      <c r="ESO35" s="1"/>
      <c r="ESP35" s="1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27"/>
      <c r="ETN35" s="31"/>
      <c r="ETO35" s="4"/>
      <c r="ETP35" s="1"/>
      <c r="ETQ35" s="1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27"/>
      <c r="EUO35" s="31"/>
      <c r="EUP35" s="4"/>
      <c r="EUQ35" s="1"/>
      <c r="EUR35" s="1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27"/>
      <c r="EVP35" s="31"/>
      <c r="EVQ35" s="4"/>
      <c r="EVR35" s="1"/>
      <c r="EVS35" s="1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27"/>
      <c r="EWQ35" s="31"/>
      <c r="EWR35" s="4"/>
      <c r="EWS35" s="1"/>
      <c r="EWT35" s="1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27"/>
      <c r="EXR35" s="31"/>
      <c r="EXS35" s="4"/>
      <c r="EXT35" s="1"/>
      <c r="EXU35" s="1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27"/>
      <c r="EYS35" s="31"/>
      <c r="EYT35" s="4"/>
      <c r="EYU35" s="1"/>
      <c r="EYV35" s="1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27"/>
      <c r="EZT35" s="31"/>
      <c r="EZU35" s="4"/>
      <c r="EZV35" s="1"/>
      <c r="EZW35" s="1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27"/>
      <c r="FAU35" s="31"/>
      <c r="FAV35" s="4"/>
      <c r="FAW35" s="1"/>
      <c r="FAX35" s="1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27"/>
      <c r="FBV35" s="31"/>
      <c r="FBW35" s="4"/>
      <c r="FBX35" s="1"/>
      <c r="FBY35" s="1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27"/>
      <c r="FCW35" s="31"/>
      <c r="FCX35" s="4"/>
      <c r="FCY35" s="1"/>
      <c r="FCZ35" s="1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27"/>
      <c r="FDX35" s="31"/>
      <c r="FDY35" s="4"/>
      <c r="FDZ35" s="1"/>
      <c r="FEA35" s="1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27"/>
      <c r="FEY35" s="31"/>
      <c r="FEZ35" s="4"/>
      <c r="FFA35" s="1"/>
      <c r="FFB35" s="1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27"/>
      <c r="FFZ35" s="31"/>
      <c r="FGA35" s="4"/>
      <c r="FGB35" s="1"/>
      <c r="FGC35" s="1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27"/>
      <c r="FHA35" s="31"/>
      <c r="FHB35" s="4"/>
      <c r="FHC35" s="1"/>
      <c r="FHD35" s="1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27"/>
      <c r="FIB35" s="31"/>
      <c r="FIC35" s="4"/>
      <c r="FID35" s="1"/>
      <c r="FIE35" s="1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27"/>
      <c r="FJC35" s="31"/>
      <c r="FJD35" s="4"/>
      <c r="FJE35" s="1"/>
      <c r="FJF35" s="1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27"/>
      <c r="FKD35" s="31"/>
      <c r="FKE35" s="4"/>
      <c r="FKF35" s="1"/>
      <c r="FKG35" s="1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27"/>
      <c r="FLE35" s="31"/>
      <c r="FLF35" s="4"/>
      <c r="FLG35" s="1"/>
      <c r="FLH35" s="1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27"/>
      <c r="FMF35" s="31"/>
      <c r="FMG35" s="4"/>
      <c r="FMH35" s="1"/>
      <c r="FMI35" s="1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27"/>
      <c r="FNG35" s="31"/>
      <c r="FNH35" s="4"/>
      <c r="FNI35" s="1"/>
      <c r="FNJ35" s="1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27"/>
      <c r="FOH35" s="31"/>
      <c r="FOI35" s="4"/>
      <c r="FOJ35" s="1"/>
      <c r="FOK35" s="1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27"/>
      <c r="FPI35" s="31"/>
      <c r="FPJ35" s="4"/>
      <c r="FPK35" s="1"/>
      <c r="FPL35" s="1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27"/>
      <c r="FQJ35" s="31"/>
      <c r="FQK35" s="4"/>
      <c r="FQL35" s="1"/>
      <c r="FQM35" s="1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27"/>
      <c r="FRK35" s="31"/>
      <c r="FRL35" s="4"/>
      <c r="FRM35" s="1"/>
      <c r="FRN35" s="1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27"/>
      <c r="FSL35" s="31"/>
      <c r="FSM35" s="4"/>
      <c r="FSN35" s="1"/>
      <c r="FSO35" s="1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27"/>
      <c r="FTM35" s="31"/>
      <c r="FTN35" s="4"/>
      <c r="FTO35" s="1"/>
      <c r="FTP35" s="1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27"/>
      <c r="FUN35" s="31"/>
      <c r="FUO35" s="4"/>
      <c r="FUP35" s="1"/>
      <c r="FUQ35" s="1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27"/>
      <c r="FVO35" s="31"/>
      <c r="FVP35" s="4"/>
      <c r="FVQ35" s="1"/>
      <c r="FVR35" s="1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27"/>
      <c r="FWP35" s="31"/>
      <c r="FWQ35" s="4"/>
      <c r="FWR35" s="1"/>
      <c r="FWS35" s="1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27"/>
      <c r="FXQ35" s="31"/>
      <c r="FXR35" s="4"/>
      <c r="FXS35" s="1"/>
      <c r="FXT35" s="1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27"/>
      <c r="FYR35" s="31"/>
      <c r="FYS35" s="4"/>
      <c r="FYT35" s="1"/>
      <c r="FYU35" s="1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27"/>
      <c r="FZS35" s="31"/>
      <c r="FZT35" s="4"/>
      <c r="FZU35" s="1"/>
      <c r="FZV35" s="1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27"/>
      <c r="GAT35" s="31"/>
      <c r="GAU35" s="4"/>
      <c r="GAV35" s="1"/>
      <c r="GAW35" s="1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27"/>
      <c r="GBU35" s="31"/>
      <c r="GBV35" s="4"/>
      <c r="GBW35" s="1"/>
      <c r="GBX35" s="1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27"/>
      <c r="GCV35" s="31"/>
      <c r="GCW35" s="4"/>
      <c r="GCX35" s="1"/>
      <c r="GCY35" s="1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27"/>
      <c r="GDW35" s="31"/>
      <c r="GDX35" s="4"/>
      <c r="GDY35" s="1"/>
      <c r="GDZ35" s="1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27"/>
      <c r="GEX35" s="31"/>
      <c r="GEY35" s="4"/>
      <c r="GEZ35" s="1"/>
      <c r="GFA35" s="1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27"/>
      <c r="GFY35" s="31"/>
      <c r="GFZ35" s="4"/>
      <c r="GGA35" s="1"/>
      <c r="GGB35" s="1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27"/>
      <c r="GGZ35" s="31"/>
      <c r="GHA35" s="4"/>
      <c r="GHB35" s="1"/>
      <c r="GHC35" s="1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27"/>
      <c r="GIA35" s="31"/>
      <c r="GIB35" s="4"/>
      <c r="GIC35" s="1"/>
      <c r="GID35" s="1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27"/>
      <c r="GJB35" s="31"/>
      <c r="GJC35" s="4"/>
      <c r="GJD35" s="1"/>
      <c r="GJE35" s="1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27"/>
      <c r="GKC35" s="31"/>
      <c r="GKD35" s="4"/>
      <c r="GKE35" s="1"/>
      <c r="GKF35" s="1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27"/>
      <c r="GLD35" s="31"/>
      <c r="GLE35" s="4"/>
      <c r="GLF35" s="1"/>
      <c r="GLG35" s="1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27"/>
      <c r="GME35" s="31"/>
      <c r="GMF35" s="4"/>
      <c r="GMG35" s="1"/>
      <c r="GMH35" s="1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27"/>
      <c r="GNF35" s="31"/>
      <c r="GNG35" s="4"/>
      <c r="GNH35" s="1"/>
      <c r="GNI35" s="1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27"/>
      <c r="GOG35" s="31"/>
      <c r="GOH35" s="4"/>
      <c r="GOI35" s="1"/>
      <c r="GOJ35" s="1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27"/>
      <c r="GPH35" s="31"/>
      <c r="GPI35" s="4"/>
      <c r="GPJ35" s="1"/>
      <c r="GPK35" s="1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27"/>
      <c r="GQI35" s="31"/>
      <c r="GQJ35" s="4"/>
      <c r="GQK35" s="1"/>
      <c r="GQL35" s="1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27"/>
      <c r="GRJ35" s="31"/>
      <c r="GRK35" s="4"/>
      <c r="GRL35" s="1"/>
      <c r="GRM35" s="1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27"/>
      <c r="GSK35" s="31"/>
      <c r="GSL35" s="4"/>
      <c r="GSM35" s="1"/>
      <c r="GSN35" s="1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27"/>
      <c r="GTL35" s="31"/>
      <c r="GTM35" s="4"/>
      <c r="GTN35" s="1"/>
      <c r="GTO35" s="1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27"/>
      <c r="GUM35" s="31"/>
      <c r="GUN35" s="4"/>
      <c r="GUO35" s="1"/>
      <c r="GUP35" s="1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27"/>
      <c r="GVN35" s="31"/>
      <c r="GVO35" s="4"/>
      <c r="GVP35" s="1"/>
      <c r="GVQ35" s="1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27"/>
      <c r="GWO35" s="31"/>
      <c r="GWP35" s="4"/>
      <c r="GWQ35" s="1"/>
      <c r="GWR35" s="1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27"/>
      <c r="GXP35" s="31"/>
      <c r="GXQ35" s="4"/>
      <c r="GXR35" s="1"/>
      <c r="GXS35" s="1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27"/>
      <c r="GYQ35" s="31"/>
      <c r="GYR35" s="4"/>
      <c r="GYS35" s="1"/>
      <c r="GYT35" s="1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27"/>
      <c r="GZR35" s="31"/>
      <c r="GZS35" s="4"/>
      <c r="GZT35" s="1"/>
      <c r="GZU35" s="1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27"/>
      <c r="HAS35" s="31"/>
      <c r="HAT35" s="4"/>
      <c r="HAU35" s="1"/>
      <c r="HAV35" s="1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27"/>
      <c r="HBT35" s="31"/>
      <c r="HBU35" s="4"/>
      <c r="HBV35" s="1"/>
      <c r="HBW35" s="1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27"/>
      <c r="HCU35" s="31"/>
      <c r="HCV35" s="4"/>
      <c r="HCW35" s="1"/>
      <c r="HCX35" s="1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27"/>
      <c r="HDV35" s="31"/>
      <c r="HDW35" s="4"/>
      <c r="HDX35" s="1"/>
      <c r="HDY35" s="1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27"/>
      <c r="HEW35" s="31"/>
      <c r="HEX35" s="4"/>
      <c r="HEY35" s="1"/>
      <c r="HEZ35" s="1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27"/>
      <c r="HFX35" s="31"/>
      <c r="HFY35" s="4"/>
      <c r="HFZ35" s="1"/>
      <c r="HGA35" s="1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27"/>
      <c r="HGY35" s="31"/>
      <c r="HGZ35" s="4"/>
      <c r="HHA35" s="1"/>
      <c r="HHB35" s="1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27"/>
      <c r="HHZ35" s="31"/>
      <c r="HIA35" s="4"/>
      <c r="HIB35" s="1"/>
      <c r="HIC35" s="1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27"/>
      <c r="HJA35" s="31"/>
      <c r="HJB35" s="4"/>
      <c r="HJC35" s="1"/>
      <c r="HJD35" s="1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27"/>
      <c r="HKB35" s="31"/>
      <c r="HKC35" s="4"/>
      <c r="HKD35" s="1"/>
      <c r="HKE35" s="1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27"/>
      <c r="HLC35" s="31"/>
      <c r="HLD35" s="4"/>
      <c r="HLE35" s="1"/>
      <c r="HLF35" s="1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27"/>
      <c r="HMD35" s="31"/>
      <c r="HME35" s="4"/>
      <c r="HMF35" s="1"/>
      <c r="HMG35" s="1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27"/>
      <c r="HNE35" s="31"/>
      <c r="HNF35" s="4"/>
      <c r="HNG35" s="1"/>
      <c r="HNH35" s="1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27"/>
      <c r="HOF35" s="31"/>
      <c r="HOG35" s="4"/>
      <c r="HOH35" s="1"/>
      <c r="HOI35" s="1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27"/>
      <c r="HPG35" s="31"/>
      <c r="HPH35" s="4"/>
      <c r="HPI35" s="1"/>
      <c r="HPJ35" s="1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27"/>
      <c r="HQH35" s="31"/>
      <c r="HQI35" s="4"/>
      <c r="HQJ35" s="1"/>
      <c r="HQK35" s="1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27"/>
      <c r="HRI35" s="31"/>
      <c r="HRJ35" s="4"/>
      <c r="HRK35" s="1"/>
      <c r="HRL35" s="1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27"/>
      <c r="HSJ35" s="31"/>
      <c r="HSK35" s="4"/>
      <c r="HSL35" s="1"/>
      <c r="HSM35" s="1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27"/>
      <c r="HTK35" s="31"/>
      <c r="HTL35" s="4"/>
      <c r="HTM35" s="1"/>
      <c r="HTN35" s="1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27"/>
      <c r="HUL35" s="31"/>
      <c r="HUM35" s="4"/>
      <c r="HUN35" s="1"/>
      <c r="HUO35" s="1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27"/>
      <c r="HVM35" s="31"/>
      <c r="HVN35" s="4"/>
      <c r="HVO35" s="1"/>
      <c r="HVP35" s="1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27"/>
      <c r="HWN35" s="31"/>
      <c r="HWO35" s="4"/>
      <c r="HWP35" s="1"/>
      <c r="HWQ35" s="1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27"/>
      <c r="HXO35" s="31"/>
      <c r="HXP35" s="4"/>
      <c r="HXQ35" s="1"/>
      <c r="HXR35" s="1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27"/>
      <c r="HYP35" s="31"/>
      <c r="HYQ35" s="4"/>
      <c r="HYR35" s="1"/>
      <c r="HYS35" s="1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27"/>
      <c r="HZQ35" s="31"/>
      <c r="HZR35" s="4"/>
      <c r="HZS35" s="1"/>
      <c r="HZT35" s="1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27"/>
      <c r="IAR35" s="31"/>
      <c r="IAS35" s="4"/>
      <c r="IAT35" s="1"/>
      <c r="IAU35" s="1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27"/>
      <c r="IBS35" s="31"/>
      <c r="IBT35" s="4"/>
      <c r="IBU35" s="1"/>
      <c r="IBV35" s="1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27"/>
      <c r="ICT35" s="31"/>
      <c r="ICU35" s="4"/>
      <c r="ICV35" s="1"/>
      <c r="ICW35" s="1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27"/>
      <c r="IDU35" s="31"/>
      <c r="IDV35" s="4"/>
      <c r="IDW35" s="1"/>
      <c r="IDX35" s="1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27"/>
      <c r="IEV35" s="31"/>
      <c r="IEW35" s="4"/>
      <c r="IEX35" s="1"/>
      <c r="IEY35" s="1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27"/>
      <c r="IFW35" s="31"/>
      <c r="IFX35" s="4"/>
      <c r="IFY35" s="1"/>
      <c r="IFZ35" s="1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27"/>
      <c r="IGX35" s="31"/>
      <c r="IGY35" s="4"/>
      <c r="IGZ35" s="1"/>
      <c r="IHA35" s="1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27"/>
      <c r="IHY35" s="31"/>
      <c r="IHZ35" s="4"/>
      <c r="IIA35" s="1"/>
      <c r="IIB35" s="1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27"/>
      <c r="IIZ35" s="31"/>
      <c r="IJA35" s="4"/>
      <c r="IJB35" s="1"/>
      <c r="IJC35" s="1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27"/>
      <c r="IKA35" s="31"/>
      <c r="IKB35" s="4"/>
      <c r="IKC35" s="1"/>
      <c r="IKD35" s="1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27"/>
      <c r="ILB35" s="31"/>
      <c r="ILC35" s="4"/>
      <c r="ILD35" s="1"/>
      <c r="ILE35" s="1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27"/>
      <c r="IMC35" s="31"/>
      <c r="IMD35" s="4"/>
      <c r="IME35" s="1"/>
      <c r="IMF35" s="1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27"/>
      <c r="IND35" s="31"/>
      <c r="INE35" s="4"/>
      <c r="INF35" s="1"/>
      <c r="ING35" s="1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27"/>
      <c r="IOE35" s="31"/>
      <c r="IOF35" s="4"/>
      <c r="IOG35" s="1"/>
      <c r="IOH35" s="1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27"/>
      <c r="IPF35" s="31"/>
      <c r="IPG35" s="4"/>
      <c r="IPH35" s="1"/>
      <c r="IPI35" s="1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27"/>
      <c r="IQG35" s="31"/>
      <c r="IQH35" s="4"/>
      <c r="IQI35" s="1"/>
      <c r="IQJ35" s="1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27"/>
      <c r="IRH35" s="31"/>
      <c r="IRI35" s="4"/>
      <c r="IRJ35" s="1"/>
      <c r="IRK35" s="1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27"/>
      <c r="ISI35" s="31"/>
      <c r="ISJ35" s="4"/>
      <c r="ISK35" s="1"/>
      <c r="ISL35" s="1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27"/>
      <c r="ITJ35" s="31"/>
      <c r="ITK35" s="4"/>
      <c r="ITL35" s="1"/>
      <c r="ITM35" s="1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27"/>
      <c r="IUK35" s="31"/>
      <c r="IUL35" s="4"/>
      <c r="IUM35" s="1"/>
      <c r="IUN35" s="1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27"/>
      <c r="IVL35" s="31"/>
      <c r="IVM35" s="4"/>
      <c r="IVN35" s="1"/>
      <c r="IVO35" s="1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27"/>
      <c r="IWM35" s="31"/>
      <c r="IWN35" s="4"/>
      <c r="IWO35" s="1"/>
      <c r="IWP35" s="1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27"/>
      <c r="IXN35" s="31"/>
      <c r="IXO35" s="4"/>
      <c r="IXP35" s="1"/>
      <c r="IXQ35" s="1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27"/>
      <c r="IYO35" s="31"/>
      <c r="IYP35" s="4"/>
      <c r="IYQ35" s="1"/>
      <c r="IYR35" s="1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27"/>
      <c r="IZP35" s="31"/>
      <c r="IZQ35" s="4"/>
      <c r="IZR35" s="1"/>
      <c r="IZS35" s="1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27"/>
      <c r="JAQ35" s="31"/>
      <c r="JAR35" s="4"/>
      <c r="JAS35" s="1"/>
      <c r="JAT35" s="1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27"/>
      <c r="JBR35" s="31"/>
      <c r="JBS35" s="4"/>
      <c r="JBT35" s="1"/>
      <c r="JBU35" s="1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27"/>
      <c r="JCS35" s="31"/>
      <c r="JCT35" s="4"/>
      <c r="JCU35" s="1"/>
      <c r="JCV35" s="1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27"/>
      <c r="JDT35" s="31"/>
      <c r="JDU35" s="4"/>
      <c r="JDV35" s="1"/>
      <c r="JDW35" s="1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27"/>
      <c r="JEU35" s="31"/>
      <c r="JEV35" s="4"/>
      <c r="JEW35" s="1"/>
      <c r="JEX35" s="1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27"/>
      <c r="JFV35" s="31"/>
      <c r="JFW35" s="4"/>
      <c r="JFX35" s="1"/>
      <c r="JFY35" s="1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27"/>
      <c r="JGW35" s="31"/>
      <c r="JGX35" s="4"/>
      <c r="JGY35" s="1"/>
      <c r="JGZ35" s="1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27"/>
      <c r="JHX35" s="31"/>
      <c r="JHY35" s="4"/>
      <c r="JHZ35" s="1"/>
      <c r="JIA35" s="1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27"/>
      <c r="JIY35" s="31"/>
      <c r="JIZ35" s="4"/>
      <c r="JJA35" s="1"/>
      <c r="JJB35" s="1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27"/>
      <c r="JJZ35" s="31"/>
      <c r="JKA35" s="4"/>
      <c r="JKB35" s="1"/>
      <c r="JKC35" s="1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27"/>
      <c r="JLA35" s="31"/>
      <c r="JLB35" s="4"/>
      <c r="JLC35" s="1"/>
      <c r="JLD35" s="1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27"/>
      <c r="JMB35" s="31"/>
      <c r="JMC35" s="4"/>
      <c r="JMD35" s="1"/>
      <c r="JME35" s="1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27"/>
      <c r="JNC35" s="31"/>
      <c r="JND35" s="4"/>
      <c r="JNE35" s="1"/>
      <c r="JNF35" s="1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27"/>
      <c r="JOD35" s="31"/>
      <c r="JOE35" s="4"/>
      <c r="JOF35" s="1"/>
      <c r="JOG35" s="1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27"/>
      <c r="JPE35" s="31"/>
      <c r="JPF35" s="4"/>
      <c r="JPG35" s="1"/>
      <c r="JPH35" s="1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27"/>
      <c r="JQF35" s="31"/>
      <c r="JQG35" s="4"/>
      <c r="JQH35" s="1"/>
      <c r="JQI35" s="1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27"/>
      <c r="JRG35" s="31"/>
      <c r="JRH35" s="4"/>
      <c r="JRI35" s="1"/>
      <c r="JRJ35" s="1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27"/>
      <c r="JSH35" s="31"/>
      <c r="JSI35" s="4"/>
      <c r="JSJ35" s="1"/>
      <c r="JSK35" s="1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27"/>
      <c r="JTI35" s="31"/>
      <c r="JTJ35" s="4"/>
      <c r="JTK35" s="1"/>
      <c r="JTL35" s="1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27"/>
      <c r="JUJ35" s="31"/>
      <c r="JUK35" s="4"/>
      <c r="JUL35" s="1"/>
      <c r="JUM35" s="1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27"/>
      <c r="JVK35" s="31"/>
      <c r="JVL35" s="4"/>
      <c r="JVM35" s="1"/>
      <c r="JVN35" s="1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27"/>
      <c r="JWL35" s="31"/>
      <c r="JWM35" s="4"/>
      <c r="JWN35" s="1"/>
      <c r="JWO35" s="1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27"/>
      <c r="JXM35" s="31"/>
      <c r="JXN35" s="4"/>
      <c r="JXO35" s="1"/>
      <c r="JXP35" s="1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27"/>
      <c r="JYN35" s="31"/>
      <c r="JYO35" s="4"/>
      <c r="JYP35" s="1"/>
      <c r="JYQ35" s="1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27"/>
      <c r="JZO35" s="31"/>
      <c r="JZP35" s="4"/>
      <c r="JZQ35" s="1"/>
      <c r="JZR35" s="1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27"/>
      <c r="KAP35" s="31"/>
      <c r="KAQ35" s="4"/>
      <c r="KAR35" s="1"/>
      <c r="KAS35" s="1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27"/>
      <c r="KBQ35" s="31"/>
      <c r="KBR35" s="4"/>
      <c r="KBS35" s="1"/>
      <c r="KBT35" s="1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27"/>
      <c r="KCR35" s="31"/>
      <c r="KCS35" s="4"/>
      <c r="KCT35" s="1"/>
      <c r="KCU35" s="1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27"/>
      <c r="KDS35" s="31"/>
      <c r="KDT35" s="4"/>
      <c r="KDU35" s="1"/>
      <c r="KDV35" s="1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27"/>
      <c r="KET35" s="31"/>
      <c r="KEU35" s="4"/>
      <c r="KEV35" s="1"/>
      <c r="KEW35" s="1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27"/>
      <c r="KFU35" s="31"/>
      <c r="KFV35" s="4"/>
      <c r="KFW35" s="1"/>
      <c r="KFX35" s="1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27"/>
      <c r="KGV35" s="31"/>
      <c r="KGW35" s="4"/>
      <c r="KGX35" s="1"/>
      <c r="KGY35" s="1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27"/>
      <c r="KHW35" s="31"/>
      <c r="KHX35" s="4"/>
      <c r="KHY35" s="1"/>
      <c r="KHZ35" s="1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27"/>
      <c r="KIX35" s="31"/>
      <c r="KIY35" s="4"/>
      <c r="KIZ35" s="1"/>
      <c r="KJA35" s="1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27"/>
      <c r="KJY35" s="31"/>
      <c r="KJZ35" s="4"/>
      <c r="KKA35" s="1"/>
      <c r="KKB35" s="1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27"/>
      <c r="KKZ35" s="31"/>
      <c r="KLA35" s="4"/>
      <c r="KLB35" s="1"/>
      <c r="KLC35" s="1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27"/>
      <c r="KMA35" s="31"/>
      <c r="KMB35" s="4"/>
      <c r="KMC35" s="1"/>
      <c r="KMD35" s="1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27"/>
      <c r="KNB35" s="31"/>
      <c r="KNC35" s="4"/>
      <c r="KND35" s="1"/>
      <c r="KNE35" s="1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27"/>
      <c r="KOC35" s="31"/>
      <c r="KOD35" s="4"/>
      <c r="KOE35" s="1"/>
      <c r="KOF35" s="1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27"/>
      <c r="KPD35" s="31"/>
      <c r="KPE35" s="4"/>
      <c r="KPF35" s="1"/>
      <c r="KPG35" s="1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27"/>
      <c r="KQE35" s="31"/>
      <c r="KQF35" s="4"/>
      <c r="KQG35" s="1"/>
      <c r="KQH35" s="1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27"/>
      <c r="KRF35" s="31"/>
      <c r="KRG35" s="4"/>
      <c r="KRH35" s="1"/>
      <c r="KRI35" s="1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27"/>
      <c r="KSG35" s="31"/>
      <c r="KSH35" s="4"/>
      <c r="KSI35" s="1"/>
      <c r="KSJ35" s="1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27"/>
      <c r="KTH35" s="31"/>
      <c r="KTI35" s="4"/>
      <c r="KTJ35" s="1"/>
      <c r="KTK35" s="1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27"/>
      <c r="KUI35" s="31"/>
      <c r="KUJ35" s="4"/>
      <c r="KUK35" s="1"/>
      <c r="KUL35" s="1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27"/>
      <c r="KVJ35" s="31"/>
      <c r="KVK35" s="4"/>
      <c r="KVL35" s="1"/>
      <c r="KVM35" s="1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27"/>
      <c r="KWK35" s="31"/>
      <c r="KWL35" s="4"/>
      <c r="KWM35" s="1"/>
      <c r="KWN35" s="1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27"/>
      <c r="KXL35" s="31"/>
      <c r="KXM35" s="4"/>
      <c r="KXN35" s="1"/>
      <c r="KXO35" s="1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27"/>
      <c r="KYM35" s="31"/>
      <c r="KYN35" s="4"/>
      <c r="KYO35" s="1"/>
      <c r="KYP35" s="1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27"/>
      <c r="KZN35" s="31"/>
      <c r="KZO35" s="4"/>
      <c r="KZP35" s="1"/>
      <c r="KZQ35" s="1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27"/>
      <c r="LAO35" s="31"/>
      <c r="LAP35" s="4"/>
      <c r="LAQ35" s="1"/>
      <c r="LAR35" s="1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27"/>
      <c r="LBP35" s="31"/>
      <c r="LBQ35" s="4"/>
      <c r="LBR35" s="1"/>
      <c r="LBS35" s="1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27"/>
      <c r="LCQ35" s="31"/>
      <c r="LCR35" s="4"/>
      <c r="LCS35" s="1"/>
      <c r="LCT35" s="1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27"/>
      <c r="LDR35" s="31"/>
      <c r="LDS35" s="4"/>
      <c r="LDT35" s="1"/>
      <c r="LDU35" s="1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27"/>
      <c r="LES35" s="31"/>
      <c r="LET35" s="4"/>
      <c r="LEU35" s="1"/>
      <c r="LEV35" s="1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27"/>
      <c r="LFT35" s="31"/>
      <c r="LFU35" s="4"/>
      <c r="LFV35" s="1"/>
      <c r="LFW35" s="1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27"/>
      <c r="LGU35" s="31"/>
      <c r="LGV35" s="4"/>
      <c r="LGW35" s="1"/>
      <c r="LGX35" s="1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27"/>
      <c r="LHV35" s="31"/>
      <c r="LHW35" s="4"/>
      <c r="LHX35" s="1"/>
      <c r="LHY35" s="1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27"/>
      <c r="LIW35" s="31"/>
      <c r="LIX35" s="4"/>
      <c r="LIY35" s="1"/>
      <c r="LIZ35" s="1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27"/>
      <c r="LJX35" s="31"/>
      <c r="LJY35" s="4"/>
      <c r="LJZ35" s="1"/>
      <c r="LKA35" s="1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27"/>
      <c r="LKY35" s="31"/>
      <c r="LKZ35" s="4"/>
      <c r="LLA35" s="1"/>
      <c r="LLB35" s="1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27"/>
      <c r="LLZ35" s="31"/>
      <c r="LMA35" s="4"/>
      <c r="LMB35" s="1"/>
      <c r="LMC35" s="1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27"/>
      <c r="LNA35" s="31"/>
      <c r="LNB35" s="4"/>
      <c r="LNC35" s="1"/>
      <c r="LND35" s="1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27"/>
      <c r="LOB35" s="31"/>
      <c r="LOC35" s="4"/>
      <c r="LOD35" s="1"/>
      <c r="LOE35" s="1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27"/>
      <c r="LPC35" s="31"/>
      <c r="LPD35" s="4"/>
      <c r="LPE35" s="1"/>
      <c r="LPF35" s="1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27"/>
      <c r="LQD35" s="31"/>
      <c r="LQE35" s="4"/>
      <c r="LQF35" s="1"/>
      <c r="LQG35" s="1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27"/>
      <c r="LRE35" s="31"/>
      <c r="LRF35" s="4"/>
      <c r="LRG35" s="1"/>
      <c r="LRH35" s="1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27"/>
      <c r="LSF35" s="31"/>
      <c r="LSG35" s="4"/>
      <c r="LSH35" s="1"/>
      <c r="LSI35" s="1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27"/>
      <c r="LTG35" s="31"/>
      <c r="LTH35" s="4"/>
      <c r="LTI35" s="1"/>
      <c r="LTJ35" s="1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27"/>
      <c r="LUH35" s="31"/>
      <c r="LUI35" s="4"/>
      <c r="LUJ35" s="1"/>
      <c r="LUK35" s="1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27"/>
      <c r="LVI35" s="31"/>
      <c r="LVJ35" s="4"/>
      <c r="LVK35" s="1"/>
      <c r="LVL35" s="1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27"/>
      <c r="LWJ35" s="31"/>
      <c r="LWK35" s="4"/>
      <c r="LWL35" s="1"/>
      <c r="LWM35" s="1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27"/>
      <c r="LXK35" s="31"/>
      <c r="LXL35" s="4"/>
      <c r="LXM35" s="1"/>
      <c r="LXN35" s="1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27"/>
      <c r="LYL35" s="31"/>
      <c r="LYM35" s="4"/>
      <c r="LYN35" s="1"/>
      <c r="LYO35" s="1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27"/>
      <c r="LZM35" s="31"/>
      <c r="LZN35" s="4"/>
      <c r="LZO35" s="1"/>
      <c r="LZP35" s="1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27"/>
      <c r="MAN35" s="31"/>
      <c r="MAO35" s="4"/>
      <c r="MAP35" s="1"/>
      <c r="MAQ35" s="1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27"/>
      <c r="MBO35" s="31"/>
      <c r="MBP35" s="4"/>
      <c r="MBQ35" s="1"/>
      <c r="MBR35" s="1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27"/>
      <c r="MCP35" s="31"/>
      <c r="MCQ35" s="4"/>
      <c r="MCR35" s="1"/>
      <c r="MCS35" s="1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27"/>
      <c r="MDQ35" s="31"/>
      <c r="MDR35" s="4"/>
      <c r="MDS35" s="1"/>
      <c r="MDT35" s="1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27"/>
      <c r="MER35" s="31"/>
      <c r="MES35" s="4"/>
      <c r="MET35" s="1"/>
      <c r="MEU35" s="1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27"/>
      <c r="MFS35" s="31"/>
      <c r="MFT35" s="4"/>
      <c r="MFU35" s="1"/>
      <c r="MFV35" s="1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27"/>
      <c r="MGT35" s="31"/>
      <c r="MGU35" s="4"/>
      <c r="MGV35" s="1"/>
      <c r="MGW35" s="1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27"/>
      <c r="MHU35" s="31"/>
      <c r="MHV35" s="4"/>
      <c r="MHW35" s="1"/>
      <c r="MHX35" s="1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27"/>
      <c r="MIV35" s="31"/>
      <c r="MIW35" s="4"/>
      <c r="MIX35" s="1"/>
      <c r="MIY35" s="1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27"/>
      <c r="MJW35" s="31"/>
      <c r="MJX35" s="4"/>
      <c r="MJY35" s="1"/>
      <c r="MJZ35" s="1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27"/>
      <c r="MKX35" s="31"/>
      <c r="MKY35" s="4"/>
      <c r="MKZ35" s="1"/>
      <c r="MLA35" s="1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27"/>
      <c r="MLY35" s="31"/>
      <c r="MLZ35" s="4"/>
      <c r="MMA35" s="1"/>
      <c r="MMB35" s="1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27"/>
      <c r="MMZ35" s="31"/>
      <c r="MNA35" s="4"/>
      <c r="MNB35" s="1"/>
      <c r="MNC35" s="1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27"/>
      <c r="MOA35" s="31"/>
      <c r="MOB35" s="4"/>
      <c r="MOC35" s="1"/>
      <c r="MOD35" s="1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27"/>
      <c r="MPB35" s="31"/>
      <c r="MPC35" s="4"/>
      <c r="MPD35" s="1"/>
      <c r="MPE35" s="1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27"/>
      <c r="MQC35" s="31"/>
      <c r="MQD35" s="4"/>
      <c r="MQE35" s="1"/>
      <c r="MQF35" s="1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27"/>
      <c r="MRD35" s="31"/>
      <c r="MRE35" s="4"/>
      <c r="MRF35" s="1"/>
      <c r="MRG35" s="1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27"/>
      <c r="MSE35" s="31"/>
      <c r="MSF35" s="4"/>
      <c r="MSG35" s="1"/>
      <c r="MSH35" s="1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27"/>
      <c r="MTF35" s="31"/>
      <c r="MTG35" s="4"/>
      <c r="MTH35" s="1"/>
      <c r="MTI35" s="1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27"/>
      <c r="MUG35" s="31"/>
      <c r="MUH35" s="4"/>
      <c r="MUI35" s="1"/>
      <c r="MUJ35" s="1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27"/>
      <c r="MVH35" s="31"/>
      <c r="MVI35" s="4"/>
      <c r="MVJ35" s="1"/>
      <c r="MVK35" s="1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27"/>
      <c r="MWI35" s="31"/>
      <c r="MWJ35" s="4"/>
      <c r="MWK35" s="1"/>
      <c r="MWL35" s="1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27"/>
      <c r="MXJ35" s="31"/>
      <c r="MXK35" s="4"/>
      <c r="MXL35" s="1"/>
      <c r="MXM35" s="1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27"/>
      <c r="MYK35" s="31"/>
      <c r="MYL35" s="4"/>
      <c r="MYM35" s="1"/>
      <c r="MYN35" s="1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27"/>
      <c r="MZL35" s="31"/>
      <c r="MZM35" s="4"/>
      <c r="MZN35" s="1"/>
      <c r="MZO35" s="1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27"/>
      <c r="NAM35" s="31"/>
      <c r="NAN35" s="4"/>
      <c r="NAO35" s="1"/>
      <c r="NAP35" s="1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27"/>
      <c r="NBN35" s="31"/>
      <c r="NBO35" s="4"/>
      <c r="NBP35" s="1"/>
      <c r="NBQ35" s="1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27"/>
      <c r="NCO35" s="31"/>
      <c r="NCP35" s="4"/>
      <c r="NCQ35" s="1"/>
      <c r="NCR35" s="1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27"/>
      <c r="NDP35" s="31"/>
      <c r="NDQ35" s="4"/>
      <c r="NDR35" s="1"/>
      <c r="NDS35" s="1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27"/>
      <c r="NEQ35" s="31"/>
      <c r="NER35" s="4"/>
      <c r="NES35" s="1"/>
      <c r="NET35" s="1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27"/>
      <c r="NFR35" s="31"/>
      <c r="NFS35" s="4"/>
      <c r="NFT35" s="1"/>
      <c r="NFU35" s="1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27"/>
      <c r="NGS35" s="31"/>
      <c r="NGT35" s="4"/>
      <c r="NGU35" s="1"/>
      <c r="NGV35" s="1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27"/>
      <c r="NHT35" s="31"/>
      <c r="NHU35" s="4"/>
      <c r="NHV35" s="1"/>
      <c r="NHW35" s="1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27"/>
      <c r="NIU35" s="31"/>
      <c r="NIV35" s="4"/>
      <c r="NIW35" s="1"/>
      <c r="NIX35" s="1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27"/>
      <c r="NJV35" s="31"/>
      <c r="NJW35" s="4"/>
      <c r="NJX35" s="1"/>
      <c r="NJY35" s="1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27"/>
      <c r="NKW35" s="31"/>
      <c r="NKX35" s="4"/>
      <c r="NKY35" s="1"/>
      <c r="NKZ35" s="1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27"/>
      <c r="NLX35" s="31"/>
      <c r="NLY35" s="4"/>
      <c r="NLZ35" s="1"/>
      <c r="NMA35" s="1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27"/>
      <c r="NMY35" s="31"/>
      <c r="NMZ35" s="4"/>
      <c r="NNA35" s="1"/>
      <c r="NNB35" s="1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27"/>
      <c r="NNZ35" s="31"/>
      <c r="NOA35" s="4"/>
      <c r="NOB35" s="1"/>
      <c r="NOC35" s="1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27"/>
      <c r="NPA35" s="31"/>
      <c r="NPB35" s="4"/>
      <c r="NPC35" s="1"/>
      <c r="NPD35" s="1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27"/>
      <c r="NQB35" s="31"/>
      <c r="NQC35" s="4"/>
      <c r="NQD35" s="1"/>
      <c r="NQE35" s="1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27"/>
      <c r="NRC35" s="31"/>
      <c r="NRD35" s="4"/>
      <c r="NRE35" s="1"/>
      <c r="NRF35" s="1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27"/>
      <c r="NSD35" s="31"/>
      <c r="NSE35" s="4"/>
      <c r="NSF35" s="1"/>
      <c r="NSG35" s="1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27"/>
      <c r="NTE35" s="31"/>
      <c r="NTF35" s="4"/>
      <c r="NTG35" s="1"/>
      <c r="NTH35" s="1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27"/>
      <c r="NUF35" s="31"/>
      <c r="NUG35" s="4"/>
      <c r="NUH35" s="1"/>
      <c r="NUI35" s="1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27"/>
      <c r="NVG35" s="31"/>
      <c r="NVH35" s="4"/>
      <c r="NVI35" s="1"/>
      <c r="NVJ35" s="1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27"/>
      <c r="NWH35" s="31"/>
      <c r="NWI35" s="4"/>
      <c r="NWJ35" s="1"/>
      <c r="NWK35" s="1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27"/>
      <c r="NXI35" s="31"/>
      <c r="NXJ35" s="4"/>
      <c r="NXK35" s="1"/>
      <c r="NXL35" s="1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27"/>
      <c r="NYJ35" s="31"/>
      <c r="NYK35" s="4"/>
      <c r="NYL35" s="1"/>
      <c r="NYM35" s="1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27"/>
      <c r="NZK35" s="31"/>
      <c r="NZL35" s="4"/>
      <c r="NZM35" s="1"/>
      <c r="NZN35" s="1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27"/>
      <c r="OAL35" s="31"/>
      <c r="OAM35" s="4"/>
      <c r="OAN35" s="1"/>
      <c r="OAO35" s="1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27"/>
      <c r="OBM35" s="31"/>
      <c r="OBN35" s="4"/>
      <c r="OBO35" s="1"/>
      <c r="OBP35" s="1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27"/>
      <c r="OCN35" s="31"/>
      <c r="OCO35" s="4"/>
      <c r="OCP35" s="1"/>
      <c r="OCQ35" s="1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27"/>
      <c r="ODO35" s="31"/>
      <c r="ODP35" s="4"/>
      <c r="ODQ35" s="1"/>
      <c r="ODR35" s="1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27"/>
      <c r="OEP35" s="31"/>
      <c r="OEQ35" s="4"/>
      <c r="OER35" s="1"/>
      <c r="OES35" s="1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27"/>
      <c r="OFQ35" s="31"/>
      <c r="OFR35" s="4"/>
      <c r="OFS35" s="1"/>
      <c r="OFT35" s="1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27"/>
      <c r="OGR35" s="31"/>
      <c r="OGS35" s="4"/>
      <c r="OGT35" s="1"/>
      <c r="OGU35" s="1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27"/>
      <c r="OHS35" s="31"/>
      <c r="OHT35" s="4"/>
      <c r="OHU35" s="1"/>
      <c r="OHV35" s="1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27"/>
      <c r="OIT35" s="31"/>
      <c r="OIU35" s="4"/>
      <c r="OIV35" s="1"/>
      <c r="OIW35" s="1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27"/>
      <c r="OJU35" s="31"/>
      <c r="OJV35" s="4"/>
      <c r="OJW35" s="1"/>
      <c r="OJX35" s="1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27"/>
      <c r="OKV35" s="31"/>
      <c r="OKW35" s="4"/>
      <c r="OKX35" s="1"/>
      <c r="OKY35" s="1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27"/>
      <c r="OLW35" s="31"/>
      <c r="OLX35" s="4"/>
      <c r="OLY35" s="1"/>
      <c r="OLZ35" s="1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27"/>
      <c r="OMX35" s="31"/>
      <c r="OMY35" s="4"/>
      <c r="OMZ35" s="1"/>
      <c r="ONA35" s="1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27"/>
      <c r="ONY35" s="31"/>
      <c r="ONZ35" s="4"/>
      <c r="OOA35" s="1"/>
      <c r="OOB35" s="1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27"/>
      <c r="OOZ35" s="31"/>
      <c r="OPA35" s="4"/>
      <c r="OPB35" s="1"/>
      <c r="OPC35" s="1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27"/>
      <c r="OQA35" s="31"/>
      <c r="OQB35" s="4"/>
      <c r="OQC35" s="1"/>
      <c r="OQD35" s="1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27"/>
      <c r="ORB35" s="31"/>
      <c r="ORC35" s="4"/>
      <c r="ORD35" s="1"/>
      <c r="ORE35" s="1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27"/>
      <c r="OSC35" s="31"/>
      <c r="OSD35" s="4"/>
      <c r="OSE35" s="1"/>
      <c r="OSF35" s="1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27"/>
      <c r="OTD35" s="31"/>
      <c r="OTE35" s="4"/>
      <c r="OTF35" s="1"/>
      <c r="OTG35" s="1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27"/>
      <c r="OUE35" s="31"/>
      <c r="OUF35" s="4"/>
      <c r="OUG35" s="1"/>
      <c r="OUH35" s="1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27"/>
      <c r="OVF35" s="31"/>
      <c r="OVG35" s="4"/>
      <c r="OVH35" s="1"/>
      <c r="OVI35" s="1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27"/>
      <c r="OWG35" s="31"/>
      <c r="OWH35" s="4"/>
      <c r="OWI35" s="1"/>
      <c r="OWJ35" s="1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27"/>
      <c r="OXH35" s="31"/>
      <c r="OXI35" s="4"/>
      <c r="OXJ35" s="1"/>
      <c r="OXK35" s="1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27"/>
      <c r="OYI35" s="31"/>
      <c r="OYJ35" s="4"/>
      <c r="OYK35" s="1"/>
      <c r="OYL35" s="1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27"/>
      <c r="OZJ35" s="31"/>
      <c r="OZK35" s="4"/>
      <c r="OZL35" s="1"/>
      <c r="OZM35" s="1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27"/>
      <c r="PAK35" s="31"/>
      <c r="PAL35" s="4"/>
      <c r="PAM35" s="1"/>
      <c r="PAN35" s="1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27"/>
      <c r="PBL35" s="31"/>
      <c r="PBM35" s="4"/>
      <c r="PBN35" s="1"/>
      <c r="PBO35" s="1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27"/>
      <c r="PCM35" s="31"/>
      <c r="PCN35" s="4"/>
      <c r="PCO35" s="1"/>
      <c r="PCP35" s="1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27"/>
      <c r="PDN35" s="31"/>
      <c r="PDO35" s="4"/>
      <c r="PDP35" s="1"/>
      <c r="PDQ35" s="1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27"/>
      <c r="PEO35" s="31"/>
      <c r="PEP35" s="4"/>
      <c r="PEQ35" s="1"/>
      <c r="PER35" s="1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27"/>
      <c r="PFP35" s="31"/>
      <c r="PFQ35" s="4"/>
      <c r="PFR35" s="1"/>
      <c r="PFS35" s="1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27"/>
      <c r="PGQ35" s="31"/>
      <c r="PGR35" s="4"/>
      <c r="PGS35" s="1"/>
      <c r="PGT35" s="1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27"/>
      <c r="PHR35" s="31"/>
      <c r="PHS35" s="4"/>
      <c r="PHT35" s="1"/>
      <c r="PHU35" s="1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27"/>
      <c r="PIS35" s="31"/>
      <c r="PIT35" s="4"/>
      <c r="PIU35" s="1"/>
      <c r="PIV35" s="1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27"/>
      <c r="PJT35" s="31"/>
      <c r="PJU35" s="4"/>
      <c r="PJV35" s="1"/>
      <c r="PJW35" s="1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27"/>
      <c r="PKU35" s="31"/>
      <c r="PKV35" s="4"/>
      <c r="PKW35" s="1"/>
      <c r="PKX35" s="1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27"/>
      <c r="PLV35" s="31"/>
      <c r="PLW35" s="4"/>
      <c r="PLX35" s="1"/>
      <c r="PLY35" s="1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27"/>
      <c r="PMW35" s="31"/>
      <c r="PMX35" s="4"/>
      <c r="PMY35" s="1"/>
      <c r="PMZ35" s="1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27"/>
      <c r="PNX35" s="31"/>
      <c r="PNY35" s="4"/>
      <c r="PNZ35" s="1"/>
      <c r="POA35" s="1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27"/>
      <c r="POY35" s="31"/>
      <c r="POZ35" s="4"/>
      <c r="PPA35" s="1"/>
      <c r="PPB35" s="1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27"/>
      <c r="PPZ35" s="31"/>
      <c r="PQA35" s="4"/>
      <c r="PQB35" s="1"/>
      <c r="PQC35" s="1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27"/>
      <c r="PRA35" s="31"/>
      <c r="PRB35" s="4"/>
      <c r="PRC35" s="1"/>
      <c r="PRD35" s="1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27"/>
      <c r="PSB35" s="31"/>
      <c r="PSC35" s="4"/>
      <c r="PSD35" s="1"/>
      <c r="PSE35" s="1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27"/>
      <c r="PTC35" s="31"/>
      <c r="PTD35" s="4"/>
      <c r="PTE35" s="1"/>
      <c r="PTF35" s="1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27"/>
      <c r="PUD35" s="31"/>
      <c r="PUE35" s="4"/>
      <c r="PUF35" s="1"/>
      <c r="PUG35" s="1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27"/>
      <c r="PVE35" s="31"/>
      <c r="PVF35" s="4"/>
      <c r="PVG35" s="1"/>
      <c r="PVH35" s="1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27"/>
      <c r="PWF35" s="31"/>
      <c r="PWG35" s="4"/>
      <c r="PWH35" s="1"/>
      <c r="PWI35" s="1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27"/>
      <c r="PXG35" s="31"/>
      <c r="PXH35" s="4"/>
      <c r="PXI35" s="1"/>
      <c r="PXJ35" s="1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27"/>
      <c r="PYH35" s="31"/>
      <c r="PYI35" s="4"/>
      <c r="PYJ35" s="1"/>
      <c r="PYK35" s="1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27"/>
      <c r="PZI35" s="31"/>
      <c r="PZJ35" s="4"/>
      <c r="PZK35" s="1"/>
      <c r="PZL35" s="1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27"/>
      <c r="QAJ35" s="31"/>
      <c r="QAK35" s="4"/>
      <c r="QAL35" s="1"/>
      <c r="QAM35" s="1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27"/>
      <c r="QBK35" s="31"/>
      <c r="QBL35" s="4"/>
      <c r="QBM35" s="1"/>
      <c r="QBN35" s="1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27"/>
      <c r="QCL35" s="31"/>
      <c r="QCM35" s="4"/>
      <c r="QCN35" s="1"/>
      <c r="QCO35" s="1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27"/>
      <c r="QDM35" s="31"/>
      <c r="QDN35" s="4"/>
      <c r="QDO35" s="1"/>
      <c r="QDP35" s="1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27"/>
      <c r="QEN35" s="31"/>
      <c r="QEO35" s="4"/>
      <c r="QEP35" s="1"/>
      <c r="QEQ35" s="1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27"/>
      <c r="QFO35" s="31"/>
      <c r="QFP35" s="4"/>
      <c r="QFQ35" s="1"/>
      <c r="QFR35" s="1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27"/>
      <c r="QGP35" s="31"/>
      <c r="QGQ35" s="4"/>
      <c r="QGR35" s="1"/>
      <c r="QGS35" s="1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27"/>
      <c r="QHQ35" s="31"/>
      <c r="QHR35" s="4"/>
      <c r="QHS35" s="1"/>
      <c r="QHT35" s="1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27"/>
      <c r="QIR35" s="31"/>
      <c r="QIS35" s="4"/>
      <c r="QIT35" s="1"/>
      <c r="QIU35" s="1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27"/>
      <c r="QJS35" s="31"/>
      <c r="QJT35" s="4"/>
      <c r="QJU35" s="1"/>
      <c r="QJV35" s="1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27"/>
      <c r="QKT35" s="31"/>
      <c r="QKU35" s="4"/>
      <c r="QKV35" s="1"/>
      <c r="QKW35" s="1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27"/>
      <c r="QLU35" s="31"/>
      <c r="QLV35" s="4"/>
      <c r="QLW35" s="1"/>
      <c r="QLX35" s="1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27"/>
      <c r="QMV35" s="31"/>
      <c r="QMW35" s="4"/>
      <c r="QMX35" s="1"/>
      <c r="QMY35" s="1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27"/>
      <c r="QNW35" s="31"/>
      <c r="QNX35" s="4"/>
      <c r="QNY35" s="1"/>
      <c r="QNZ35" s="1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27"/>
      <c r="QOX35" s="31"/>
      <c r="QOY35" s="4"/>
      <c r="QOZ35" s="1"/>
      <c r="QPA35" s="1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27"/>
      <c r="QPY35" s="31"/>
      <c r="QPZ35" s="4"/>
      <c r="QQA35" s="1"/>
      <c r="QQB35" s="1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27"/>
      <c r="QQZ35" s="31"/>
      <c r="QRA35" s="4"/>
      <c r="QRB35" s="1"/>
      <c r="QRC35" s="1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27"/>
      <c r="QSA35" s="31"/>
      <c r="QSB35" s="4"/>
      <c r="QSC35" s="1"/>
      <c r="QSD35" s="1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27"/>
      <c r="QTB35" s="31"/>
      <c r="QTC35" s="4"/>
      <c r="QTD35" s="1"/>
      <c r="QTE35" s="1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27"/>
      <c r="QUC35" s="31"/>
      <c r="QUD35" s="4"/>
      <c r="QUE35" s="1"/>
      <c r="QUF35" s="1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27"/>
      <c r="QVD35" s="31"/>
      <c r="QVE35" s="4"/>
      <c r="QVF35" s="1"/>
      <c r="QVG35" s="1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27"/>
      <c r="QWE35" s="31"/>
      <c r="QWF35" s="4"/>
      <c r="QWG35" s="1"/>
      <c r="QWH35" s="1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27"/>
      <c r="QXF35" s="31"/>
      <c r="QXG35" s="4"/>
      <c r="QXH35" s="1"/>
      <c r="QXI35" s="1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27"/>
      <c r="QYG35" s="31"/>
      <c r="QYH35" s="4"/>
      <c r="QYI35" s="1"/>
      <c r="QYJ35" s="1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27"/>
      <c r="QZH35" s="31"/>
      <c r="QZI35" s="4"/>
      <c r="QZJ35" s="1"/>
      <c r="QZK35" s="1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27"/>
      <c r="RAI35" s="31"/>
      <c r="RAJ35" s="4"/>
      <c r="RAK35" s="1"/>
      <c r="RAL35" s="1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27"/>
      <c r="RBJ35" s="31"/>
      <c r="RBK35" s="4"/>
      <c r="RBL35" s="1"/>
      <c r="RBM35" s="1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27"/>
      <c r="RCK35" s="31"/>
      <c r="RCL35" s="4"/>
      <c r="RCM35" s="1"/>
      <c r="RCN35" s="1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27"/>
      <c r="RDL35" s="31"/>
      <c r="RDM35" s="4"/>
      <c r="RDN35" s="1"/>
      <c r="RDO35" s="1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27"/>
      <c r="REM35" s="31"/>
      <c r="REN35" s="4"/>
      <c r="REO35" s="1"/>
      <c r="REP35" s="1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27"/>
      <c r="RFN35" s="31"/>
      <c r="RFO35" s="4"/>
      <c r="RFP35" s="1"/>
      <c r="RFQ35" s="1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27"/>
      <c r="RGO35" s="31"/>
      <c r="RGP35" s="4"/>
      <c r="RGQ35" s="1"/>
      <c r="RGR35" s="1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27"/>
      <c r="RHP35" s="31"/>
      <c r="RHQ35" s="4"/>
      <c r="RHR35" s="1"/>
      <c r="RHS35" s="1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27"/>
      <c r="RIQ35" s="31"/>
      <c r="RIR35" s="4"/>
      <c r="RIS35" s="1"/>
      <c r="RIT35" s="1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27"/>
      <c r="RJR35" s="31"/>
      <c r="RJS35" s="4"/>
      <c r="RJT35" s="1"/>
      <c r="RJU35" s="1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27"/>
      <c r="RKS35" s="31"/>
      <c r="RKT35" s="4"/>
      <c r="RKU35" s="1"/>
      <c r="RKV35" s="1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27"/>
      <c r="RLT35" s="31"/>
      <c r="RLU35" s="4"/>
      <c r="RLV35" s="1"/>
      <c r="RLW35" s="1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27"/>
      <c r="RMU35" s="31"/>
      <c r="RMV35" s="4"/>
      <c r="RMW35" s="1"/>
      <c r="RMX35" s="1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27"/>
      <c r="RNV35" s="31"/>
      <c r="RNW35" s="4"/>
      <c r="RNX35" s="1"/>
      <c r="RNY35" s="1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27"/>
      <c r="ROW35" s="31"/>
      <c r="ROX35" s="4"/>
      <c r="ROY35" s="1"/>
      <c r="ROZ35" s="1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27"/>
      <c r="RPX35" s="31"/>
      <c r="RPY35" s="4"/>
      <c r="RPZ35" s="1"/>
      <c r="RQA35" s="1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27"/>
      <c r="RQY35" s="31"/>
      <c r="RQZ35" s="4"/>
      <c r="RRA35" s="1"/>
      <c r="RRB35" s="1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27"/>
      <c r="RRZ35" s="31"/>
      <c r="RSA35" s="4"/>
      <c r="RSB35" s="1"/>
      <c r="RSC35" s="1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27"/>
      <c r="RTA35" s="31"/>
      <c r="RTB35" s="4"/>
      <c r="RTC35" s="1"/>
      <c r="RTD35" s="1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27"/>
      <c r="RUB35" s="31"/>
      <c r="RUC35" s="4"/>
      <c r="RUD35" s="1"/>
      <c r="RUE35" s="1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27"/>
      <c r="RVC35" s="31"/>
      <c r="RVD35" s="4"/>
      <c r="RVE35" s="1"/>
      <c r="RVF35" s="1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27"/>
      <c r="RWD35" s="31"/>
      <c r="RWE35" s="4"/>
      <c r="RWF35" s="1"/>
      <c r="RWG35" s="1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27"/>
      <c r="RXE35" s="31"/>
      <c r="RXF35" s="4"/>
      <c r="RXG35" s="1"/>
      <c r="RXH35" s="1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27"/>
      <c r="RYF35" s="31"/>
      <c r="RYG35" s="4"/>
      <c r="RYH35" s="1"/>
      <c r="RYI35" s="1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27"/>
      <c r="RZG35" s="31"/>
      <c r="RZH35" s="4"/>
      <c r="RZI35" s="1"/>
      <c r="RZJ35" s="1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27"/>
      <c r="SAH35" s="31"/>
      <c r="SAI35" s="4"/>
      <c r="SAJ35" s="1"/>
      <c r="SAK35" s="1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27"/>
      <c r="SBI35" s="31"/>
      <c r="SBJ35" s="4"/>
      <c r="SBK35" s="1"/>
      <c r="SBL35" s="1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27"/>
      <c r="SCJ35" s="31"/>
      <c r="SCK35" s="4"/>
      <c r="SCL35" s="1"/>
      <c r="SCM35" s="1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27"/>
      <c r="SDK35" s="31"/>
      <c r="SDL35" s="4"/>
      <c r="SDM35" s="1"/>
      <c r="SDN35" s="1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27"/>
      <c r="SEL35" s="31"/>
      <c r="SEM35" s="4"/>
      <c r="SEN35" s="1"/>
      <c r="SEO35" s="1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27"/>
      <c r="SFM35" s="31"/>
      <c r="SFN35" s="4"/>
      <c r="SFO35" s="1"/>
      <c r="SFP35" s="1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27"/>
      <c r="SGN35" s="31"/>
      <c r="SGO35" s="4"/>
      <c r="SGP35" s="1"/>
      <c r="SGQ35" s="1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27"/>
      <c r="SHO35" s="31"/>
      <c r="SHP35" s="4"/>
      <c r="SHQ35" s="1"/>
      <c r="SHR35" s="1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27"/>
      <c r="SIP35" s="31"/>
      <c r="SIQ35" s="4"/>
      <c r="SIR35" s="1"/>
      <c r="SIS35" s="1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27"/>
      <c r="SJQ35" s="31"/>
      <c r="SJR35" s="4"/>
      <c r="SJS35" s="1"/>
      <c r="SJT35" s="1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27"/>
      <c r="SKR35" s="31"/>
      <c r="SKS35" s="4"/>
      <c r="SKT35" s="1"/>
      <c r="SKU35" s="1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27"/>
      <c r="SLS35" s="31"/>
      <c r="SLT35" s="4"/>
      <c r="SLU35" s="1"/>
      <c r="SLV35" s="1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27"/>
      <c r="SMT35" s="31"/>
      <c r="SMU35" s="4"/>
      <c r="SMV35" s="1"/>
      <c r="SMW35" s="1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27"/>
      <c r="SNU35" s="31"/>
      <c r="SNV35" s="4"/>
      <c r="SNW35" s="1"/>
      <c r="SNX35" s="1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27"/>
      <c r="SOV35" s="31"/>
      <c r="SOW35" s="4"/>
      <c r="SOX35" s="1"/>
      <c r="SOY35" s="1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27"/>
      <c r="SPW35" s="31"/>
      <c r="SPX35" s="4"/>
      <c r="SPY35" s="1"/>
      <c r="SPZ35" s="1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27"/>
      <c r="SQX35" s="31"/>
      <c r="SQY35" s="4"/>
      <c r="SQZ35" s="1"/>
      <c r="SRA35" s="1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27"/>
      <c r="SRY35" s="31"/>
      <c r="SRZ35" s="4"/>
      <c r="SSA35" s="1"/>
      <c r="SSB35" s="1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27"/>
      <c r="SSZ35" s="31"/>
      <c r="STA35" s="4"/>
      <c r="STB35" s="1"/>
      <c r="STC35" s="1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27"/>
      <c r="SUA35" s="31"/>
      <c r="SUB35" s="4"/>
      <c r="SUC35" s="1"/>
      <c r="SUD35" s="1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27"/>
      <c r="SVB35" s="31"/>
      <c r="SVC35" s="4"/>
      <c r="SVD35" s="1"/>
      <c r="SVE35" s="1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27"/>
      <c r="SWC35" s="31"/>
      <c r="SWD35" s="4"/>
      <c r="SWE35" s="1"/>
      <c r="SWF35" s="1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27"/>
      <c r="SXD35" s="31"/>
      <c r="SXE35" s="4"/>
      <c r="SXF35" s="1"/>
      <c r="SXG35" s="1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27"/>
      <c r="SYE35" s="31"/>
      <c r="SYF35" s="4"/>
      <c r="SYG35" s="1"/>
      <c r="SYH35" s="1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27"/>
      <c r="SZF35" s="31"/>
      <c r="SZG35" s="4"/>
      <c r="SZH35" s="1"/>
      <c r="SZI35" s="1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27"/>
      <c r="TAG35" s="31"/>
      <c r="TAH35" s="4"/>
      <c r="TAI35" s="1"/>
      <c r="TAJ35" s="1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27"/>
      <c r="TBH35" s="31"/>
      <c r="TBI35" s="4"/>
      <c r="TBJ35" s="1"/>
      <c r="TBK35" s="1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27"/>
      <c r="TCI35" s="31"/>
      <c r="TCJ35" s="4"/>
      <c r="TCK35" s="1"/>
      <c r="TCL35" s="1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27"/>
      <c r="TDJ35" s="31"/>
      <c r="TDK35" s="4"/>
      <c r="TDL35" s="1"/>
      <c r="TDM35" s="1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27"/>
      <c r="TEK35" s="31"/>
      <c r="TEL35" s="4"/>
      <c r="TEM35" s="1"/>
      <c r="TEN35" s="1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27"/>
      <c r="TFL35" s="31"/>
      <c r="TFM35" s="4"/>
      <c r="TFN35" s="1"/>
      <c r="TFO35" s="1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27"/>
      <c r="TGM35" s="31"/>
      <c r="TGN35" s="4"/>
      <c r="TGO35" s="1"/>
      <c r="TGP35" s="1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27"/>
      <c r="THN35" s="31"/>
      <c r="THO35" s="4"/>
      <c r="THP35" s="1"/>
      <c r="THQ35" s="1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27"/>
      <c r="TIO35" s="31"/>
      <c r="TIP35" s="4"/>
      <c r="TIQ35" s="1"/>
      <c r="TIR35" s="1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27"/>
      <c r="TJP35" s="31"/>
      <c r="TJQ35" s="4"/>
      <c r="TJR35" s="1"/>
      <c r="TJS35" s="1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27"/>
      <c r="TKQ35" s="31"/>
      <c r="TKR35" s="4"/>
      <c r="TKS35" s="1"/>
      <c r="TKT35" s="1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27"/>
      <c r="TLR35" s="31"/>
      <c r="TLS35" s="4"/>
      <c r="TLT35" s="1"/>
      <c r="TLU35" s="1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27"/>
      <c r="TMS35" s="31"/>
      <c r="TMT35" s="4"/>
      <c r="TMU35" s="1"/>
      <c r="TMV35" s="1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27"/>
      <c r="TNT35" s="31"/>
      <c r="TNU35" s="4"/>
      <c r="TNV35" s="1"/>
      <c r="TNW35" s="1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27"/>
      <c r="TOU35" s="31"/>
      <c r="TOV35" s="4"/>
      <c r="TOW35" s="1"/>
      <c r="TOX35" s="1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27"/>
      <c r="TPV35" s="31"/>
      <c r="TPW35" s="4"/>
      <c r="TPX35" s="1"/>
      <c r="TPY35" s="1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27"/>
      <c r="TQW35" s="31"/>
      <c r="TQX35" s="4"/>
      <c r="TQY35" s="1"/>
      <c r="TQZ35" s="1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27"/>
      <c r="TRX35" s="31"/>
      <c r="TRY35" s="4"/>
      <c r="TRZ35" s="1"/>
      <c r="TSA35" s="1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27"/>
      <c r="TSY35" s="31"/>
      <c r="TSZ35" s="4"/>
      <c r="TTA35" s="1"/>
      <c r="TTB35" s="1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27"/>
      <c r="TTZ35" s="31"/>
      <c r="TUA35" s="4"/>
      <c r="TUB35" s="1"/>
      <c r="TUC35" s="1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27"/>
      <c r="TVA35" s="31"/>
      <c r="TVB35" s="4"/>
      <c r="TVC35" s="1"/>
      <c r="TVD35" s="1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27"/>
      <c r="TWB35" s="31"/>
      <c r="TWC35" s="4"/>
      <c r="TWD35" s="1"/>
      <c r="TWE35" s="1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27"/>
      <c r="TXC35" s="31"/>
      <c r="TXD35" s="4"/>
      <c r="TXE35" s="1"/>
      <c r="TXF35" s="1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27"/>
      <c r="TYD35" s="31"/>
      <c r="TYE35" s="4"/>
      <c r="TYF35" s="1"/>
      <c r="TYG35" s="1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27"/>
      <c r="TZE35" s="31"/>
      <c r="TZF35" s="4"/>
      <c r="TZG35" s="1"/>
      <c r="TZH35" s="1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27"/>
      <c r="UAF35" s="31"/>
      <c r="UAG35" s="4"/>
      <c r="UAH35" s="1"/>
      <c r="UAI35" s="1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27"/>
      <c r="UBG35" s="31"/>
      <c r="UBH35" s="4"/>
      <c r="UBI35" s="1"/>
      <c r="UBJ35" s="1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27"/>
      <c r="UCH35" s="31"/>
      <c r="UCI35" s="4"/>
      <c r="UCJ35" s="1"/>
      <c r="UCK35" s="1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27"/>
      <c r="UDI35" s="31"/>
      <c r="UDJ35" s="4"/>
      <c r="UDK35" s="1"/>
      <c r="UDL35" s="1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27"/>
      <c r="UEJ35" s="31"/>
      <c r="UEK35" s="4"/>
      <c r="UEL35" s="1"/>
      <c r="UEM35" s="1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27"/>
      <c r="UFK35" s="31"/>
      <c r="UFL35" s="4"/>
      <c r="UFM35" s="1"/>
      <c r="UFN35" s="1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27"/>
      <c r="UGL35" s="31"/>
      <c r="UGM35" s="4"/>
      <c r="UGN35" s="1"/>
      <c r="UGO35" s="1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27"/>
      <c r="UHM35" s="31"/>
      <c r="UHN35" s="4"/>
      <c r="UHO35" s="1"/>
      <c r="UHP35" s="1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27"/>
      <c r="UIN35" s="31"/>
      <c r="UIO35" s="4"/>
      <c r="UIP35" s="1"/>
      <c r="UIQ35" s="1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27"/>
      <c r="UJO35" s="31"/>
      <c r="UJP35" s="4"/>
      <c r="UJQ35" s="1"/>
      <c r="UJR35" s="1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27"/>
      <c r="UKP35" s="31"/>
      <c r="UKQ35" s="4"/>
      <c r="UKR35" s="1"/>
      <c r="UKS35" s="1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27"/>
      <c r="ULQ35" s="31"/>
      <c r="ULR35" s="4"/>
      <c r="ULS35" s="1"/>
      <c r="ULT35" s="1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27"/>
      <c r="UMR35" s="31"/>
      <c r="UMS35" s="4"/>
      <c r="UMT35" s="1"/>
      <c r="UMU35" s="1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27"/>
      <c r="UNS35" s="31"/>
      <c r="UNT35" s="4"/>
      <c r="UNU35" s="1"/>
      <c r="UNV35" s="1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27"/>
      <c r="UOT35" s="31"/>
      <c r="UOU35" s="4"/>
      <c r="UOV35" s="1"/>
      <c r="UOW35" s="1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27"/>
      <c r="UPU35" s="31"/>
      <c r="UPV35" s="4"/>
      <c r="UPW35" s="1"/>
      <c r="UPX35" s="1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27"/>
      <c r="UQV35" s="31"/>
      <c r="UQW35" s="4"/>
      <c r="UQX35" s="1"/>
      <c r="UQY35" s="1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27"/>
      <c r="URW35" s="31"/>
      <c r="URX35" s="4"/>
      <c r="URY35" s="1"/>
      <c r="URZ35" s="1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27"/>
      <c r="USX35" s="31"/>
      <c r="USY35" s="4"/>
      <c r="USZ35" s="1"/>
      <c r="UTA35" s="1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27"/>
      <c r="UTY35" s="31"/>
      <c r="UTZ35" s="4"/>
      <c r="UUA35" s="1"/>
      <c r="UUB35" s="1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27"/>
      <c r="UUZ35" s="31"/>
      <c r="UVA35" s="4"/>
      <c r="UVB35" s="1"/>
      <c r="UVC35" s="1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27"/>
      <c r="UWA35" s="31"/>
      <c r="UWB35" s="4"/>
      <c r="UWC35" s="1"/>
      <c r="UWD35" s="1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27"/>
      <c r="UXB35" s="31"/>
      <c r="UXC35" s="4"/>
      <c r="UXD35" s="1"/>
      <c r="UXE35" s="1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27"/>
      <c r="UYC35" s="31"/>
      <c r="UYD35" s="4"/>
      <c r="UYE35" s="1"/>
      <c r="UYF35" s="1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27"/>
      <c r="UZD35" s="31"/>
      <c r="UZE35" s="4"/>
      <c r="UZF35" s="1"/>
      <c r="UZG35" s="1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27"/>
      <c r="VAE35" s="31"/>
      <c r="VAF35" s="4"/>
      <c r="VAG35" s="1"/>
      <c r="VAH35" s="1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27"/>
      <c r="VBF35" s="31"/>
      <c r="VBG35" s="4"/>
      <c r="VBH35" s="1"/>
      <c r="VBI35" s="1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27"/>
      <c r="VCG35" s="31"/>
      <c r="VCH35" s="4"/>
      <c r="VCI35" s="1"/>
      <c r="VCJ35" s="1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27"/>
      <c r="VDH35" s="31"/>
      <c r="VDI35" s="4"/>
      <c r="VDJ35" s="1"/>
      <c r="VDK35" s="1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27"/>
      <c r="VEI35" s="31"/>
      <c r="VEJ35" s="4"/>
      <c r="VEK35" s="1"/>
      <c r="VEL35" s="1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27"/>
      <c r="VFJ35" s="31"/>
      <c r="VFK35" s="4"/>
      <c r="VFL35" s="1"/>
      <c r="VFM35" s="1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27"/>
      <c r="VGK35" s="31"/>
      <c r="VGL35" s="4"/>
      <c r="VGM35" s="1"/>
      <c r="VGN35" s="1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27"/>
      <c r="VHL35" s="31"/>
      <c r="VHM35" s="4"/>
      <c r="VHN35" s="1"/>
      <c r="VHO35" s="1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27"/>
      <c r="VIM35" s="31"/>
      <c r="VIN35" s="4"/>
      <c r="VIO35" s="1"/>
      <c r="VIP35" s="1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27"/>
      <c r="VJN35" s="31"/>
      <c r="VJO35" s="4"/>
      <c r="VJP35" s="1"/>
      <c r="VJQ35" s="1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27"/>
      <c r="VKO35" s="31"/>
      <c r="VKP35" s="4"/>
      <c r="VKQ35" s="1"/>
      <c r="VKR35" s="1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27"/>
      <c r="VLP35" s="31"/>
      <c r="VLQ35" s="4"/>
      <c r="VLR35" s="1"/>
      <c r="VLS35" s="1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27"/>
      <c r="VMQ35" s="31"/>
      <c r="VMR35" s="4"/>
      <c r="VMS35" s="1"/>
      <c r="VMT35" s="1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27"/>
      <c r="VNR35" s="31"/>
      <c r="VNS35" s="4"/>
      <c r="VNT35" s="1"/>
      <c r="VNU35" s="1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27"/>
      <c r="VOS35" s="31"/>
      <c r="VOT35" s="4"/>
      <c r="VOU35" s="1"/>
      <c r="VOV35" s="1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27"/>
      <c r="VPT35" s="31"/>
      <c r="VPU35" s="4"/>
      <c r="VPV35" s="1"/>
      <c r="VPW35" s="1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27"/>
      <c r="VQU35" s="31"/>
      <c r="VQV35" s="4"/>
      <c r="VQW35" s="1"/>
      <c r="VQX35" s="1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27"/>
      <c r="VRV35" s="31"/>
      <c r="VRW35" s="4"/>
      <c r="VRX35" s="1"/>
      <c r="VRY35" s="1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27"/>
      <c r="VSW35" s="31"/>
      <c r="VSX35" s="4"/>
      <c r="VSY35" s="1"/>
      <c r="VSZ35" s="1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27"/>
      <c r="VTX35" s="31"/>
      <c r="VTY35" s="4"/>
      <c r="VTZ35" s="1"/>
      <c r="VUA35" s="1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27"/>
      <c r="VUY35" s="31"/>
      <c r="VUZ35" s="4"/>
      <c r="VVA35" s="1"/>
      <c r="VVB35" s="1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27"/>
      <c r="VVZ35" s="31"/>
      <c r="VWA35" s="4"/>
      <c r="VWB35" s="1"/>
      <c r="VWC35" s="1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27"/>
      <c r="VXA35" s="31"/>
      <c r="VXB35" s="4"/>
      <c r="VXC35" s="1"/>
      <c r="VXD35" s="1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27"/>
      <c r="VYB35" s="31"/>
      <c r="VYC35" s="4"/>
      <c r="VYD35" s="1"/>
      <c r="VYE35" s="1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27"/>
      <c r="VZC35" s="31"/>
      <c r="VZD35" s="4"/>
      <c r="VZE35" s="1"/>
      <c r="VZF35" s="1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27"/>
      <c r="WAD35" s="31"/>
      <c r="WAE35" s="4"/>
      <c r="WAF35" s="1"/>
      <c r="WAG35" s="1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27"/>
      <c r="WBE35" s="31"/>
      <c r="WBF35" s="4"/>
      <c r="WBG35" s="1"/>
      <c r="WBH35" s="1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27"/>
      <c r="WCF35" s="31"/>
      <c r="WCG35" s="4"/>
      <c r="WCH35" s="1"/>
      <c r="WCI35" s="1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27"/>
      <c r="WDG35" s="31"/>
      <c r="WDH35" s="4"/>
      <c r="WDI35" s="1"/>
      <c r="WDJ35" s="1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27"/>
      <c r="WEH35" s="31"/>
      <c r="WEI35" s="4"/>
      <c r="WEJ35" s="1"/>
      <c r="WEK35" s="1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27"/>
      <c r="WFI35" s="31"/>
      <c r="WFJ35" s="4"/>
      <c r="WFK35" s="1"/>
      <c r="WFL35" s="1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27"/>
      <c r="WGJ35" s="31"/>
      <c r="WGK35" s="4"/>
      <c r="WGL35" s="1"/>
      <c r="WGM35" s="1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27"/>
      <c r="WHK35" s="31"/>
      <c r="WHL35" s="4"/>
      <c r="WHM35" s="1"/>
      <c r="WHN35" s="1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27"/>
      <c r="WIL35" s="31"/>
      <c r="WIM35" s="4"/>
      <c r="WIN35" s="1"/>
      <c r="WIO35" s="1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27"/>
      <c r="WJM35" s="31"/>
      <c r="WJN35" s="4"/>
      <c r="WJO35" s="1"/>
      <c r="WJP35" s="1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27"/>
      <c r="WKN35" s="31"/>
      <c r="WKO35" s="4"/>
      <c r="WKP35" s="1"/>
      <c r="WKQ35" s="1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27"/>
      <c r="WLO35" s="31"/>
      <c r="WLP35" s="4"/>
      <c r="WLQ35" s="1"/>
      <c r="WLR35" s="1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27"/>
      <c r="WMP35" s="31"/>
      <c r="WMQ35" s="4"/>
      <c r="WMR35" s="1"/>
      <c r="WMS35" s="1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27"/>
      <c r="WNQ35" s="31"/>
      <c r="WNR35" s="4"/>
      <c r="WNS35" s="1"/>
      <c r="WNT35" s="1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27"/>
      <c r="WOR35" s="31"/>
      <c r="WOS35" s="4"/>
      <c r="WOT35" s="1"/>
      <c r="WOU35" s="1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27"/>
      <c r="WPS35" s="31"/>
      <c r="WPT35" s="4"/>
      <c r="WPU35" s="1"/>
      <c r="WPV35" s="1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27"/>
      <c r="WQT35" s="31"/>
      <c r="WQU35" s="4"/>
      <c r="WQV35" s="1"/>
      <c r="WQW35" s="1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27"/>
      <c r="WRU35" s="31"/>
      <c r="WRV35" s="4"/>
      <c r="WRW35" s="1"/>
      <c r="WRX35" s="1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27"/>
      <c r="WSV35" s="31"/>
      <c r="WSW35" s="4"/>
      <c r="WSX35" s="1"/>
      <c r="WSY35" s="1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27"/>
      <c r="WTW35" s="31"/>
      <c r="WTX35" s="4"/>
      <c r="WTY35" s="1"/>
      <c r="WTZ35" s="1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27"/>
      <c r="WUX35" s="31"/>
      <c r="WUY35" s="4"/>
      <c r="WUZ35" s="1"/>
      <c r="WVA35" s="1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27"/>
      <c r="WVY35" s="31"/>
      <c r="WVZ35" s="4"/>
      <c r="WWA35" s="1"/>
      <c r="WWB35" s="1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27"/>
      <c r="WWZ35" s="31"/>
      <c r="WXA35" s="4"/>
      <c r="WXB35" s="1"/>
      <c r="WXC35" s="1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27"/>
      <c r="WYA35" s="31"/>
      <c r="WYB35" s="4"/>
      <c r="WYC35" s="1"/>
      <c r="WYD35" s="1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27"/>
      <c r="WZB35" s="31"/>
      <c r="WZC35" s="4"/>
      <c r="WZD35" s="1"/>
      <c r="WZE35" s="1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27"/>
      <c r="XAC35" s="31"/>
      <c r="XAD35" s="4"/>
      <c r="XAE35" s="1"/>
      <c r="XAF35" s="1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27"/>
      <c r="XBD35" s="31"/>
      <c r="XBE35" s="4"/>
      <c r="XBF35" s="1"/>
      <c r="XBG35" s="1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27"/>
      <c r="XCE35" s="31"/>
      <c r="XCF35" s="4"/>
      <c r="XCG35" s="1"/>
      <c r="XCH35" s="1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27"/>
      <c r="XDF35" s="31"/>
      <c r="XDG35" s="4"/>
      <c r="XDH35" s="1"/>
      <c r="XDI35" s="1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27"/>
      <c r="XEG35" s="31"/>
      <c r="XEH35" s="4"/>
      <c r="XEI35" s="1"/>
      <c r="XEJ35" s="1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</row>
    <row r="36" spans="1:16376" ht="15.75" x14ac:dyDescent="0.25">
      <c r="A36" s="2"/>
      <c r="B36" s="31"/>
      <c r="C36" s="4"/>
      <c r="D36" s="1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82"/>
      <c r="V36" s="7"/>
      <c r="W36" s="7"/>
      <c r="X36" s="7"/>
      <c r="Y36" s="27"/>
      <c r="Z36" s="31"/>
      <c r="AA36" s="4"/>
      <c r="AB36" s="1"/>
      <c r="AC36" s="1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27"/>
      <c r="BA36" s="31"/>
      <c r="BB36" s="4"/>
      <c r="BC36" s="1"/>
      <c r="BD36" s="1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27"/>
      <c r="CB36" s="31"/>
      <c r="CC36" s="4"/>
      <c r="CD36" s="1"/>
      <c r="CE36" s="1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27"/>
      <c r="DC36" s="31"/>
      <c r="DD36" s="4"/>
      <c r="DE36" s="1"/>
      <c r="DF36" s="1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27"/>
      <c r="ED36" s="31"/>
      <c r="EE36" s="4"/>
      <c r="EF36" s="1"/>
      <c r="EG36" s="1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27"/>
      <c r="FE36" s="31"/>
      <c r="FF36" s="4"/>
      <c r="FG36" s="1"/>
      <c r="FH36" s="1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27"/>
      <c r="GF36" s="31"/>
      <c r="GG36" s="4"/>
      <c r="GH36" s="1"/>
      <c r="GI36" s="1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27"/>
      <c r="HG36" s="31"/>
      <c r="HH36" s="4"/>
      <c r="HI36" s="1"/>
      <c r="HJ36" s="1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27"/>
      <c r="IH36" s="31"/>
      <c r="II36" s="4"/>
      <c r="IJ36" s="1"/>
      <c r="IK36" s="1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27"/>
      <c r="JI36" s="31"/>
      <c r="JJ36" s="4"/>
      <c r="JK36" s="1"/>
      <c r="JL36" s="1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27"/>
      <c r="KJ36" s="31"/>
      <c r="KK36" s="4"/>
      <c r="KL36" s="1"/>
      <c r="KM36" s="1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27"/>
      <c r="LK36" s="31"/>
      <c r="LL36" s="4"/>
      <c r="LM36" s="1"/>
      <c r="LN36" s="1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27"/>
      <c r="ML36" s="31"/>
      <c r="MM36" s="4"/>
      <c r="MN36" s="1"/>
      <c r="MO36" s="1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27"/>
      <c r="NM36" s="31"/>
      <c r="NN36" s="4"/>
      <c r="NO36" s="1"/>
      <c r="NP36" s="1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27"/>
      <c r="ON36" s="31"/>
      <c r="OO36" s="4"/>
      <c r="OP36" s="1"/>
      <c r="OQ36" s="1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27"/>
      <c r="PO36" s="31"/>
      <c r="PP36" s="4"/>
      <c r="PQ36" s="1"/>
      <c r="PR36" s="1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27"/>
      <c r="QP36" s="31"/>
      <c r="QQ36" s="4"/>
      <c r="QR36" s="1"/>
      <c r="QS36" s="1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27"/>
      <c r="RQ36" s="31"/>
      <c r="RR36" s="4"/>
      <c r="RS36" s="1"/>
      <c r="RT36" s="1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27"/>
      <c r="SR36" s="31"/>
      <c r="SS36" s="4"/>
      <c r="ST36" s="1"/>
      <c r="SU36" s="1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27"/>
      <c r="TS36" s="31"/>
      <c r="TT36" s="4"/>
      <c r="TU36" s="1"/>
      <c r="TV36" s="1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27"/>
      <c r="UT36" s="31"/>
      <c r="UU36" s="4"/>
      <c r="UV36" s="1"/>
      <c r="UW36" s="1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27"/>
      <c r="VU36" s="31"/>
      <c r="VV36" s="4"/>
      <c r="VW36" s="1"/>
      <c r="VX36" s="1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27"/>
      <c r="WV36" s="31"/>
      <c r="WW36" s="4"/>
      <c r="WX36" s="1"/>
      <c r="WY36" s="1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27"/>
      <c r="XW36" s="31"/>
      <c r="XX36" s="4"/>
      <c r="XY36" s="1"/>
      <c r="XZ36" s="1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27"/>
      <c r="YX36" s="31"/>
      <c r="YY36" s="4"/>
      <c r="YZ36" s="1"/>
      <c r="ZA36" s="1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27"/>
      <c r="ZY36" s="31"/>
      <c r="ZZ36" s="4"/>
      <c r="AAA36" s="1"/>
      <c r="AAB36" s="1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27"/>
      <c r="AAZ36" s="31"/>
      <c r="ABA36" s="4"/>
      <c r="ABB36" s="1"/>
      <c r="ABC36" s="1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27"/>
      <c r="ACA36" s="31"/>
      <c r="ACB36" s="4"/>
      <c r="ACC36" s="1"/>
      <c r="ACD36" s="1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27"/>
      <c r="ADB36" s="31"/>
      <c r="ADC36" s="4"/>
      <c r="ADD36" s="1"/>
      <c r="ADE36" s="1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27"/>
      <c r="AEC36" s="31"/>
      <c r="AED36" s="4"/>
      <c r="AEE36" s="1"/>
      <c r="AEF36" s="1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27"/>
      <c r="AFD36" s="31"/>
      <c r="AFE36" s="4"/>
      <c r="AFF36" s="1"/>
      <c r="AFG36" s="1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27"/>
      <c r="AGE36" s="31"/>
      <c r="AGF36" s="4"/>
      <c r="AGG36" s="1"/>
      <c r="AGH36" s="1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27"/>
      <c r="AHF36" s="31"/>
      <c r="AHG36" s="4"/>
      <c r="AHH36" s="1"/>
      <c r="AHI36" s="1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27"/>
      <c r="AIG36" s="31"/>
      <c r="AIH36" s="4"/>
      <c r="AII36" s="1"/>
      <c r="AIJ36" s="1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27"/>
      <c r="AJH36" s="31"/>
      <c r="AJI36" s="4"/>
      <c r="AJJ36" s="1"/>
      <c r="AJK36" s="1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27"/>
      <c r="AKI36" s="31"/>
      <c r="AKJ36" s="4"/>
      <c r="AKK36" s="1"/>
      <c r="AKL36" s="1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27"/>
      <c r="ALJ36" s="31"/>
      <c r="ALK36" s="4"/>
      <c r="ALL36" s="1"/>
      <c r="ALM36" s="1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27"/>
      <c r="AMK36" s="31"/>
      <c r="AML36" s="4"/>
      <c r="AMM36" s="1"/>
      <c r="AMN36" s="1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27"/>
      <c r="ANL36" s="31"/>
      <c r="ANM36" s="4"/>
      <c r="ANN36" s="1"/>
      <c r="ANO36" s="1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27"/>
      <c r="AOM36" s="31"/>
      <c r="AON36" s="4"/>
      <c r="AOO36" s="1"/>
      <c r="AOP36" s="1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27"/>
      <c r="APN36" s="31"/>
      <c r="APO36" s="4"/>
      <c r="APP36" s="1"/>
      <c r="APQ36" s="1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27"/>
      <c r="AQO36" s="31"/>
      <c r="AQP36" s="4"/>
      <c r="AQQ36" s="1"/>
      <c r="AQR36" s="1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27"/>
      <c r="ARP36" s="31"/>
      <c r="ARQ36" s="4"/>
      <c r="ARR36" s="1"/>
      <c r="ARS36" s="1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27"/>
      <c r="ASQ36" s="31"/>
      <c r="ASR36" s="4"/>
      <c r="ASS36" s="1"/>
      <c r="AST36" s="1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27"/>
      <c r="ATR36" s="31"/>
      <c r="ATS36" s="4"/>
      <c r="ATT36" s="1"/>
      <c r="ATU36" s="1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27"/>
      <c r="AUS36" s="31"/>
      <c r="AUT36" s="4"/>
      <c r="AUU36" s="1"/>
      <c r="AUV36" s="1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27"/>
      <c r="AVT36" s="31"/>
      <c r="AVU36" s="4"/>
      <c r="AVV36" s="1"/>
      <c r="AVW36" s="1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27"/>
      <c r="AWU36" s="31"/>
      <c r="AWV36" s="4"/>
      <c r="AWW36" s="1"/>
      <c r="AWX36" s="1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27"/>
      <c r="AXV36" s="31"/>
      <c r="AXW36" s="4"/>
      <c r="AXX36" s="1"/>
      <c r="AXY36" s="1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27"/>
      <c r="AYW36" s="31"/>
      <c r="AYX36" s="4"/>
      <c r="AYY36" s="1"/>
      <c r="AYZ36" s="1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27"/>
      <c r="AZX36" s="31"/>
      <c r="AZY36" s="4"/>
      <c r="AZZ36" s="1"/>
      <c r="BAA36" s="1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27"/>
      <c r="BAY36" s="31"/>
      <c r="BAZ36" s="4"/>
      <c r="BBA36" s="1"/>
      <c r="BBB36" s="1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27"/>
      <c r="BBZ36" s="31"/>
      <c r="BCA36" s="4"/>
      <c r="BCB36" s="1"/>
      <c r="BCC36" s="1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27"/>
      <c r="BDA36" s="31"/>
      <c r="BDB36" s="4"/>
      <c r="BDC36" s="1"/>
      <c r="BDD36" s="1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27"/>
      <c r="BEB36" s="31"/>
      <c r="BEC36" s="4"/>
      <c r="BED36" s="1"/>
      <c r="BEE36" s="1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27"/>
      <c r="BFC36" s="31"/>
      <c r="BFD36" s="4"/>
      <c r="BFE36" s="1"/>
      <c r="BFF36" s="1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27"/>
      <c r="BGD36" s="31"/>
      <c r="BGE36" s="4"/>
      <c r="BGF36" s="1"/>
      <c r="BGG36" s="1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27"/>
      <c r="BHE36" s="31"/>
      <c r="BHF36" s="4"/>
      <c r="BHG36" s="1"/>
      <c r="BHH36" s="1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27"/>
      <c r="BIF36" s="31"/>
      <c r="BIG36" s="4"/>
      <c r="BIH36" s="1"/>
      <c r="BII36" s="1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27"/>
      <c r="BJG36" s="31"/>
      <c r="BJH36" s="4"/>
      <c r="BJI36" s="1"/>
      <c r="BJJ36" s="1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27"/>
      <c r="BKH36" s="31"/>
      <c r="BKI36" s="4"/>
      <c r="BKJ36" s="1"/>
      <c r="BKK36" s="1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27"/>
      <c r="BLI36" s="31"/>
      <c r="BLJ36" s="4"/>
      <c r="BLK36" s="1"/>
      <c r="BLL36" s="1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27"/>
      <c r="BMJ36" s="31"/>
      <c r="BMK36" s="4"/>
      <c r="BML36" s="1"/>
      <c r="BMM36" s="1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27"/>
      <c r="BNK36" s="31"/>
      <c r="BNL36" s="4"/>
      <c r="BNM36" s="1"/>
      <c r="BNN36" s="1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27"/>
      <c r="BOL36" s="31"/>
      <c r="BOM36" s="4"/>
      <c r="BON36" s="1"/>
      <c r="BOO36" s="1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27"/>
      <c r="BPM36" s="31"/>
      <c r="BPN36" s="4"/>
      <c r="BPO36" s="1"/>
      <c r="BPP36" s="1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27"/>
      <c r="BQN36" s="31"/>
      <c r="BQO36" s="4"/>
      <c r="BQP36" s="1"/>
      <c r="BQQ36" s="1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27"/>
      <c r="BRO36" s="31"/>
      <c r="BRP36" s="4"/>
      <c r="BRQ36" s="1"/>
      <c r="BRR36" s="1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27"/>
      <c r="BSP36" s="31"/>
      <c r="BSQ36" s="4"/>
      <c r="BSR36" s="1"/>
      <c r="BSS36" s="1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27"/>
      <c r="BTQ36" s="31"/>
      <c r="BTR36" s="4"/>
      <c r="BTS36" s="1"/>
      <c r="BTT36" s="1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27"/>
      <c r="BUR36" s="31"/>
      <c r="BUS36" s="4"/>
      <c r="BUT36" s="1"/>
      <c r="BUU36" s="1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27"/>
      <c r="BVS36" s="31"/>
      <c r="BVT36" s="4"/>
      <c r="BVU36" s="1"/>
      <c r="BVV36" s="1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27"/>
      <c r="BWT36" s="31"/>
      <c r="BWU36" s="4"/>
      <c r="BWV36" s="1"/>
      <c r="BWW36" s="1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27"/>
      <c r="BXU36" s="31"/>
      <c r="BXV36" s="4"/>
      <c r="BXW36" s="1"/>
      <c r="BXX36" s="1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27"/>
      <c r="BYV36" s="31"/>
      <c r="BYW36" s="4"/>
      <c r="BYX36" s="1"/>
      <c r="BYY36" s="1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27"/>
      <c r="BZW36" s="31"/>
      <c r="BZX36" s="4"/>
      <c r="BZY36" s="1"/>
      <c r="BZZ36" s="1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27"/>
      <c r="CAX36" s="31"/>
      <c r="CAY36" s="4"/>
      <c r="CAZ36" s="1"/>
      <c r="CBA36" s="1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27"/>
      <c r="CBY36" s="31"/>
      <c r="CBZ36" s="4"/>
      <c r="CCA36" s="1"/>
      <c r="CCB36" s="1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27"/>
      <c r="CCZ36" s="31"/>
      <c r="CDA36" s="4"/>
      <c r="CDB36" s="1"/>
      <c r="CDC36" s="1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27"/>
      <c r="CEA36" s="31"/>
      <c r="CEB36" s="4"/>
      <c r="CEC36" s="1"/>
      <c r="CED36" s="1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27"/>
      <c r="CFB36" s="31"/>
      <c r="CFC36" s="4"/>
      <c r="CFD36" s="1"/>
      <c r="CFE36" s="1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27"/>
      <c r="CGC36" s="31"/>
      <c r="CGD36" s="4"/>
      <c r="CGE36" s="1"/>
      <c r="CGF36" s="1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27"/>
      <c r="CHD36" s="31"/>
      <c r="CHE36" s="4"/>
      <c r="CHF36" s="1"/>
      <c r="CHG36" s="1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27"/>
      <c r="CIE36" s="31"/>
      <c r="CIF36" s="4"/>
      <c r="CIG36" s="1"/>
      <c r="CIH36" s="1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27"/>
      <c r="CJF36" s="31"/>
      <c r="CJG36" s="4"/>
      <c r="CJH36" s="1"/>
      <c r="CJI36" s="1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27"/>
      <c r="CKG36" s="31"/>
      <c r="CKH36" s="4"/>
      <c r="CKI36" s="1"/>
      <c r="CKJ36" s="1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27"/>
      <c r="CLH36" s="31"/>
      <c r="CLI36" s="4"/>
      <c r="CLJ36" s="1"/>
      <c r="CLK36" s="1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27"/>
      <c r="CMI36" s="31"/>
      <c r="CMJ36" s="4"/>
      <c r="CMK36" s="1"/>
      <c r="CML36" s="1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27"/>
      <c r="CNJ36" s="31"/>
      <c r="CNK36" s="4"/>
      <c r="CNL36" s="1"/>
      <c r="CNM36" s="1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27"/>
      <c r="COK36" s="31"/>
      <c r="COL36" s="4"/>
      <c r="COM36" s="1"/>
      <c r="CON36" s="1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27"/>
      <c r="CPL36" s="31"/>
      <c r="CPM36" s="4"/>
      <c r="CPN36" s="1"/>
      <c r="CPO36" s="1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27"/>
      <c r="CQM36" s="31"/>
      <c r="CQN36" s="4"/>
      <c r="CQO36" s="1"/>
      <c r="CQP36" s="1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27"/>
      <c r="CRN36" s="31"/>
      <c r="CRO36" s="4"/>
      <c r="CRP36" s="1"/>
      <c r="CRQ36" s="1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27"/>
      <c r="CSO36" s="31"/>
      <c r="CSP36" s="4"/>
      <c r="CSQ36" s="1"/>
      <c r="CSR36" s="1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27"/>
      <c r="CTP36" s="31"/>
      <c r="CTQ36" s="4"/>
      <c r="CTR36" s="1"/>
      <c r="CTS36" s="1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27"/>
      <c r="CUQ36" s="31"/>
      <c r="CUR36" s="4"/>
      <c r="CUS36" s="1"/>
      <c r="CUT36" s="1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27"/>
      <c r="CVR36" s="31"/>
      <c r="CVS36" s="4"/>
      <c r="CVT36" s="1"/>
      <c r="CVU36" s="1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27"/>
      <c r="CWS36" s="31"/>
      <c r="CWT36" s="4"/>
      <c r="CWU36" s="1"/>
      <c r="CWV36" s="1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27"/>
      <c r="CXT36" s="31"/>
      <c r="CXU36" s="4"/>
      <c r="CXV36" s="1"/>
      <c r="CXW36" s="1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27"/>
      <c r="CYU36" s="31"/>
      <c r="CYV36" s="4"/>
      <c r="CYW36" s="1"/>
      <c r="CYX36" s="1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27"/>
      <c r="CZV36" s="31"/>
      <c r="CZW36" s="4"/>
      <c r="CZX36" s="1"/>
      <c r="CZY36" s="1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27"/>
      <c r="DAW36" s="31"/>
      <c r="DAX36" s="4"/>
      <c r="DAY36" s="1"/>
      <c r="DAZ36" s="1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27"/>
      <c r="DBX36" s="31"/>
      <c r="DBY36" s="4"/>
      <c r="DBZ36" s="1"/>
      <c r="DCA36" s="1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27"/>
      <c r="DCY36" s="31"/>
      <c r="DCZ36" s="4"/>
      <c r="DDA36" s="1"/>
      <c r="DDB36" s="1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27"/>
      <c r="DDZ36" s="31"/>
      <c r="DEA36" s="4"/>
      <c r="DEB36" s="1"/>
      <c r="DEC36" s="1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27"/>
      <c r="DFA36" s="31"/>
      <c r="DFB36" s="4"/>
      <c r="DFC36" s="1"/>
      <c r="DFD36" s="1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27"/>
      <c r="DGB36" s="31"/>
      <c r="DGC36" s="4"/>
      <c r="DGD36" s="1"/>
      <c r="DGE36" s="1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27"/>
      <c r="DHC36" s="31"/>
      <c r="DHD36" s="4"/>
      <c r="DHE36" s="1"/>
      <c r="DHF36" s="1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27"/>
      <c r="DID36" s="31"/>
      <c r="DIE36" s="4"/>
      <c r="DIF36" s="1"/>
      <c r="DIG36" s="1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27"/>
      <c r="DJE36" s="31"/>
      <c r="DJF36" s="4"/>
      <c r="DJG36" s="1"/>
      <c r="DJH36" s="1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27"/>
      <c r="DKF36" s="31"/>
      <c r="DKG36" s="4"/>
      <c r="DKH36" s="1"/>
      <c r="DKI36" s="1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27"/>
      <c r="DLG36" s="31"/>
      <c r="DLH36" s="4"/>
      <c r="DLI36" s="1"/>
      <c r="DLJ36" s="1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27"/>
      <c r="DMH36" s="31"/>
      <c r="DMI36" s="4"/>
      <c r="DMJ36" s="1"/>
      <c r="DMK36" s="1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27"/>
      <c r="DNI36" s="31"/>
      <c r="DNJ36" s="4"/>
      <c r="DNK36" s="1"/>
      <c r="DNL36" s="1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27"/>
      <c r="DOJ36" s="31"/>
      <c r="DOK36" s="4"/>
      <c r="DOL36" s="1"/>
      <c r="DOM36" s="1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27"/>
      <c r="DPK36" s="31"/>
      <c r="DPL36" s="4"/>
      <c r="DPM36" s="1"/>
      <c r="DPN36" s="1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27"/>
      <c r="DQL36" s="31"/>
      <c r="DQM36" s="4"/>
      <c r="DQN36" s="1"/>
      <c r="DQO36" s="1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27"/>
      <c r="DRM36" s="31"/>
      <c r="DRN36" s="4"/>
      <c r="DRO36" s="1"/>
      <c r="DRP36" s="1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27"/>
      <c r="DSN36" s="31"/>
      <c r="DSO36" s="4"/>
      <c r="DSP36" s="1"/>
      <c r="DSQ36" s="1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27"/>
      <c r="DTO36" s="31"/>
      <c r="DTP36" s="4"/>
      <c r="DTQ36" s="1"/>
      <c r="DTR36" s="1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27"/>
      <c r="DUP36" s="31"/>
      <c r="DUQ36" s="4"/>
      <c r="DUR36" s="1"/>
      <c r="DUS36" s="1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27"/>
      <c r="DVQ36" s="31"/>
      <c r="DVR36" s="4"/>
      <c r="DVS36" s="1"/>
      <c r="DVT36" s="1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27"/>
      <c r="DWR36" s="31"/>
      <c r="DWS36" s="4"/>
      <c r="DWT36" s="1"/>
      <c r="DWU36" s="1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27"/>
      <c r="DXS36" s="31"/>
      <c r="DXT36" s="4"/>
      <c r="DXU36" s="1"/>
      <c r="DXV36" s="1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27"/>
      <c r="DYT36" s="31"/>
      <c r="DYU36" s="4"/>
      <c r="DYV36" s="1"/>
      <c r="DYW36" s="1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27"/>
      <c r="DZU36" s="31"/>
      <c r="DZV36" s="4"/>
      <c r="DZW36" s="1"/>
      <c r="DZX36" s="1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27"/>
      <c r="EAV36" s="31"/>
      <c r="EAW36" s="4"/>
      <c r="EAX36" s="1"/>
      <c r="EAY36" s="1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27"/>
      <c r="EBW36" s="31"/>
      <c r="EBX36" s="4"/>
      <c r="EBY36" s="1"/>
      <c r="EBZ36" s="1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27"/>
      <c r="ECX36" s="31"/>
      <c r="ECY36" s="4"/>
      <c r="ECZ36" s="1"/>
      <c r="EDA36" s="1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27"/>
      <c r="EDY36" s="31"/>
      <c r="EDZ36" s="4"/>
      <c r="EEA36" s="1"/>
      <c r="EEB36" s="1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27"/>
      <c r="EEZ36" s="31"/>
      <c r="EFA36" s="4"/>
      <c r="EFB36" s="1"/>
      <c r="EFC36" s="1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27"/>
      <c r="EGA36" s="31"/>
      <c r="EGB36" s="4"/>
      <c r="EGC36" s="1"/>
      <c r="EGD36" s="1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27"/>
      <c r="EHB36" s="31"/>
      <c r="EHC36" s="4"/>
      <c r="EHD36" s="1"/>
      <c r="EHE36" s="1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27"/>
      <c r="EIC36" s="31"/>
      <c r="EID36" s="4"/>
      <c r="EIE36" s="1"/>
      <c r="EIF36" s="1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27"/>
      <c r="EJD36" s="31"/>
      <c r="EJE36" s="4"/>
      <c r="EJF36" s="1"/>
      <c r="EJG36" s="1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27"/>
      <c r="EKE36" s="31"/>
      <c r="EKF36" s="4"/>
      <c r="EKG36" s="1"/>
      <c r="EKH36" s="1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27"/>
      <c r="ELF36" s="31"/>
      <c r="ELG36" s="4"/>
      <c r="ELH36" s="1"/>
      <c r="ELI36" s="1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27"/>
      <c r="EMG36" s="31"/>
      <c r="EMH36" s="4"/>
      <c r="EMI36" s="1"/>
      <c r="EMJ36" s="1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27"/>
      <c r="ENH36" s="31"/>
      <c r="ENI36" s="4"/>
      <c r="ENJ36" s="1"/>
      <c r="ENK36" s="1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27"/>
      <c r="EOI36" s="31"/>
      <c r="EOJ36" s="4"/>
      <c r="EOK36" s="1"/>
      <c r="EOL36" s="1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27"/>
      <c r="EPJ36" s="31"/>
      <c r="EPK36" s="4"/>
      <c r="EPL36" s="1"/>
      <c r="EPM36" s="1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27"/>
      <c r="EQK36" s="31"/>
      <c r="EQL36" s="4"/>
      <c r="EQM36" s="1"/>
      <c r="EQN36" s="1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27"/>
      <c r="ERL36" s="31"/>
      <c r="ERM36" s="4"/>
      <c r="ERN36" s="1"/>
      <c r="ERO36" s="1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27"/>
      <c r="ESM36" s="31"/>
      <c r="ESN36" s="4"/>
      <c r="ESO36" s="1"/>
      <c r="ESP36" s="1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27"/>
      <c r="ETN36" s="31"/>
      <c r="ETO36" s="4"/>
      <c r="ETP36" s="1"/>
      <c r="ETQ36" s="1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27"/>
      <c r="EUO36" s="31"/>
      <c r="EUP36" s="4"/>
      <c r="EUQ36" s="1"/>
      <c r="EUR36" s="1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27"/>
      <c r="EVP36" s="31"/>
      <c r="EVQ36" s="4"/>
      <c r="EVR36" s="1"/>
      <c r="EVS36" s="1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27"/>
      <c r="EWQ36" s="31"/>
      <c r="EWR36" s="4"/>
      <c r="EWS36" s="1"/>
      <c r="EWT36" s="1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27"/>
      <c r="EXR36" s="31"/>
      <c r="EXS36" s="4"/>
      <c r="EXT36" s="1"/>
      <c r="EXU36" s="1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27"/>
      <c r="EYS36" s="31"/>
      <c r="EYT36" s="4"/>
      <c r="EYU36" s="1"/>
      <c r="EYV36" s="1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27"/>
      <c r="EZT36" s="31"/>
      <c r="EZU36" s="4"/>
      <c r="EZV36" s="1"/>
      <c r="EZW36" s="1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27"/>
      <c r="FAU36" s="31"/>
      <c r="FAV36" s="4"/>
      <c r="FAW36" s="1"/>
      <c r="FAX36" s="1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27"/>
      <c r="FBV36" s="31"/>
      <c r="FBW36" s="4"/>
      <c r="FBX36" s="1"/>
      <c r="FBY36" s="1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27"/>
      <c r="FCW36" s="31"/>
      <c r="FCX36" s="4"/>
      <c r="FCY36" s="1"/>
      <c r="FCZ36" s="1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27"/>
      <c r="FDX36" s="31"/>
      <c r="FDY36" s="4"/>
      <c r="FDZ36" s="1"/>
      <c r="FEA36" s="1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27"/>
      <c r="FEY36" s="31"/>
      <c r="FEZ36" s="4"/>
      <c r="FFA36" s="1"/>
      <c r="FFB36" s="1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27"/>
      <c r="FFZ36" s="31"/>
      <c r="FGA36" s="4"/>
      <c r="FGB36" s="1"/>
      <c r="FGC36" s="1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27"/>
      <c r="FHA36" s="31"/>
      <c r="FHB36" s="4"/>
      <c r="FHC36" s="1"/>
      <c r="FHD36" s="1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27"/>
      <c r="FIB36" s="31"/>
      <c r="FIC36" s="4"/>
      <c r="FID36" s="1"/>
      <c r="FIE36" s="1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27"/>
      <c r="FJC36" s="31"/>
      <c r="FJD36" s="4"/>
      <c r="FJE36" s="1"/>
      <c r="FJF36" s="1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27"/>
      <c r="FKD36" s="31"/>
      <c r="FKE36" s="4"/>
      <c r="FKF36" s="1"/>
      <c r="FKG36" s="1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27"/>
      <c r="FLE36" s="31"/>
      <c r="FLF36" s="4"/>
      <c r="FLG36" s="1"/>
      <c r="FLH36" s="1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27"/>
      <c r="FMF36" s="31"/>
      <c r="FMG36" s="4"/>
      <c r="FMH36" s="1"/>
      <c r="FMI36" s="1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27"/>
      <c r="FNG36" s="31"/>
      <c r="FNH36" s="4"/>
      <c r="FNI36" s="1"/>
      <c r="FNJ36" s="1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27"/>
      <c r="FOH36" s="31"/>
      <c r="FOI36" s="4"/>
      <c r="FOJ36" s="1"/>
      <c r="FOK36" s="1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27"/>
      <c r="FPI36" s="31"/>
      <c r="FPJ36" s="4"/>
      <c r="FPK36" s="1"/>
      <c r="FPL36" s="1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27"/>
      <c r="FQJ36" s="31"/>
      <c r="FQK36" s="4"/>
      <c r="FQL36" s="1"/>
      <c r="FQM36" s="1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27"/>
      <c r="FRK36" s="31"/>
      <c r="FRL36" s="4"/>
      <c r="FRM36" s="1"/>
      <c r="FRN36" s="1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27"/>
      <c r="FSL36" s="31"/>
      <c r="FSM36" s="4"/>
      <c r="FSN36" s="1"/>
      <c r="FSO36" s="1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27"/>
      <c r="FTM36" s="31"/>
      <c r="FTN36" s="4"/>
      <c r="FTO36" s="1"/>
      <c r="FTP36" s="1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27"/>
      <c r="FUN36" s="31"/>
      <c r="FUO36" s="4"/>
      <c r="FUP36" s="1"/>
      <c r="FUQ36" s="1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27"/>
      <c r="FVO36" s="31"/>
      <c r="FVP36" s="4"/>
      <c r="FVQ36" s="1"/>
      <c r="FVR36" s="1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27"/>
      <c r="FWP36" s="31"/>
      <c r="FWQ36" s="4"/>
      <c r="FWR36" s="1"/>
      <c r="FWS36" s="1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27"/>
      <c r="FXQ36" s="31"/>
      <c r="FXR36" s="4"/>
      <c r="FXS36" s="1"/>
      <c r="FXT36" s="1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27"/>
      <c r="FYR36" s="31"/>
      <c r="FYS36" s="4"/>
      <c r="FYT36" s="1"/>
      <c r="FYU36" s="1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27"/>
      <c r="FZS36" s="31"/>
      <c r="FZT36" s="4"/>
      <c r="FZU36" s="1"/>
      <c r="FZV36" s="1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27"/>
      <c r="GAT36" s="31"/>
      <c r="GAU36" s="4"/>
      <c r="GAV36" s="1"/>
      <c r="GAW36" s="1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27"/>
      <c r="GBU36" s="31"/>
      <c r="GBV36" s="4"/>
      <c r="GBW36" s="1"/>
      <c r="GBX36" s="1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27"/>
      <c r="GCV36" s="31"/>
      <c r="GCW36" s="4"/>
      <c r="GCX36" s="1"/>
      <c r="GCY36" s="1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27"/>
      <c r="GDW36" s="31"/>
      <c r="GDX36" s="4"/>
      <c r="GDY36" s="1"/>
      <c r="GDZ36" s="1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27"/>
      <c r="GEX36" s="31"/>
      <c r="GEY36" s="4"/>
      <c r="GEZ36" s="1"/>
      <c r="GFA36" s="1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27"/>
      <c r="GFY36" s="31"/>
      <c r="GFZ36" s="4"/>
      <c r="GGA36" s="1"/>
      <c r="GGB36" s="1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27"/>
      <c r="GGZ36" s="31"/>
      <c r="GHA36" s="4"/>
      <c r="GHB36" s="1"/>
      <c r="GHC36" s="1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27"/>
      <c r="GIA36" s="31"/>
      <c r="GIB36" s="4"/>
      <c r="GIC36" s="1"/>
      <c r="GID36" s="1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27"/>
      <c r="GJB36" s="31"/>
      <c r="GJC36" s="4"/>
      <c r="GJD36" s="1"/>
      <c r="GJE36" s="1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27"/>
      <c r="GKC36" s="31"/>
      <c r="GKD36" s="4"/>
      <c r="GKE36" s="1"/>
      <c r="GKF36" s="1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27"/>
      <c r="GLD36" s="31"/>
      <c r="GLE36" s="4"/>
      <c r="GLF36" s="1"/>
      <c r="GLG36" s="1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27"/>
      <c r="GME36" s="31"/>
      <c r="GMF36" s="4"/>
      <c r="GMG36" s="1"/>
      <c r="GMH36" s="1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27"/>
      <c r="GNF36" s="31"/>
      <c r="GNG36" s="4"/>
      <c r="GNH36" s="1"/>
      <c r="GNI36" s="1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27"/>
      <c r="GOG36" s="31"/>
      <c r="GOH36" s="4"/>
      <c r="GOI36" s="1"/>
      <c r="GOJ36" s="1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27"/>
      <c r="GPH36" s="31"/>
      <c r="GPI36" s="4"/>
      <c r="GPJ36" s="1"/>
      <c r="GPK36" s="1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27"/>
      <c r="GQI36" s="31"/>
      <c r="GQJ36" s="4"/>
      <c r="GQK36" s="1"/>
      <c r="GQL36" s="1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27"/>
      <c r="GRJ36" s="31"/>
      <c r="GRK36" s="4"/>
      <c r="GRL36" s="1"/>
      <c r="GRM36" s="1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27"/>
      <c r="GSK36" s="31"/>
      <c r="GSL36" s="4"/>
      <c r="GSM36" s="1"/>
      <c r="GSN36" s="1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27"/>
      <c r="GTL36" s="31"/>
      <c r="GTM36" s="4"/>
      <c r="GTN36" s="1"/>
      <c r="GTO36" s="1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27"/>
      <c r="GUM36" s="31"/>
      <c r="GUN36" s="4"/>
      <c r="GUO36" s="1"/>
      <c r="GUP36" s="1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27"/>
      <c r="GVN36" s="31"/>
      <c r="GVO36" s="4"/>
      <c r="GVP36" s="1"/>
      <c r="GVQ36" s="1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27"/>
      <c r="GWO36" s="31"/>
      <c r="GWP36" s="4"/>
      <c r="GWQ36" s="1"/>
      <c r="GWR36" s="1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27"/>
      <c r="GXP36" s="31"/>
      <c r="GXQ36" s="4"/>
      <c r="GXR36" s="1"/>
      <c r="GXS36" s="1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27"/>
      <c r="GYQ36" s="31"/>
      <c r="GYR36" s="4"/>
      <c r="GYS36" s="1"/>
      <c r="GYT36" s="1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27"/>
      <c r="GZR36" s="31"/>
      <c r="GZS36" s="4"/>
      <c r="GZT36" s="1"/>
      <c r="GZU36" s="1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27"/>
      <c r="HAS36" s="31"/>
      <c r="HAT36" s="4"/>
      <c r="HAU36" s="1"/>
      <c r="HAV36" s="1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27"/>
      <c r="HBT36" s="31"/>
      <c r="HBU36" s="4"/>
      <c r="HBV36" s="1"/>
      <c r="HBW36" s="1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27"/>
      <c r="HCU36" s="31"/>
      <c r="HCV36" s="4"/>
      <c r="HCW36" s="1"/>
      <c r="HCX36" s="1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27"/>
      <c r="HDV36" s="31"/>
      <c r="HDW36" s="4"/>
      <c r="HDX36" s="1"/>
      <c r="HDY36" s="1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27"/>
      <c r="HEW36" s="31"/>
      <c r="HEX36" s="4"/>
      <c r="HEY36" s="1"/>
      <c r="HEZ36" s="1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27"/>
      <c r="HFX36" s="31"/>
      <c r="HFY36" s="4"/>
      <c r="HFZ36" s="1"/>
      <c r="HGA36" s="1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27"/>
      <c r="HGY36" s="31"/>
      <c r="HGZ36" s="4"/>
      <c r="HHA36" s="1"/>
      <c r="HHB36" s="1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27"/>
      <c r="HHZ36" s="31"/>
      <c r="HIA36" s="4"/>
      <c r="HIB36" s="1"/>
      <c r="HIC36" s="1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27"/>
      <c r="HJA36" s="31"/>
      <c r="HJB36" s="4"/>
      <c r="HJC36" s="1"/>
      <c r="HJD36" s="1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27"/>
      <c r="HKB36" s="31"/>
      <c r="HKC36" s="4"/>
      <c r="HKD36" s="1"/>
      <c r="HKE36" s="1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27"/>
      <c r="HLC36" s="31"/>
      <c r="HLD36" s="4"/>
      <c r="HLE36" s="1"/>
      <c r="HLF36" s="1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27"/>
      <c r="HMD36" s="31"/>
      <c r="HME36" s="4"/>
      <c r="HMF36" s="1"/>
      <c r="HMG36" s="1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27"/>
      <c r="HNE36" s="31"/>
      <c r="HNF36" s="4"/>
      <c r="HNG36" s="1"/>
      <c r="HNH36" s="1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27"/>
      <c r="HOF36" s="31"/>
      <c r="HOG36" s="4"/>
      <c r="HOH36" s="1"/>
      <c r="HOI36" s="1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27"/>
      <c r="HPG36" s="31"/>
      <c r="HPH36" s="4"/>
      <c r="HPI36" s="1"/>
      <c r="HPJ36" s="1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27"/>
      <c r="HQH36" s="31"/>
      <c r="HQI36" s="4"/>
      <c r="HQJ36" s="1"/>
      <c r="HQK36" s="1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27"/>
      <c r="HRI36" s="31"/>
      <c r="HRJ36" s="4"/>
      <c r="HRK36" s="1"/>
      <c r="HRL36" s="1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27"/>
      <c r="HSJ36" s="31"/>
      <c r="HSK36" s="4"/>
      <c r="HSL36" s="1"/>
      <c r="HSM36" s="1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27"/>
      <c r="HTK36" s="31"/>
      <c r="HTL36" s="4"/>
      <c r="HTM36" s="1"/>
      <c r="HTN36" s="1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27"/>
      <c r="HUL36" s="31"/>
      <c r="HUM36" s="4"/>
      <c r="HUN36" s="1"/>
      <c r="HUO36" s="1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27"/>
      <c r="HVM36" s="31"/>
      <c r="HVN36" s="4"/>
      <c r="HVO36" s="1"/>
      <c r="HVP36" s="1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27"/>
      <c r="HWN36" s="31"/>
      <c r="HWO36" s="4"/>
      <c r="HWP36" s="1"/>
      <c r="HWQ36" s="1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27"/>
      <c r="HXO36" s="31"/>
      <c r="HXP36" s="4"/>
      <c r="HXQ36" s="1"/>
      <c r="HXR36" s="1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27"/>
      <c r="HYP36" s="31"/>
      <c r="HYQ36" s="4"/>
      <c r="HYR36" s="1"/>
      <c r="HYS36" s="1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27"/>
      <c r="HZQ36" s="31"/>
      <c r="HZR36" s="4"/>
      <c r="HZS36" s="1"/>
      <c r="HZT36" s="1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27"/>
      <c r="IAR36" s="31"/>
      <c r="IAS36" s="4"/>
      <c r="IAT36" s="1"/>
      <c r="IAU36" s="1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27"/>
      <c r="IBS36" s="31"/>
      <c r="IBT36" s="4"/>
      <c r="IBU36" s="1"/>
      <c r="IBV36" s="1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27"/>
      <c r="ICT36" s="31"/>
      <c r="ICU36" s="4"/>
      <c r="ICV36" s="1"/>
      <c r="ICW36" s="1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27"/>
      <c r="IDU36" s="31"/>
      <c r="IDV36" s="4"/>
      <c r="IDW36" s="1"/>
      <c r="IDX36" s="1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27"/>
      <c r="IEV36" s="31"/>
      <c r="IEW36" s="4"/>
      <c r="IEX36" s="1"/>
      <c r="IEY36" s="1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27"/>
      <c r="IFW36" s="31"/>
      <c r="IFX36" s="4"/>
      <c r="IFY36" s="1"/>
      <c r="IFZ36" s="1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27"/>
      <c r="IGX36" s="31"/>
      <c r="IGY36" s="4"/>
      <c r="IGZ36" s="1"/>
      <c r="IHA36" s="1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27"/>
      <c r="IHY36" s="31"/>
      <c r="IHZ36" s="4"/>
      <c r="IIA36" s="1"/>
      <c r="IIB36" s="1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27"/>
      <c r="IIZ36" s="31"/>
      <c r="IJA36" s="4"/>
      <c r="IJB36" s="1"/>
      <c r="IJC36" s="1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27"/>
      <c r="IKA36" s="31"/>
      <c r="IKB36" s="4"/>
      <c r="IKC36" s="1"/>
      <c r="IKD36" s="1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27"/>
      <c r="ILB36" s="31"/>
      <c r="ILC36" s="4"/>
      <c r="ILD36" s="1"/>
      <c r="ILE36" s="1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27"/>
      <c r="IMC36" s="31"/>
      <c r="IMD36" s="4"/>
      <c r="IME36" s="1"/>
      <c r="IMF36" s="1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27"/>
      <c r="IND36" s="31"/>
      <c r="INE36" s="4"/>
      <c r="INF36" s="1"/>
      <c r="ING36" s="1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27"/>
      <c r="IOE36" s="31"/>
      <c r="IOF36" s="4"/>
      <c r="IOG36" s="1"/>
      <c r="IOH36" s="1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27"/>
      <c r="IPF36" s="31"/>
      <c r="IPG36" s="4"/>
      <c r="IPH36" s="1"/>
      <c r="IPI36" s="1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27"/>
      <c r="IQG36" s="31"/>
      <c r="IQH36" s="4"/>
      <c r="IQI36" s="1"/>
      <c r="IQJ36" s="1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27"/>
      <c r="IRH36" s="31"/>
      <c r="IRI36" s="4"/>
      <c r="IRJ36" s="1"/>
      <c r="IRK36" s="1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27"/>
      <c r="ISI36" s="31"/>
      <c r="ISJ36" s="4"/>
      <c r="ISK36" s="1"/>
      <c r="ISL36" s="1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27"/>
      <c r="ITJ36" s="31"/>
      <c r="ITK36" s="4"/>
      <c r="ITL36" s="1"/>
      <c r="ITM36" s="1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27"/>
      <c r="IUK36" s="31"/>
      <c r="IUL36" s="4"/>
      <c r="IUM36" s="1"/>
      <c r="IUN36" s="1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27"/>
      <c r="IVL36" s="31"/>
      <c r="IVM36" s="4"/>
      <c r="IVN36" s="1"/>
      <c r="IVO36" s="1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27"/>
      <c r="IWM36" s="31"/>
      <c r="IWN36" s="4"/>
      <c r="IWO36" s="1"/>
      <c r="IWP36" s="1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27"/>
      <c r="IXN36" s="31"/>
      <c r="IXO36" s="4"/>
      <c r="IXP36" s="1"/>
      <c r="IXQ36" s="1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27"/>
      <c r="IYO36" s="31"/>
      <c r="IYP36" s="4"/>
      <c r="IYQ36" s="1"/>
      <c r="IYR36" s="1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27"/>
      <c r="IZP36" s="31"/>
      <c r="IZQ36" s="4"/>
      <c r="IZR36" s="1"/>
      <c r="IZS36" s="1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27"/>
      <c r="JAQ36" s="31"/>
      <c r="JAR36" s="4"/>
      <c r="JAS36" s="1"/>
      <c r="JAT36" s="1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27"/>
      <c r="JBR36" s="31"/>
      <c r="JBS36" s="4"/>
      <c r="JBT36" s="1"/>
      <c r="JBU36" s="1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27"/>
      <c r="JCS36" s="31"/>
      <c r="JCT36" s="4"/>
      <c r="JCU36" s="1"/>
      <c r="JCV36" s="1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27"/>
      <c r="JDT36" s="31"/>
      <c r="JDU36" s="4"/>
      <c r="JDV36" s="1"/>
      <c r="JDW36" s="1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27"/>
      <c r="JEU36" s="31"/>
      <c r="JEV36" s="4"/>
      <c r="JEW36" s="1"/>
      <c r="JEX36" s="1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27"/>
      <c r="JFV36" s="31"/>
      <c r="JFW36" s="4"/>
      <c r="JFX36" s="1"/>
      <c r="JFY36" s="1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27"/>
      <c r="JGW36" s="31"/>
      <c r="JGX36" s="4"/>
      <c r="JGY36" s="1"/>
      <c r="JGZ36" s="1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27"/>
      <c r="JHX36" s="31"/>
      <c r="JHY36" s="4"/>
      <c r="JHZ36" s="1"/>
      <c r="JIA36" s="1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27"/>
      <c r="JIY36" s="31"/>
      <c r="JIZ36" s="4"/>
      <c r="JJA36" s="1"/>
      <c r="JJB36" s="1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27"/>
      <c r="JJZ36" s="31"/>
      <c r="JKA36" s="4"/>
      <c r="JKB36" s="1"/>
      <c r="JKC36" s="1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27"/>
      <c r="JLA36" s="31"/>
      <c r="JLB36" s="4"/>
      <c r="JLC36" s="1"/>
      <c r="JLD36" s="1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27"/>
      <c r="JMB36" s="31"/>
      <c r="JMC36" s="4"/>
      <c r="JMD36" s="1"/>
      <c r="JME36" s="1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27"/>
      <c r="JNC36" s="31"/>
      <c r="JND36" s="4"/>
      <c r="JNE36" s="1"/>
      <c r="JNF36" s="1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27"/>
      <c r="JOD36" s="31"/>
      <c r="JOE36" s="4"/>
      <c r="JOF36" s="1"/>
      <c r="JOG36" s="1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27"/>
      <c r="JPE36" s="31"/>
      <c r="JPF36" s="4"/>
      <c r="JPG36" s="1"/>
      <c r="JPH36" s="1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27"/>
      <c r="JQF36" s="31"/>
      <c r="JQG36" s="4"/>
      <c r="JQH36" s="1"/>
      <c r="JQI36" s="1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27"/>
      <c r="JRG36" s="31"/>
      <c r="JRH36" s="4"/>
      <c r="JRI36" s="1"/>
      <c r="JRJ36" s="1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27"/>
      <c r="JSH36" s="31"/>
      <c r="JSI36" s="4"/>
      <c r="JSJ36" s="1"/>
      <c r="JSK36" s="1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27"/>
      <c r="JTI36" s="31"/>
      <c r="JTJ36" s="4"/>
      <c r="JTK36" s="1"/>
      <c r="JTL36" s="1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27"/>
      <c r="JUJ36" s="31"/>
      <c r="JUK36" s="4"/>
      <c r="JUL36" s="1"/>
      <c r="JUM36" s="1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27"/>
      <c r="JVK36" s="31"/>
      <c r="JVL36" s="4"/>
      <c r="JVM36" s="1"/>
      <c r="JVN36" s="1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27"/>
      <c r="JWL36" s="31"/>
      <c r="JWM36" s="4"/>
      <c r="JWN36" s="1"/>
      <c r="JWO36" s="1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27"/>
      <c r="JXM36" s="31"/>
      <c r="JXN36" s="4"/>
      <c r="JXO36" s="1"/>
      <c r="JXP36" s="1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27"/>
      <c r="JYN36" s="31"/>
      <c r="JYO36" s="4"/>
      <c r="JYP36" s="1"/>
      <c r="JYQ36" s="1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27"/>
      <c r="JZO36" s="31"/>
      <c r="JZP36" s="4"/>
      <c r="JZQ36" s="1"/>
      <c r="JZR36" s="1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27"/>
      <c r="KAP36" s="31"/>
      <c r="KAQ36" s="4"/>
      <c r="KAR36" s="1"/>
      <c r="KAS36" s="1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27"/>
      <c r="KBQ36" s="31"/>
      <c r="KBR36" s="4"/>
      <c r="KBS36" s="1"/>
      <c r="KBT36" s="1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27"/>
      <c r="KCR36" s="31"/>
      <c r="KCS36" s="4"/>
      <c r="KCT36" s="1"/>
      <c r="KCU36" s="1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27"/>
      <c r="KDS36" s="31"/>
      <c r="KDT36" s="4"/>
      <c r="KDU36" s="1"/>
      <c r="KDV36" s="1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27"/>
      <c r="KET36" s="31"/>
      <c r="KEU36" s="4"/>
      <c r="KEV36" s="1"/>
      <c r="KEW36" s="1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27"/>
      <c r="KFU36" s="31"/>
      <c r="KFV36" s="4"/>
      <c r="KFW36" s="1"/>
      <c r="KFX36" s="1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27"/>
      <c r="KGV36" s="31"/>
      <c r="KGW36" s="4"/>
      <c r="KGX36" s="1"/>
      <c r="KGY36" s="1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27"/>
      <c r="KHW36" s="31"/>
      <c r="KHX36" s="4"/>
      <c r="KHY36" s="1"/>
      <c r="KHZ36" s="1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27"/>
      <c r="KIX36" s="31"/>
      <c r="KIY36" s="4"/>
      <c r="KIZ36" s="1"/>
      <c r="KJA36" s="1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27"/>
      <c r="KJY36" s="31"/>
      <c r="KJZ36" s="4"/>
      <c r="KKA36" s="1"/>
      <c r="KKB36" s="1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27"/>
      <c r="KKZ36" s="31"/>
      <c r="KLA36" s="4"/>
      <c r="KLB36" s="1"/>
      <c r="KLC36" s="1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27"/>
      <c r="KMA36" s="31"/>
      <c r="KMB36" s="4"/>
      <c r="KMC36" s="1"/>
      <c r="KMD36" s="1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27"/>
      <c r="KNB36" s="31"/>
      <c r="KNC36" s="4"/>
      <c r="KND36" s="1"/>
      <c r="KNE36" s="1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27"/>
      <c r="KOC36" s="31"/>
      <c r="KOD36" s="4"/>
      <c r="KOE36" s="1"/>
      <c r="KOF36" s="1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27"/>
      <c r="KPD36" s="31"/>
      <c r="KPE36" s="4"/>
      <c r="KPF36" s="1"/>
      <c r="KPG36" s="1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27"/>
      <c r="KQE36" s="31"/>
      <c r="KQF36" s="4"/>
      <c r="KQG36" s="1"/>
      <c r="KQH36" s="1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27"/>
      <c r="KRF36" s="31"/>
      <c r="KRG36" s="4"/>
      <c r="KRH36" s="1"/>
      <c r="KRI36" s="1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27"/>
      <c r="KSG36" s="31"/>
      <c r="KSH36" s="4"/>
      <c r="KSI36" s="1"/>
      <c r="KSJ36" s="1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27"/>
      <c r="KTH36" s="31"/>
      <c r="KTI36" s="4"/>
      <c r="KTJ36" s="1"/>
      <c r="KTK36" s="1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27"/>
      <c r="KUI36" s="31"/>
      <c r="KUJ36" s="4"/>
      <c r="KUK36" s="1"/>
      <c r="KUL36" s="1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27"/>
      <c r="KVJ36" s="31"/>
      <c r="KVK36" s="4"/>
      <c r="KVL36" s="1"/>
      <c r="KVM36" s="1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27"/>
      <c r="KWK36" s="31"/>
      <c r="KWL36" s="4"/>
      <c r="KWM36" s="1"/>
      <c r="KWN36" s="1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27"/>
      <c r="KXL36" s="31"/>
      <c r="KXM36" s="4"/>
      <c r="KXN36" s="1"/>
      <c r="KXO36" s="1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27"/>
      <c r="KYM36" s="31"/>
      <c r="KYN36" s="4"/>
      <c r="KYO36" s="1"/>
      <c r="KYP36" s="1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27"/>
      <c r="KZN36" s="31"/>
      <c r="KZO36" s="4"/>
      <c r="KZP36" s="1"/>
      <c r="KZQ36" s="1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27"/>
      <c r="LAO36" s="31"/>
      <c r="LAP36" s="4"/>
      <c r="LAQ36" s="1"/>
      <c r="LAR36" s="1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27"/>
      <c r="LBP36" s="31"/>
      <c r="LBQ36" s="4"/>
      <c r="LBR36" s="1"/>
      <c r="LBS36" s="1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27"/>
      <c r="LCQ36" s="31"/>
      <c r="LCR36" s="4"/>
      <c r="LCS36" s="1"/>
      <c r="LCT36" s="1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27"/>
      <c r="LDR36" s="31"/>
      <c r="LDS36" s="4"/>
      <c r="LDT36" s="1"/>
      <c r="LDU36" s="1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27"/>
      <c r="LES36" s="31"/>
      <c r="LET36" s="4"/>
      <c r="LEU36" s="1"/>
      <c r="LEV36" s="1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27"/>
      <c r="LFT36" s="31"/>
      <c r="LFU36" s="4"/>
      <c r="LFV36" s="1"/>
      <c r="LFW36" s="1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27"/>
      <c r="LGU36" s="31"/>
      <c r="LGV36" s="4"/>
      <c r="LGW36" s="1"/>
      <c r="LGX36" s="1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27"/>
      <c r="LHV36" s="31"/>
      <c r="LHW36" s="4"/>
      <c r="LHX36" s="1"/>
      <c r="LHY36" s="1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27"/>
      <c r="LIW36" s="31"/>
      <c r="LIX36" s="4"/>
      <c r="LIY36" s="1"/>
      <c r="LIZ36" s="1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27"/>
      <c r="LJX36" s="31"/>
      <c r="LJY36" s="4"/>
      <c r="LJZ36" s="1"/>
      <c r="LKA36" s="1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27"/>
      <c r="LKY36" s="31"/>
      <c r="LKZ36" s="4"/>
      <c r="LLA36" s="1"/>
      <c r="LLB36" s="1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27"/>
      <c r="LLZ36" s="31"/>
      <c r="LMA36" s="4"/>
      <c r="LMB36" s="1"/>
      <c r="LMC36" s="1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27"/>
      <c r="LNA36" s="31"/>
      <c r="LNB36" s="4"/>
      <c r="LNC36" s="1"/>
      <c r="LND36" s="1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27"/>
      <c r="LOB36" s="31"/>
      <c r="LOC36" s="4"/>
      <c r="LOD36" s="1"/>
      <c r="LOE36" s="1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27"/>
      <c r="LPC36" s="31"/>
      <c r="LPD36" s="4"/>
      <c r="LPE36" s="1"/>
      <c r="LPF36" s="1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27"/>
      <c r="LQD36" s="31"/>
      <c r="LQE36" s="4"/>
      <c r="LQF36" s="1"/>
      <c r="LQG36" s="1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27"/>
      <c r="LRE36" s="31"/>
      <c r="LRF36" s="4"/>
      <c r="LRG36" s="1"/>
      <c r="LRH36" s="1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27"/>
      <c r="LSF36" s="31"/>
      <c r="LSG36" s="4"/>
      <c r="LSH36" s="1"/>
      <c r="LSI36" s="1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27"/>
      <c r="LTG36" s="31"/>
      <c r="LTH36" s="4"/>
      <c r="LTI36" s="1"/>
      <c r="LTJ36" s="1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27"/>
      <c r="LUH36" s="31"/>
      <c r="LUI36" s="4"/>
      <c r="LUJ36" s="1"/>
      <c r="LUK36" s="1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27"/>
      <c r="LVI36" s="31"/>
      <c r="LVJ36" s="4"/>
      <c r="LVK36" s="1"/>
      <c r="LVL36" s="1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27"/>
      <c r="LWJ36" s="31"/>
      <c r="LWK36" s="4"/>
      <c r="LWL36" s="1"/>
      <c r="LWM36" s="1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27"/>
      <c r="LXK36" s="31"/>
      <c r="LXL36" s="4"/>
      <c r="LXM36" s="1"/>
      <c r="LXN36" s="1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27"/>
      <c r="LYL36" s="31"/>
      <c r="LYM36" s="4"/>
      <c r="LYN36" s="1"/>
      <c r="LYO36" s="1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27"/>
      <c r="LZM36" s="31"/>
      <c r="LZN36" s="4"/>
      <c r="LZO36" s="1"/>
      <c r="LZP36" s="1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27"/>
      <c r="MAN36" s="31"/>
      <c r="MAO36" s="4"/>
      <c r="MAP36" s="1"/>
      <c r="MAQ36" s="1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27"/>
      <c r="MBO36" s="31"/>
      <c r="MBP36" s="4"/>
      <c r="MBQ36" s="1"/>
      <c r="MBR36" s="1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27"/>
      <c r="MCP36" s="31"/>
      <c r="MCQ36" s="4"/>
      <c r="MCR36" s="1"/>
      <c r="MCS36" s="1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27"/>
      <c r="MDQ36" s="31"/>
      <c r="MDR36" s="4"/>
      <c r="MDS36" s="1"/>
      <c r="MDT36" s="1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27"/>
      <c r="MER36" s="31"/>
      <c r="MES36" s="4"/>
      <c r="MET36" s="1"/>
      <c r="MEU36" s="1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27"/>
      <c r="MFS36" s="31"/>
      <c r="MFT36" s="4"/>
      <c r="MFU36" s="1"/>
      <c r="MFV36" s="1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27"/>
      <c r="MGT36" s="31"/>
      <c r="MGU36" s="4"/>
      <c r="MGV36" s="1"/>
      <c r="MGW36" s="1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27"/>
      <c r="MHU36" s="31"/>
      <c r="MHV36" s="4"/>
      <c r="MHW36" s="1"/>
      <c r="MHX36" s="1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27"/>
      <c r="MIV36" s="31"/>
      <c r="MIW36" s="4"/>
      <c r="MIX36" s="1"/>
      <c r="MIY36" s="1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27"/>
      <c r="MJW36" s="31"/>
      <c r="MJX36" s="4"/>
      <c r="MJY36" s="1"/>
      <c r="MJZ36" s="1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27"/>
      <c r="MKX36" s="31"/>
      <c r="MKY36" s="4"/>
      <c r="MKZ36" s="1"/>
      <c r="MLA36" s="1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27"/>
      <c r="MLY36" s="31"/>
      <c r="MLZ36" s="4"/>
      <c r="MMA36" s="1"/>
      <c r="MMB36" s="1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27"/>
      <c r="MMZ36" s="31"/>
      <c r="MNA36" s="4"/>
      <c r="MNB36" s="1"/>
      <c r="MNC36" s="1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27"/>
      <c r="MOA36" s="31"/>
      <c r="MOB36" s="4"/>
      <c r="MOC36" s="1"/>
      <c r="MOD36" s="1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27"/>
      <c r="MPB36" s="31"/>
      <c r="MPC36" s="4"/>
      <c r="MPD36" s="1"/>
      <c r="MPE36" s="1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27"/>
      <c r="MQC36" s="31"/>
      <c r="MQD36" s="4"/>
      <c r="MQE36" s="1"/>
      <c r="MQF36" s="1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27"/>
      <c r="MRD36" s="31"/>
      <c r="MRE36" s="4"/>
      <c r="MRF36" s="1"/>
      <c r="MRG36" s="1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27"/>
      <c r="MSE36" s="31"/>
      <c r="MSF36" s="4"/>
      <c r="MSG36" s="1"/>
      <c r="MSH36" s="1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27"/>
      <c r="MTF36" s="31"/>
      <c r="MTG36" s="4"/>
      <c r="MTH36" s="1"/>
      <c r="MTI36" s="1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27"/>
      <c r="MUG36" s="31"/>
      <c r="MUH36" s="4"/>
      <c r="MUI36" s="1"/>
      <c r="MUJ36" s="1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27"/>
      <c r="MVH36" s="31"/>
      <c r="MVI36" s="4"/>
      <c r="MVJ36" s="1"/>
      <c r="MVK36" s="1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27"/>
      <c r="MWI36" s="31"/>
      <c r="MWJ36" s="4"/>
      <c r="MWK36" s="1"/>
      <c r="MWL36" s="1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27"/>
      <c r="MXJ36" s="31"/>
      <c r="MXK36" s="4"/>
      <c r="MXL36" s="1"/>
      <c r="MXM36" s="1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27"/>
      <c r="MYK36" s="31"/>
      <c r="MYL36" s="4"/>
      <c r="MYM36" s="1"/>
      <c r="MYN36" s="1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27"/>
      <c r="MZL36" s="31"/>
      <c r="MZM36" s="4"/>
      <c r="MZN36" s="1"/>
      <c r="MZO36" s="1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27"/>
      <c r="NAM36" s="31"/>
      <c r="NAN36" s="4"/>
      <c r="NAO36" s="1"/>
      <c r="NAP36" s="1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27"/>
      <c r="NBN36" s="31"/>
      <c r="NBO36" s="4"/>
      <c r="NBP36" s="1"/>
      <c r="NBQ36" s="1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27"/>
      <c r="NCO36" s="31"/>
      <c r="NCP36" s="4"/>
      <c r="NCQ36" s="1"/>
      <c r="NCR36" s="1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27"/>
      <c r="NDP36" s="31"/>
      <c r="NDQ36" s="4"/>
      <c r="NDR36" s="1"/>
      <c r="NDS36" s="1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27"/>
      <c r="NEQ36" s="31"/>
      <c r="NER36" s="4"/>
      <c r="NES36" s="1"/>
      <c r="NET36" s="1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27"/>
      <c r="NFR36" s="31"/>
      <c r="NFS36" s="4"/>
      <c r="NFT36" s="1"/>
      <c r="NFU36" s="1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27"/>
      <c r="NGS36" s="31"/>
      <c r="NGT36" s="4"/>
      <c r="NGU36" s="1"/>
      <c r="NGV36" s="1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27"/>
      <c r="NHT36" s="31"/>
      <c r="NHU36" s="4"/>
      <c r="NHV36" s="1"/>
      <c r="NHW36" s="1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27"/>
      <c r="NIU36" s="31"/>
      <c r="NIV36" s="4"/>
      <c r="NIW36" s="1"/>
      <c r="NIX36" s="1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27"/>
      <c r="NJV36" s="31"/>
      <c r="NJW36" s="4"/>
      <c r="NJX36" s="1"/>
      <c r="NJY36" s="1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27"/>
      <c r="NKW36" s="31"/>
      <c r="NKX36" s="4"/>
      <c r="NKY36" s="1"/>
      <c r="NKZ36" s="1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27"/>
      <c r="NLX36" s="31"/>
      <c r="NLY36" s="4"/>
      <c r="NLZ36" s="1"/>
      <c r="NMA36" s="1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27"/>
      <c r="NMY36" s="31"/>
      <c r="NMZ36" s="4"/>
      <c r="NNA36" s="1"/>
      <c r="NNB36" s="1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27"/>
      <c r="NNZ36" s="31"/>
      <c r="NOA36" s="4"/>
      <c r="NOB36" s="1"/>
      <c r="NOC36" s="1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27"/>
      <c r="NPA36" s="31"/>
      <c r="NPB36" s="4"/>
      <c r="NPC36" s="1"/>
      <c r="NPD36" s="1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27"/>
      <c r="NQB36" s="31"/>
      <c r="NQC36" s="4"/>
      <c r="NQD36" s="1"/>
      <c r="NQE36" s="1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27"/>
      <c r="NRC36" s="31"/>
      <c r="NRD36" s="4"/>
      <c r="NRE36" s="1"/>
      <c r="NRF36" s="1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27"/>
      <c r="NSD36" s="31"/>
      <c r="NSE36" s="4"/>
      <c r="NSF36" s="1"/>
      <c r="NSG36" s="1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27"/>
      <c r="NTE36" s="31"/>
      <c r="NTF36" s="4"/>
      <c r="NTG36" s="1"/>
      <c r="NTH36" s="1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27"/>
      <c r="NUF36" s="31"/>
      <c r="NUG36" s="4"/>
      <c r="NUH36" s="1"/>
      <c r="NUI36" s="1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27"/>
      <c r="NVG36" s="31"/>
      <c r="NVH36" s="4"/>
      <c r="NVI36" s="1"/>
      <c r="NVJ36" s="1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27"/>
      <c r="NWH36" s="31"/>
      <c r="NWI36" s="4"/>
      <c r="NWJ36" s="1"/>
      <c r="NWK36" s="1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27"/>
      <c r="NXI36" s="31"/>
      <c r="NXJ36" s="4"/>
      <c r="NXK36" s="1"/>
      <c r="NXL36" s="1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27"/>
      <c r="NYJ36" s="31"/>
      <c r="NYK36" s="4"/>
      <c r="NYL36" s="1"/>
      <c r="NYM36" s="1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27"/>
      <c r="NZK36" s="31"/>
      <c r="NZL36" s="4"/>
      <c r="NZM36" s="1"/>
      <c r="NZN36" s="1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27"/>
      <c r="OAL36" s="31"/>
      <c r="OAM36" s="4"/>
      <c r="OAN36" s="1"/>
      <c r="OAO36" s="1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27"/>
      <c r="OBM36" s="31"/>
      <c r="OBN36" s="4"/>
      <c r="OBO36" s="1"/>
      <c r="OBP36" s="1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27"/>
      <c r="OCN36" s="31"/>
      <c r="OCO36" s="4"/>
      <c r="OCP36" s="1"/>
      <c r="OCQ36" s="1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27"/>
      <c r="ODO36" s="31"/>
      <c r="ODP36" s="4"/>
      <c r="ODQ36" s="1"/>
      <c r="ODR36" s="1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27"/>
      <c r="OEP36" s="31"/>
      <c r="OEQ36" s="4"/>
      <c r="OER36" s="1"/>
      <c r="OES36" s="1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27"/>
      <c r="OFQ36" s="31"/>
      <c r="OFR36" s="4"/>
      <c r="OFS36" s="1"/>
      <c r="OFT36" s="1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27"/>
      <c r="OGR36" s="31"/>
      <c r="OGS36" s="4"/>
      <c r="OGT36" s="1"/>
      <c r="OGU36" s="1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27"/>
      <c r="OHS36" s="31"/>
      <c r="OHT36" s="4"/>
      <c r="OHU36" s="1"/>
      <c r="OHV36" s="1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27"/>
      <c r="OIT36" s="31"/>
      <c r="OIU36" s="4"/>
      <c r="OIV36" s="1"/>
      <c r="OIW36" s="1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27"/>
      <c r="OJU36" s="31"/>
      <c r="OJV36" s="4"/>
      <c r="OJW36" s="1"/>
      <c r="OJX36" s="1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27"/>
      <c r="OKV36" s="31"/>
      <c r="OKW36" s="4"/>
      <c r="OKX36" s="1"/>
      <c r="OKY36" s="1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27"/>
      <c r="OLW36" s="31"/>
      <c r="OLX36" s="4"/>
      <c r="OLY36" s="1"/>
      <c r="OLZ36" s="1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27"/>
      <c r="OMX36" s="31"/>
      <c r="OMY36" s="4"/>
      <c r="OMZ36" s="1"/>
      <c r="ONA36" s="1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27"/>
      <c r="ONY36" s="31"/>
      <c r="ONZ36" s="4"/>
      <c r="OOA36" s="1"/>
      <c r="OOB36" s="1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27"/>
      <c r="OOZ36" s="31"/>
      <c r="OPA36" s="4"/>
      <c r="OPB36" s="1"/>
      <c r="OPC36" s="1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27"/>
      <c r="OQA36" s="31"/>
      <c r="OQB36" s="4"/>
      <c r="OQC36" s="1"/>
      <c r="OQD36" s="1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27"/>
      <c r="ORB36" s="31"/>
      <c r="ORC36" s="4"/>
      <c r="ORD36" s="1"/>
      <c r="ORE36" s="1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27"/>
      <c r="OSC36" s="31"/>
      <c r="OSD36" s="4"/>
      <c r="OSE36" s="1"/>
      <c r="OSF36" s="1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27"/>
      <c r="OTD36" s="31"/>
      <c r="OTE36" s="4"/>
      <c r="OTF36" s="1"/>
      <c r="OTG36" s="1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27"/>
      <c r="OUE36" s="31"/>
      <c r="OUF36" s="4"/>
      <c r="OUG36" s="1"/>
      <c r="OUH36" s="1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27"/>
      <c r="OVF36" s="31"/>
      <c r="OVG36" s="4"/>
      <c r="OVH36" s="1"/>
      <c r="OVI36" s="1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27"/>
      <c r="OWG36" s="31"/>
      <c r="OWH36" s="4"/>
      <c r="OWI36" s="1"/>
      <c r="OWJ36" s="1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27"/>
      <c r="OXH36" s="31"/>
      <c r="OXI36" s="4"/>
      <c r="OXJ36" s="1"/>
      <c r="OXK36" s="1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27"/>
      <c r="OYI36" s="31"/>
      <c r="OYJ36" s="4"/>
      <c r="OYK36" s="1"/>
      <c r="OYL36" s="1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27"/>
      <c r="OZJ36" s="31"/>
      <c r="OZK36" s="4"/>
      <c r="OZL36" s="1"/>
      <c r="OZM36" s="1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27"/>
      <c r="PAK36" s="31"/>
      <c r="PAL36" s="4"/>
      <c r="PAM36" s="1"/>
      <c r="PAN36" s="1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27"/>
      <c r="PBL36" s="31"/>
      <c r="PBM36" s="4"/>
      <c r="PBN36" s="1"/>
      <c r="PBO36" s="1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27"/>
      <c r="PCM36" s="31"/>
      <c r="PCN36" s="4"/>
      <c r="PCO36" s="1"/>
      <c r="PCP36" s="1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27"/>
      <c r="PDN36" s="31"/>
      <c r="PDO36" s="4"/>
      <c r="PDP36" s="1"/>
      <c r="PDQ36" s="1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27"/>
      <c r="PEO36" s="31"/>
      <c r="PEP36" s="4"/>
      <c r="PEQ36" s="1"/>
      <c r="PER36" s="1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27"/>
      <c r="PFP36" s="31"/>
      <c r="PFQ36" s="4"/>
      <c r="PFR36" s="1"/>
      <c r="PFS36" s="1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27"/>
      <c r="PGQ36" s="31"/>
      <c r="PGR36" s="4"/>
      <c r="PGS36" s="1"/>
      <c r="PGT36" s="1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27"/>
      <c r="PHR36" s="31"/>
      <c r="PHS36" s="4"/>
      <c r="PHT36" s="1"/>
      <c r="PHU36" s="1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27"/>
      <c r="PIS36" s="31"/>
      <c r="PIT36" s="4"/>
      <c r="PIU36" s="1"/>
      <c r="PIV36" s="1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27"/>
      <c r="PJT36" s="31"/>
      <c r="PJU36" s="4"/>
      <c r="PJV36" s="1"/>
      <c r="PJW36" s="1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27"/>
      <c r="PKU36" s="31"/>
      <c r="PKV36" s="4"/>
      <c r="PKW36" s="1"/>
      <c r="PKX36" s="1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27"/>
      <c r="PLV36" s="31"/>
      <c r="PLW36" s="4"/>
      <c r="PLX36" s="1"/>
      <c r="PLY36" s="1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27"/>
      <c r="PMW36" s="31"/>
      <c r="PMX36" s="4"/>
      <c r="PMY36" s="1"/>
      <c r="PMZ36" s="1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27"/>
      <c r="PNX36" s="31"/>
      <c r="PNY36" s="4"/>
      <c r="PNZ36" s="1"/>
      <c r="POA36" s="1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27"/>
      <c r="POY36" s="31"/>
      <c r="POZ36" s="4"/>
      <c r="PPA36" s="1"/>
      <c r="PPB36" s="1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27"/>
      <c r="PPZ36" s="31"/>
      <c r="PQA36" s="4"/>
      <c r="PQB36" s="1"/>
      <c r="PQC36" s="1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27"/>
      <c r="PRA36" s="31"/>
      <c r="PRB36" s="4"/>
      <c r="PRC36" s="1"/>
      <c r="PRD36" s="1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27"/>
      <c r="PSB36" s="31"/>
      <c r="PSC36" s="4"/>
      <c r="PSD36" s="1"/>
      <c r="PSE36" s="1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27"/>
      <c r="PTC36" s="31"/>
      <c r="PTD36" s="4"/>
      <c r="PTE36" s="1"/>
      <c r="PTF36" s="1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27"/>
      <c r="PUD36" s="31"/>
      <c r="PUE36" s="4"/>
      <c r="PUF36" s="1"/>
      <c r="PUG36" s="1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27"/>
      <c r="PVE36" s="31"/>
      <c r="PVF36" s="4"/>
      <c r="PVG36" s="1"/>
      <c r="PVH36" s="1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27"/>
      <c r="PWF36" s="31"/>
      <c r="PWG36" s="4"/>
      <c r="PWH36" s="1"/>
      <c r="PWI36" s="1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27"/>
      <c r="PXG36" s="31"/>
      <c r="PXH36" s="4"/>
      <c r="PXI36" s="1"/>
      <c r="PXJ36" s="1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27"/>
      <c r="PYH36" s="31"/>
      <c r="PYI36" s="4"/>
      <c r="PYJ36" s="1"/>
      <c r="PYK36" s="1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27"/>
      <c r="PZI36" s="31"/>
      <c r="PZJ36" s="4"/>
      <c r="PZK36" s="1"/>
      <c r="PZL36" s="1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27"/>
      <c r="QAJ36" s="31"/>
      <c r="QAK36" s="4"/>
      <c r="QAL36" s="1"/>
      <c r="QAM36" s="1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27"/>
      <c r="QBK36" s="31"/>
      <c r="QBL36" s="4"/>
      <c r="QBM36" s="1"/>
      <c r="QBN36" s="1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27"/>
      <c r="QCL36" s="31"/>
      <c r="QCM36" s="4"/>
      <c r="QCN36" s="1"/>
      <c r="QCO36" s="1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27"/>
      <c r="QDM36" s="31"/>
      <c r="QDN36" s="4"/>
      <c r="QDO36" s="1"/>
      <c r="QDP36" s="1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27"/>
      <c r="QEN36" s="31"/>
      <c r="QEO36" s="4"/>
      <c r="QEP36" s="1"/>
      <c r="QEQ36" s="1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27"/>
      <c r="QFO36" s="31"/>
      <c r="QFP36" s="4"/>
      <c r="QFQ36" s="1"/>
      <c r="QFR36" s="1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27"/>
      <c r="QGP36" s="31"/>
      <c r="QGQ36" s="4"/>
      <c r="QGR36" s="1"/>
      <c r="QGS36" s="1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27"/>
      <c r="QHQ36" s="31"/>
      <c r="QHR36" s="4"/>
      <c r="QHS36" s="1"/>
      <c r="QHT36" s="1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27"/>
      <c r="QIR36" s="31"/>
      <c r="QIS36" s="4"/>
      <c r="QIT36" s="1"/>
      <c r="QIU36" s="1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27"/>
      <c r="QJS36" s="31"/>
      <c r="QJT36" s="4"/>
      <c r="QJU36" s="1"/>
      <c r="QJV36" s="1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27"/>
      <c r="QKT36" s="31"/>
      <c r="QKU36" s="4"/>
      <c r="QKV36" s="1"/>
      <c r="QKW36" s="1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27"/>
      <c r="QLU36" s="31"/>
      <c r="QLV36" s="4"/>
      <c r="QLW36" s="1"/>
      <c r="QLX36" s="1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27"/>
      <c r="QMV36" s="31"/>
      <c r="QMW36" s="4"/>
      <c r="QMX36" s="1"/>
      <c r="QMY36" s="1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27"/>
      <c r="QNW36" s="31"/>
      <c r="QNX36" s="4"/>
      <c r="QNY36" s="1"/>
      <c r="QNZ36" s="1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27"/>
      <c r="QOX36" s="31"/>
      <c r="QOY36" s="4"/>
      <c r="QOZ36" s="1"/>
      <c r="QPA36" s="1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27"/>
      <c r="QPY36" s="31"/>
      <c r="QPZ36" s="4"/>
      <c r="QQA36" s="1"/>
      <c r="QQB36" s="1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27"/>
      <c r="QQZ36" s="31"/>
      <c r="QRA36" s="4"/>
      <c r="QRB36" s="1"/>
      <c r="QRC36" s="1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27"/>
      <c r="QSA36" s="31"/>
      <c r="QSB36" s="4"/>
      <c r="QSC36" s="1"/>
      <c r="QSD36" s="1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27"/>
      <c r="QTB36" s="31"/>
      <c r="QTC36" s="4"/>
      <c r="QTD36" s="1"/>
      <c r="QTE36" s="1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27"/>
      <c r="QUC36" s="31"/>
      <c r="QUD36" s="4"/>
      <c r="QUE36" s="1"/>
      <c r="QUF36" s="1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27"/>
      <c r="QVD36" s="31"/>
      <c r="QVE36" s="4"/>
      <c r="QVF36" s="1"/>
      <c r="QVG36" s="1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27"/>
      <c r="QWE36" s="31"/>
      <c r="QWF36" s="4"/>
      <c r="QWG36" s="1"/>
      <c r="QWH36" s="1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27"/>
      <c r="QXF36" s="31"/>
      <c r="QXG36" s="4"/>
      <c r="QXH36" s="1"/>
      <c r="QXI36" s="1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27"/>
      <c r="QYG36" s="31"/>
      <c r="QYH36" s="4"/>
      <c r="QYI36" s="1"/>
      <c r="QYJ36" s="1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27"/>
      <c r="QZH36" s="31"/>
      <c r="QZI36" s="4"/>
      <c r="QZJ36" s="1"/>
      <c r="QZK36" s="1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27"/>
      <c r="RAI36" s="31"/>
      <c r="RAJ36" s="4"/>
      <c r="RAK36" s="1"/>
      <c r="RAL36" s="1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27"/>
      <c r="RBJ36" s="31"/>
      <c r="RBK36" s="4"/>
      <c r="RBL36" s="1"/>
      <c r="RBM36" s="1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27"/>
      <c r="RCK36" s="31"/>
      <c r="RCL36" s="4"/>
      <c r="RCM36" s="1"/>
      <c r="RCN36" s="1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27"/>
      <c r="RDL36" s="31"/>
      <c r="RDM36" s="4"/>
      <c r="RDN36" s="1"/>
      <c r="RDO36" s="1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27"/>
      <c r="REM36" s="31"/>
      <c r="REN36" s="4"/>
      <c r="REO36" s="1"/>
      <c r="REP36" s="1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27"/>
      <c r="RFN36" s="31"/>
      <c r="RFO36" s="4"/>
      <c r="RFP36" s="1"/>
      <c r="RFQ36" s="1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27"/>
      <c r="RGO36" s="31"/>
      <c r="RGP36" s="4"/>
      <c r="RGQ36" s="1"/>
      <c r="RGR36" s="1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27"/>
      <c r="RHP36" s="31"/>
      <c r="RHQ36" s="4"/>
      <c r="RHR36" s="1"/>
      <c r="RHS36" s="1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27"/>
      <c r="RIQ36" s="31"/>
      <c r="RIR36" s="4"/>
      <c r="RIS36" s="1"/>
      <c r="RIT36" s="1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27"/>
      <c r="RJR36" s="31"/>
      <c r="RJS36" s="4"/>
      <c r="RJT36" s="1"/>
      <c r="RJU36" s="1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27"/>
      <c r="RKS36" s="31"/>
      <c r="RKT36" s="4"/>
      <c r="RKU36" s="1"/>
      <c r="RKV36" s="1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27"/>
      <c r="RLT36" s="31"/>
      <c r="RLU36" s="4"/>
      <c r="RLV36" s="1"/>
      <c r="RLW36" s="1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27"/>
      <c r="RMU36" s="31"/>
      <c r="RMV36" s="4"/>
      <c r="RMW36" s="1"/>
      <c r="RMX36" s="1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27"/>
      <c r="RNV36" s="31"/>
      <c r="RNW36" s="4"/>
      <c r="RNX36" s="1"/>
      <c r="RNY36" s="1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27"/>
      <c r="ROW36" s="31"/>
      <c r="ROX36" s="4"/>
      <c r="ROY36" s="1"/>
      <c r="ROZ36" s="1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27"/>
      <c r="RPX36" s="31"/>
      <c r="RPY36" s="4"/>
      <c r="RPZ36" s="1"/>
      <c r="RQA36" s="1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27"/>
      <c r="RQY36" s="31"/>
      <c r="RQZ36" s="4"/>
      <c r="RRA36" s="1"/>
      <c r="RRB36" s="1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27"/>
      <c r="RRZ36" s="31"/>
      <c r="RSA36" s="4"/>
      <c r="RSB36" s="1"/>
      <c r="RSC36" s="1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27"/>
      <c r="RTA36" s="31"/>
      <c r="RTB36" s="4"/>
      <c r="RTC36" s="1"/>
      <c r="RTD36" s="1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27"/>
      <c r="RUB36" s="31"/>
      <c r="RUC36" s="4"/>
      <c r="RUD36" s="1"/>
      <c r="RUE36" s="1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27"/>
      <c r="RVC36" s="31"/>
      <c r="RVD36" s="4"/>
      <c r="RVE36" s="1"/>
      <c r="RVF36" s="1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27"/>
      <c r="RWD36" s="31"/>
      <c r="RWE36" s="4"/>
      <c r="RWF36" s="1"/>
      <c r="RWG36" s="1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27"/>
      <c r="RXE36" s="31"/>
      <c r="RXF36" s="4"/>
      <c r="RXG36" s="1"/>
      <c r="RXH36" s="1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27"/>
      <c r="RYF36" s="31"/>
      <c r="RYG36" s="4"/>
      <c r="RYH36" s="1"/>
      <c r="RYI36" s="1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27"/>
      <c r="RZG36" s="31"/>
      <c r="RZH36" s="4"/>
      <c r="RZI36" s="1"/>
      <c r="RZJ36" s="1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27"/>
      <c r="SAH36" s="31"/>
      <c r="SAI36" s="4"/>
      <c r="SAJ36" s="1"/>
      <c r="SAK36" s="1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27"/>
      <c r="SBI36" s="31"/>
      <c r="SBJ36" s="4"/>
      <c r="SBK36" s="1"/>
      <c r="SBL36" s="1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27"/>
      <c r="SCJ36" s="31"/>
      <c r="SCK36" s="4"/>
      <c r="SCL36" s="1"/>
      <c r="SCM36" s="1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27"/>
      <c r="SDK36" s="31"/>
      <c r="SDL36" s="4"/>
      <c r="SDM36" s="1"/>
      <c r="SDN36" s="1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27"/>
      <c r="SEL36" s="31"/>
      <c r="SEM36" s="4"/>
      <c r="SEN36" s="1"/>
      <c r="SEO36" s="1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27"/>
      <c r="SFM36" s="31"/>
      <c r="SFN36" s="4"/>
      <c r="SFO36" s="1"/>
      <c r="SFP36" s="1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27"/>
      <c r="SGN36" s="31"/>
      <c r="SGO36" s="4"/>
      <c r="SGP36" s="1"/>
      <c r="SGQ36" s="1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27"/>
      <c r="SHO36" s="31"/>
      <c r="SHP36" s="4"/>
      <c r="SHQ36" s="1"/>
      <c r="SHR36" s="1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27"/>
      <c r="SIP36" s="31"/>
      <c r="SIQ36" s="4"/>
      <c r="SIR36" s="1"/>
      <c r="SIS36" s="1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27"/>
      <c r="SJQ36" s="31"/>
      <c r="SJR36" s="4"/>
      <c r="SJS36" s="1"/>
      <c r="SJT36" s="1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27"/>
      <c r="SKR36" s="31"/>
      <c r="SKS36" s="4"/>
      <c r="SKT36" s="1"/>
      <c r="SKU36" s="1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27"/>
      <c r="SLS36" s="31"/>
      <c r="SLT36" s="4"/>
      <c r="SLU36" s="1"/>
      <c r="SLV36" s="1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27"/>
      <c r="SMT36" s="31"/>
      <c r="SMU36" s="4"/>
      <c r="SMV36" s="1"/>
      <c r="SMW36" s="1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27"/>
      <c r="SNU36" s="31"/>
      <c r="SNV36" s="4"/>
      <c r="SNW36" s="1"/>
      <c r="SNX36" s="1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27"/>
      <c r="SOV36" s="31"/>
      <c r="SOW36" s="4"/>
      <c r="SOX36" s="1"/>
      <c r="SOY36" s="1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27"/>
      <c r="SPW36" s="31"/>
      <c r="SPX36" s="4"/>
      <c r="SPY36" s="1"/>
      <c r="SPZ36" s="1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27"/>
      <c r="SQX36" s="31"/>
      <c r="SQY36" s="4"/>
      <c r="SQZ36" s="1"/>
      <c r="SRA36" s="1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27"/>
      <c r="SRY36" s="31"/>
      <c r="SRZ36" s="4"/>
      <c r="SSA36" s="1"/>
      <c r="SSB36" s="1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27"/>
      <c r="SSZ36" s="31"/>
      <c r="STA36" s="4"/>
      <c r="STB36" s="1"/>
      <c r="STC36" s="1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27"/>
      <c r="SUA36" s="31"/>
      <c r="SUB36" s="4"/>
      <c r="SUC36" s="1"/>
      <c r="SUD36" s="1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27"/>
      <c r="SVB36" s="31"/>
      <c r="SVC36" s="4"/>
      <c r="SVD36" s="1"/>
      <c r="SVE36" s="1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27"/>
      <c r="SWC36" s="31"/>
      <c r="SWD36" s="4"/>
      <c r="SWE36" s="1"/>
      <c r="SWF36" s="1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27"/>
      <c r="SXD36" s="31"/>
      <c r="SXE36" s="4"/>
      <c r="SXF36" s="1"/>
      <c r="SXG36" s="1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27"/>
      <c r="SYE36" s="31"/>
      <c r="SYF36" s="4"/>
      <c r="SYG36" s="1"/>
      <c r="SYH36" s="1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27"/>
      <c r="SZF36" s="31"/>
      <c r="SZG36" s="4"/>
      <c r="SZH36" s="1"/>
      <c r="SZI36" s="1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27"/>
      <c r="TAG36" s="31"/>
      <c r="TAH36" s="4"/>
      <c r="TAI36" s="1"/>
      <c r="TAJ36" s="1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27"/>
      <c r="TBH36" s="31"/>
      <c r="TBI36" s="4"/>
      <c r="TBJ36" s="1"/>
      <c r="TBK36" s="1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27"/>
      <c r="TCI36" s="31"/>
      <c r="TCJ36" s="4"/>
      <c r="TCK36" s="1"/>
      <c r="TCL36" s="1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27"/>
      <c r="TDJ36" s="31"/>
      <c r="TDK36" s="4"/>
      <c r="TDL36" s="1"/>
      <c r="TDM36" s="1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27"/>
      <c r="TEK36" s="31"/>
      <c r="TEL36" s="4"/>
      <c r="TEM36" s="1"/>
      <c r="TEN36" s="1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27"/>
      <c r="TFL36" s="31"/>
      <c r="TFM36" s="4"/>
      <c r="TFN36" s="1"/>
      <c r="TFO36" s="1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27"/>
      <c r="TGM36" s="31"/>
      <c r="TGN36" s="4"/>
      <c r="TGO36" s="1"/>
      <c r="TGP36" s="1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27"/>
      <c r="THN36" s="31"/>
      <c r="THO36" s="4"/>
      <c r="THP36" s="1"/>
      <c r="THQ36" s="1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27"/>
      <c r="TIO36" s="31"/>
      <c r="TIP36" s="4"/>
      <c r="TIQ36" s="1"/>
      <c r="TIR36" s="1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27"/>
      <c r="TJP36" s="31"/>
      <c r="TJQ36" s="4"/>
      <c r="TJR36" s="1"/>
      <c r="TJS36" s="1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27"/>
      <c r="TKQ36" s="31"/>
      <c r="TKR36" s="4"/>
      <c r="TKS36" s="1"/>
      <c r="TKT36" s="1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27"/>
      <c r="TLR36" s="31"/>
      <c r="TLS36" s="4"/>
      <c r="TLT36" s="1"/>
      <c r="TLU36" s="1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27"/>
      <c r="TMS36" s="31"/>
      <c r="TMT36" s="4"/>
      <c r="TMU36" s="1"/>
      <c r="TMV36" s="1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27"/>
      <c r="TNT36" s="31"/>
      <c r="TNU36" s="4"/>
      <c r="TNV36" s="1"/>
      <c r="TNW36" s="1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27"/>
      <c r="TOU36" s="31"/>
      <c r="TOV36" s="4"/>
      <c r="TOW36" s="1"/>
      <c r="TOX36" s="1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27"/>
      <c r="TPV36" s="31"/>
      <c r="TPW36" s="4"/>
      <c r="TPX36" s="1"/>
      <c r="TPY36" s="1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27"/>
      <c r="TQW36" s="31"/>
      <c r="TQX36" s="4"/>
      <c r="TQY36" s="1"/>
      <c r="TQZ36" s="1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27"/>
      <c r="TRX36" s="31"/>
      <c r="TRY36" s="4"/>
      <c r="TRZ36" s="1"/>
      <c r="TSA36" s="1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27"/>
      <c r="TSY36" s="31"/>
      <c r="TSZ36" s="4"/>
      <c r="TTA36" s="1"/>
      <c r="TTB36" s="1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27"/>
      <c r="TTZ36" s="31"/>
      <c r="TUA36" s="4"/>
      <c r="TUB36" s="1"/>
      <c r="TUC36" s="1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27"/>
      <c r="TVA36" s="31"/>
      <c r="TVB36" s="4"/>
      <c r="TVC36" s="1"/>
      <c r="TVD36" s="1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27"/>
      <c r="TWB36" s="31"/>
      <c r="TWC36" s="4"/>
      <c r="TWD36" s="1"/>
      <c r="TWE36" s="1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27"/>
      <c r="TXC36" s="31"/>
      <c r="TXD36" s="4"/>
      <c r="TXE36" s="1"/>
      <c r="TXF36" s="1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27"/>
      <c r="TYD36" s="31"/>
      <c r="TYE36" s="4"/>
      <c r="TYF36" s="1"/>
      <c r="TYG36" s="1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27"/>
      <c r="TZE36" s="31"/>
      <c r="TZF36" s="4"/>
      <c r="TZG36" s="1"/>
      <c r="TZH36" s="1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27"/>
      <c r="UAF36" s="31"/>
      <c r="UAG36" s="4"/>
      <c r="UAH36" s="1"/>
      <c r="UAI36" s="1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27"/>
      <c r="UBG36" s="31"/>
      <c r="UBH36" s="4"/>
      <c r="UBI36" s="1"/>
      <c r="UBJ36" s="1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27"/>
      <c r="UCH36" s="31"/>
      <c r="UCI36" s="4"/>
      <c r="UCJ36" s="1"/>
      <c r="UCK36" s="1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27"/>
      <c r="UDI36" s="31"/>
      <c r="UDJ36" s="4"/>
      <c r="UDK36" s="1"/>
      <c r="UDL36" s="1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27"/>
      <c r="UEJ36" s="31"/>
      <c r="UEK36" s="4"/>
      <c r="UEL36" s="1"/>
      <c r="UEM36" s="1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27"/>
      <c r="UFK36" s="31"/>
      <c r="UFL36" s="4"/>
      <c r="UFM36" s="1"/>
      <c r="UFN36" s="1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27"/>
      <c r="UGL36" s="31"/>
      <c r="UGM36" s="4"/>
      <c r="UGN36" s="1"/>
      <c r="UGO36" s="1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27"/>
      <c r="UHM36" s="31"/>
      <c r="UHN36" s="4"/>
      <c r="UHO36" s="1"/>
      <c r="UHP36" s="1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27"/>
      <c r="UIN36" s="31"/>
      <c r="UIO36" s="4"/>
      <c r="UIP36" s="1"/>
      <c r="UIQ36" s="1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27"/>
      <c r="UJO36" s="31"/>
      <c r="UJP36" s="4"/>
      <c r="UJQ36" s="1"/>
      <c r="UJR36" s="1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27"/>
      <c r="UKP36" s="31"/>
      <c r="UKQ36" s="4"/>
      <c r="UKR36" s="1"/>
      <c r="UKS36" s="1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27"/>
      <c r="ULQ36" s="31"/>
      <c r="ULR36" s="4"/>
      <c r="ULS36" s="1"/>
      <c r="ULT36" s="1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27"/>
      <c r="UMR36" s="31"/>
      <c r="UMS36" s="4"/>
      <c r="UMT36" s="1"/>
      <c r="UMU36" s="1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27"/>
      <c r="UNS36" s="31"/>
      <c r="UNT36" s="4"/>
      <c r="UNU36" s="1"/>
      <c r="UNV36" s="1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27"/>
      <c r="UOT36" s="31"/>
      <c r="UOU36" s="4"/>
      <c r="UOV36" s="1"/>
      <c r="UOW36" s="1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27"/>
      <c r="UPU36" s="31"/>
      <c r="UPV36" s="4"/>
      <c r="UPW36" s="1"/>
      <c r="UPX36" s="1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27"/>
      <c r="UQV36" s="31"/>
      <c r="UQW36" s="4"/>
      <c r="UQX36" s="1"/>
      <c r="UQY36" s="1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27"/>
      <c r="URW36" s="31"/>
      <c r="URX36" s="4"/>
      <c r="URY36" s="1"/>
      <c r="URZ36" s="1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27"/>
      <c r="USX36" s="31"/>
      <c r="USY36" s="4"/>
      <c r="USZ36" s="1"/>
      <c r="UTA36" s="1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27"/>
      <c r="UTY36" s="31"/>
      <c r="UTZ36" s="4"/>
      <c r="UUA36" s="1"/>
      <c r="UUB36" s="1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27"/>
      <c r="UUZ36" s="31"/>
      <c r="UVA36" s="4"/>
      <c r="UVB36" s="1"/>
      <c r="UVC36" s="1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27"/>
      <c r="UWA36" s="31"/>
      <c r="UWB36" s="4"/>
      <c r="UWC36" s="1"/>
      <c r="UWD36" s="1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27"/>
      <c r="UXB36" s="31"/>
      <c r="UXC36" s="4"/>
      <c r="UXD36" s="1"/>
      <c r="UXE36" s="1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27"/>
      <c r="UYC36" s="31"/>
      <c r="UYD36" s="4"/>
      <c r="UYE36" s="1"/>
      <c r="UYF36" s="1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27"/>
      <c r="UZD36" s="31"/>
      <c r="UZE36" s="4"/>
      <c r="UZF36" s="1"/>
      <c r="UZG36" s="1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27"/>
      <c r="VAE36" s="31"/>
      <c r="VAF36" s="4"/>
      <c r="VAG36" s="1"/>
      <c r="VAH36" s="1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27"/>
      <c r="VBF36" s="31"/>
      <c r="VBG36" s="4"/>
      <c r="VBH36" s="1"/>
      <c r="VBI36" s="1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27"/>
      <c r="VCG36" s="31"/>
      <c r="VCH36" s="4"/>
      <c r="VCI36" s="1"/>
      <c r="VCJ36" s="1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27"/>
      <c r="VDH36" s="31"/>
      <c r="VDI36" s="4"/>
      <c r="VDJ36" s="1"/>
      <c r="VDK36" s="1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27"/>
      <c r="VEI36" s="31"/>
      <c r="VEJ36" s="4"/>
      <c r="VEK36" s="1"/>
      <c r="VEL36" s="1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27"/>
      <c r="VFJ36" s="31"/>
      <c r="VFK36" s="4"/>
      <c r="VFL36" s="1"/>
      <c r="VFM36" s="1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27"/>
      <c r="VGK36" s="31"/>
      <c r="VGL36" s="4"/>
      <c r="VGM36" s="1"/>
      <c r="VGN36" s="1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27"/>
      <c r="VHL36" s="31"/>
      <c r="VHM36" s="4"/>
      <c r="VHN36" s="1"/>
      <c r="VHO36" s="1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27"/>
      <c r="VIM36" s="31"/>
      <c r="VIN36" s="4"/>
      <c r="VIO36" s="1"/>
      <c r="VIP36" s="1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27"/>
      <c r="VJN36" s="31"/>
      <c r="VJO36" s="4"/>
      <c r="VJP36" s="1"/>
      <c r="VJQ36" s="1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27"/>
      <c r="VKO36" s="31"/>
      <c r="VKP36" s="4"/>
      <c r="VKQ36" s="1"/>
      <c r="VKR36" s="1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27"/>
      <c r="VLP36" s="31"/>
      <c r="VLQ36" s="4"/>
      <c r="VLR36" s="1"/>
      <c r="VLS36" s="1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27"/>
      <c r="VMQ36" s="31"/>
      <c r="VMR36" s="4"/>
      <c r="VMS36" s="1"/>
      <c r="VMT36" s="1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27"/>
      <c r="VNR36" s="31"/>
      <c r="VNS36" s="4"/>
      <c r="VNT36" s="1"/>
      <c r="VNU36" s="1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27"/>
      <c r="VOS36" s="31"/>
      <c r="VOT36" s="4"/>
      <c r="VOU36" s="1"/>
      <c r="VOV36" s="1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27"/>
      <c r="VPT36" s="31"/>
      <c r="VPU36" s="4"/>
      <c r="VPV36" s="1"/>
      <c r="VPW36" s="1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27"/>
      <c r="VQU36" s="31"/>
      <c r="VQV36" s="4"/>
      <c r="VQW36" s="1"/>
      <c r="VQX36" s="1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27"/>
      <c r="VRV36" s="31"/>
      <c r="VRW36" s="4"/>
      <c r="VRX36" s="1"/>
      <c r="VRY36" s="1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27"/>
      <c r="VSW36" s="31"/>
      <c r="VSX36" s="4"/>
      <c r="VSY36" s="1"/>
      <c r="VSZ36" s="1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27"/>
      <c r="VTX36" s="31"/>
      <c r="VTY36" s="4"/>
      <c r="VTZ36" s="1"/>
      <c r="VUA36" s="1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27"/>
      <c r="VUY36" s="31"/>
      <c r="VUZ36" s="4"/>
      <c r="VVA36" s="1"/>
      <c r="VVB36" s="1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27"/>
      <c r="VVZ36" s="31"/>
      <c r="VWA36" s="4"/>
      <c r="VWB36" s="1"/>
      <c r="VWC36" s="1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27"/>
      <c r="VXA36" s="31"/>
      <c r="VXB36" s="4"/>
      <c r="VXC36" s="1"/>
      <c r="VXD36" s="1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27"/>
      <c r="VYB36" s="31"/>
      <c r="VYC36" s="4"/>
      <c r="VYD36" s="1"/>
      <c r="VYE36" s="1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27"/>
      <c r="VZC36" s="31"/>
      <c r="VZD36" s="4"/>
      <c r="VZE36" s="1"/>
      <c r="VZF36" s="1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27"/>
      <c r="WAD36" s="31"/>
      <c r="WAE36" s="4"/>
      <c r="WAF36" s="1"/>
      <c r="WAG36" s="1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27"/>
      <c r="WBE36" s="31"/>
      <c r="WBF36" s="4"/>
      <c r="WBG36" s="1"/>
      <c r="WBH36" s="1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27"/>
      <c r="WCF36" s="31"/>
      <c r="WCG36" s="4"/>
      <c r="WCH36" s="1"/>
      <c r="WCI36" s="1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27"/>
      <c r="WDG36" s="31"/>
      <c r="WDH36" s="4"/>
      <c r="WDI36" s="1"/>
      <c r="WDJ36" s="1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27"/>
      <c r="WEH36" s="31"/>
      <c r="WEI36" s="4"/>
      <c r="WEJ36" s="1"/>
      <c r="WEK36" s="1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27"/>
      <c r="WFI36" s="31"/>
      <c r="WFJ36" s="4"/>
      <c r="WFK36" s="1"/>
      <c r="WFL36" s="1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27"/>
      <c r="WGJ36" s="31"/>
      <c r="WGK36" s="4"/>
      <c r="WGL36" s="1"/>
      <c r="WGM36" s="1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27"/>
      <c r="WHK36" s="31"/>
      <c r="WHL36" s="4"/>
      <c r="WHM36" s="1"/>
      <c r="WHN36" s="1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27"/>
      <c r="WIL36" s="31"/>
      <c r="WIM36" s="4"/>
      <c r="WIN36" s="1"/>
      <c r="WIO36" s="1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27"/>
      <c r="WJM36" s="31"/>
      <c r="WJN36" s="4"/>
      <c r="WJO36" s="1"/>
      <c r="WJP36" s="1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27"/>
      <c r="WKN36" s="31"/>
      <c r="WKO36" s="4"/>
      <c r="WKP36" s="1"/>
      <c r="WKQ36" s="1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27"/>
      <c r="WLO36" s="31"/>
      <c r="WLP36" s="4"/>
      <c r="WLQ36" s="1"/>
      <c r="WLR36" s="1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27"/>
      <c r="WMP36" s="31"/>
      <c r="WMQ36" s="4"/>
      <c r="WMR36" s="1"/>
      <c r="WMS36" s="1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27"/>
      <c r="WNQ36" s="31"/>
      <c r="WNR36" s="4"/>
      <c r="WNS36" s="1"/>
      <c r="WNT36" s="1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27"/>
      <c r="WOR36" s="31"/>
      <c r="WOS36" s="4"/>
      <c r="WOT36" s="1"/>
      <c r="WOU36" s="1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27"/>
      <c r="WPS36" s="31"/>
      <c r="WPT36" s="4"/>
      <c r="WPU36" s="1"/>
      <c r="WPV36" s="1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27"/>
      <c r="WQT36" s="31"/>
      <c r="WQU36" s="4"/>
      <c r="WQV36" s="1"/>
      <c r="WQW36" s="1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27"/>
      <c r="WRU36" s="31"/>
      <c r="WRV36" s="4"/>
      <c r="WRW36" s="1"/>
      <c r="WRX36" s="1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27"/>
      <c r="WSV36" s="31"/>
      <c r="WSW36" s="4"/>
      <c r="WSX36" s="1"/>
      <c r="WSY36" s="1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27"/>
      <c r="WTW36" s="31"/>
      <c r="WTX36" s="4"/>
      <c r="WTY36" s="1"/>
      <c r="WTZ36" s="1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27"/>
      <c r="WUX36" s="31"/>
      <c r="WUY36" s="4"/>
      <c r="WUZ36" s="1"/>
      <c r="WVA36" s="1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27"/>
      <c r="WVY36" s="31"/>
      <c r="WVZ36" s="4"/>
      <c r="WWA36" s="1"/>
      <c r="WWB36" s="1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27"/>
      <c r="WWZ36" s="31"/>
      <c r="WXA36" s="4"/>
      <c r="WXB36" s="1"/>
      <c r="WXC36" s="1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27"/>
      <c r="WYA36" s="31"/>
      <c r="WYB36" s="4"/>
      <c r="WYC36" s="1"/>
      <c r="WYD36" s="1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27"/>
      <c r="WZB36" s="31"/>
      <c r="WZC36" s="4"/>
      <c r="WZD36" s="1"/>
      <c r="WZE36" s="1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27"/>
      <c r="XAC36" s="31"/>
      <c r="XAD36" s="4"/>
      <c r="XAE36" s="1"/>
      <c r="XAF36" s="1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27"/>
      <c r="XBD36" s="31"/>
      <c r="XBE36" s="4"/>
      <c r="XBF36" s="1"/>
      <c r="XBG36" s="1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27"/>
      <c r="XCE36" s="31"/>
      <c r="XCF36" s="4"/>
      <c r="XCG36" s="1"/>
      <c r="XCH36" s="1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27"/>
      <c r="XDF36" s="31"/>
      <c r="XDG36" s="4"/>
      <c r="XDH36" s="1"/>
      <c r="XDI36" s="1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27"/>
      <c r="XEG36" s="31"/>
      <c r="XEH36" s="4"/>
      <c r="XEI36" s="1"/>
      <c r="XEJ36" s="1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</row>
    <row r="37" spans="1:16376" ht="15.75" x14ac:dyDescent="0.25">
      <c r="A37" s="2"/>
      <c r="B37" s="31"/>
      <c r="C37" s="4"/>
      <c r="D37" s="1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82"/>
      <c r="V37" s="7"/>
      <c r="W37" s="7"/>
      <c r="X37" s="7"/>
      <c r="Y37" s="27"/>
      <c r="Z37" s="31"/>
      <c r="AA37" s="4"/>
      <c r="AB37" s="1"/>
      <c r="AC37" s="1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27"/>
      <c r="BA37" s="31"/>
      <c r="BB37" s="4"/>
      <c r="BC37" s="1"/>
      <c r="BD37" s="1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27"/>
      <c r="CB37" s="31"/>
      <c r="CC37" s="4"/>
      <c r="CD37" s="1"/>
      <c r="CE37" s="1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27"/>
      <c r="DC37" s="31"/>
      <c r="DD37" s="4"/>
      <c r="DE37" s="1"/>
      <c r="DF37" s="1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27"/>
      <c r="ED37" s="31"/>
      <c r="EE37" s="4"/>
      <c r="EF37" s="1"/>
      <c r="EG37" s="1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27"/>
      <c r="FE37" s="31"/>
      <c r="FF37" s="4"/>
      <c r="FG37" s="1"/>
      <c r="FH37" s="1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27"/>
      <c r="GF37" s="31"/>
      <c r="GG37" s="4"/>
      <c r="GH37" s="1"/>
      <c r="GI37" s="1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27"/>
      <c r="HG37" s="31"/>
      <c r="HH37" s="4"/>
      <c r="HI37" s="1"/>
      <c r="HJ37" s="1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27"/>
      <c r="IH37" s="31"/>
      <c r="II37" s="4"/>
      <c r="IJ37" s="1"/>
      <c r="IK37" s="1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27"/>
      <c r="JI37" s="31"/>
      <c r="JJ37" s="4"/>
      <c r="JK37" s="1"/>
      <c r="JL37" s="1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27"/>
      <c r="KJ37" s="31"/>
      <c r="KK37" s="4"/>
      <c r="KL37" s="1"/>
      <c r="KM37" s="1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27"/>
      <c r="LK37" s="31"/>
      <c r="LL37" s="4"/>
      <c r="LM37" s="1"/>
      <c r="LN37" s="1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27"/>
      <c r="ML37" s="31"/>
      <c r="MM37" s="4"/>
      <c r="MN37" s="1"/>
      <c r="MO37" s="1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27"/>
      <c r="NM37" s="31"/>
      <c r="NN37" s="4"/>
      <c r="NO37" s="1"/>
      <c r="NP37" s="1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27"/>
      <c r="ON37" s="31"/>
      <c r="OO37" s="4"/>
      <c r="OP37" s="1"/>
      <c r="OQ37" s="1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27"/>
      <c r="PO37" s="31"/>
      <c r="PP37" s="4"/>
      <c r="PQ37" s="1"/>
      <c r="PR37" s="1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27"/>
      <c r="QP37" s="31"/>
      <c r="QQ37" s="4"/>
      <c r="QR37" s="1"/>
      <c r="QS37" s="1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27"/>
      <c r="RQ37" s="31"/>
      <c r="RR37" s="4"/>
      <c r="RS37" s="1"/>
      <c r="RT37" s="1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27"/>
      <c r="SR37" s="31"/>
      <c r="SS37" s="4"/>
      <c r="ST37" s="1"/>
      <c r="SU37" s="1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27"/>
      <c r="TS37" s="31"/>
      <c r="TT37" s="4"/>
      <c r="TU37" s="1"/>
      <c r="TV37" s="1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27"/>
      <c r="UT37" s="31"/>
      <c r="UU37" s="4"/>
      <c r="UV37" s="1"/>
      <c r="UW37" s="1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27"/>
      <c r="VU37" s="31"/>
      <c r="VV37" s="4"/>
      <c r="VW37" s="1"/>
      <c r="VX37" s="1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27"/>
      <c r="WV37" s="31"/>
      <c r="WW37" s="4"/>
      <c r="WX37" s="1"/>
      <c r="WY37" s="1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27"/>
      <c r="XW37" s="31"/>
      <c r="XX37" s="4"/>
      <c r="XY37" s="1"/>
      <c r="XZ37" s="1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27"/>
      <c r="YX37" s="31"/>
      <c r="YY37" s="4"/>
      <c r="YZ37" s="1"/>
      <c r="ZA37" s="1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27"/>
      <c r="ZY37" s="31"/>
      <c r="ZZ37" s="4"/>
      <c r="AAA37" s="1"/>
      <c r="AAB37" s="1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27"/>
      <c r="AAZ37" s="31"/>
      <c r="ABA37" s="4"/>
      <c r="ABB37" s="1"/>
      <c r="ABC37" s="1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27"/>
      <c r="ACA37" s="31"/>
      <c r="ACB37" s="4"/>
      <c r="ACC37" s="1"/>
      <c r="ACD37" s="1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27"/>
      <c r="ADB37" s="31"/>
      <c r="ADC37" s="4"/>
      <c r="ADD37" s="1"/>
      <c r="ADE37" s="1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27"/>
      <c r="AEC37" s="31"/>
      <c r="AED37" s="4"/>
      <c r="AEE37" s="1"/>
      <c r="AEF37" s="1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27"/>
      <c r="AFD37" s="31"/>
      <c r="AFE37" s="4"/>
      <c r="AFF37" s="1"/>
      <c r="AFG37" s="1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27"/>
      <c r="AGE37" s="31"/>
      <c r="AGF37" s="4"/>
      <c r="AGG37" s="1"/>
      <c r="AGH37" s="1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27"/>
      <c r="AHF37" s="31"/>
      <c r="AHG37" s="4"/>
      <c r="AHH37" s="1"/>
      <c r="AHI37" s="1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27"/>
      <c r="AIG37" s="31"/>
      <c r="AIH37" s="4"/>
      <c r="AII37" s="1"/>
      <c r="AIJ37" s="1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27"/>
      <c r="AJH37" s="31"/>
      <c r="AJI37" s="4"/>
      <c r="AJJ37" s="1"/>
      <c r="AJK37" s="1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27"/>
      <c r="AKI37" s="31"/>
      <c r="AKJ37" s="4"/>
      <c r="AKK37" s="1"/>
      <c r="AKL37" s="1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27"/>
      <c r="ALJ37" s="31"/>
      <c r="ALK37" s="4"/>
      <c r="ALL37" s="1"/>
      <c r="ALM37" s="1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27"/>
      <c r="AMK37" s="31"/>
      <c r="AML37" s="4"/>
      <c r="AMM37" s="1"/>
      <c r="AMN37" s="1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27"/>
      <c r="ANL37" s="31"/>
      <c r="ANM37" s="4"/>
      <c r="ANN37" s="1"/>
      <c r="ANO37" s="1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27"/>
      <c r="AOM37" s="31"/>
      <c r="AON37" s="4"/>
      <c r="AOO37" s="1"/>
      <c r="AOP37" s="1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27"/>
      <c r="APN37" s="31"/>
      <c r="APO37" s="4"/>
      <c r="APP37" s="1"/>
      <c r="APQ37" s="1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27"/>
      <c r="AQO37" s="31"/>
      <c r="AQP37" s="4"/>
      <c r="AQQ37" s="1"/>
      <c r="AQR37" s="1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27"/>
      <c r="ARP37" s="31"/>
      <c r="ARQ37" s="4"/>
      <c r="ARR37" s="1"/>
      <c r="ARS37" s="1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27"/>
      <c r="ASQ37" s="31"/>
      <c r="ASR37" s="4"/>
      <c r="ASS37" s="1"/>
      <c r="AST37" s="1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27"/>
      <c r="ATR37" s="31"/>
      <c r="ATS37" s="4"/>
      <c r="ATT37" s="1"/>
      <c r="ATU37" s="1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27"/>
      <c r="AUS37" s="31"/>
      <c r="AUT37" s="4"/>
      <c r="AUU37" s="1"/>
      <c r="AUV37" s="1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27"/>
      <c r="AVT37" s="31"/>
      <c r="AVU37" s="4"/>
      <c r="AVV37" s="1"/>
      <c r="AVW37" s="1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27"/>
      <c r="AWU37" s="31"/>
      <c r="AWV37" s="4"/>
      <c r="AWW37" s="1"/>
      <c r="AWX37" s="1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27"/>
      <c r="AXV37" s="31"/>
      <c r="AXW37" s="4"/>
      <c r="AXX37" s="1"/>
      <c r="AXY37" s="1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27"/>
      <c r="AYW37" s="31"/>
      <c r="AYX37" s="4"/>
      <c r="AYY37" s="1"/>
      <c r="AYZ37" s="1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27"/>
      <c r="AZX37" s="31"/>
      <c r="AZY37" s="4"/>
      <c r="AZZ37" s="1"/>
      <c r="BAA37" s="1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27"/>
      <c r="BAY37" s="31"/>
      <c r="BAZ37" s="4"/>
      <c r="BBA37" s="1"/>
      <c r="BBB37" s="1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27"/>
      <c r="BBZ37" s="31"/>
      <c r="BCA37" s="4"/>
      <c r="BCB37" s="1"/>
      <c r="BCC37" s="1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27"/>
      <c r="BDA37" s="31"/>
      <c r="BDB37" s="4"/>
      <c r="BDC37" s="1"/>
      <c r="BDD37" s="1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27"/>
      <c r="BEB37" s="31"/>
      <c r="BEC37" s="4"/>
      <c r="BED37" s="1"/>
      <c r="BEE37" s="1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27"/>
      <c r="BFC37" s="31"/>
      <c r="BFD37" s="4"/>
      <c r="BFE37" s="1"/>
      <c r="BFF37" s="1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27"/>
      <c r="BGD37" s="31"/>
      <c r="BGE37" s="4"/>
      <c r="BGF37" s="1"/>
      <c r="BGG37" s="1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27"/>
      <c r="BHE37" s="31"/>
      <c r="BHF37" s="4"/>
      <c r="BHG37" s="1"/>
      <c r="BHH37" s="1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27"/>
      <c r="BIF37" s="31"/>
      <c r="BIG37" s="4"/>
      <c r="BIH37" s="1"/>
      <c r="BII37" s="1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27"/>
      <c r="BJG37" s="31"/>
      <c r="BJH37" s="4"/>
      <c r="BJI37" s="1"/>
      <c r="BJJ37" s="1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27"/>
      <c r="BKH37" s="31"/>
      <c r="BKI37" s="4"/>
      <c r="BKJ37" s="1"/>
      <c r="BKK37" s="1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27"/>
      <c r="BLI37" s="31"/>
      <c r="BLJ37" s="4"/>
      <c r="BLK37" s="1"/>
      <c r="BLL37" s="1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27"/>
      <c r="BMJ37" s="31"/>
      <c r="BMK37" s="4"/>
      <c r="BML37" s="1"/>
      <c r="BMM37" s="1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27"/>
      <c r="BNK37" s="31"/>
      <c r="BNL37" s="4"/>
      <c r="BNM37" s="1"/>
      <c r="BNN37" s="1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27"/>
      <c r="BOL37" s="31"/>
      <c r="BOM37" s="4"/>
      <c r="BON37" s="1"/>
      <c r="BOO37" s="1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27"/>
      <c r="BPM37" s="31"/>
      <c r="BPN37" s="4"/>
      <c r="BPO37" s="1"/>
      <c r="BPP37" s="1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27"/>
      <c r="BQN37" s="31"/>
      <c r="BQO37" s="4"/>
      <c r="BQP37" s="1"/>
      <c r="BQQ37" s="1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27"/>
      <c r="BRO37" s="31"/>
      <c r="BRP37" s="4"/>
      <c r="BRQ37" s="1"/>
      <c r="BRR37" s="1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27"/>
      <c r="BSP37" s="31"/>
      <c r="BSQ37" s="4"/>
      <c r="BSR37" s="1"/>
      <c r="BSS37" s="1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27"/>
      <c r="BTQ37" s="31"/>
      <c r="BTR37" s="4"/>
      <c r="BTS37" s="1"/>
      <c r="BTT37" s="1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27"/>
      <c r="BUR37" s="31"/>
      <c r="BUS37" s="4"/>
      <c r="BUT37" s="1"/>
      <c r="BUU37" s="1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27"/>
      <c r="BVS37" s="31"/>
      <c r="BVT37" s="4"/>
      <c r="BVU37" s="1"/>
      <c r="BVV37" s="1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27"/>
      <c r="BWT37" s="31"/>
      <c r="BWU37" s="4"/>
      <c r="BWV37" s="1"/>
      <c r="BWW37" s="1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27"/>
      <c r="BXU37" s="31"/>
      <c r="BXV37" s="4"/>
      <c r="BXW37" s="1"/>
      <c r="BXX37" s="1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27"/>
      <c r="BYV37" s="31"/>
      <c r="BYW37" s="4"/>
      <c r="BYX37" s="1"/>
      <c r="BYY37" s="1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27"/>
      <c r="BZW37" s="31"/>
      <c r="BZX37" s="4"/>
      <c r="BZY37" s="1"/>
      <c r="BZZ37" s="1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27"/>
      <c r="CAX37" s="31"/>
      <c r="CAY37" s="4"/>
      <c r="CAZ37" s="1"/>
      <c r="CBA37" s="1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27"/>
      <c r="CBY37" s="31"/>
      <c r="CBZ37" s="4"/>
      <c r="CCA37" s="1"/>
      <c r="CCB37" s="1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27"/>
      <c r="CCZ37" s="31"/>
      <c r="CDA37" s="4"/>
      <c r="CDB37" s="1"/>
      <c r="CDC37" s="1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27"/>
      <c r="CEA37" s="31"/>
      <c r="CEB37" s="4"/>
      <c r="CEC37" s="1"/>
      <c r="CED37" s="1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27"/>
      <c r="CFB37" s="31"/>
      <c r="CFC37" s="4"/>
      <c r="CFD37" s="1"/>
      <c r="CFE37" s="1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27"/>
      <c r="CGC37" s="31"/>
      <c r="CGD37" s="4"/>
      <c r="CGE37" s="1"/>
      <c r="CGF37" s="1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27"/>
      <c r="CHD37" s="31"/>
      <c r="CHE37" s="4"/>
      <c r="CHF37" s="1"/>
      <c r="CHG37" s="1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27"/>
      <c r="CIE37" s="31"/>
      <c r="CIF37" s="4"/>
      <c r="CIG37" s="1"/>
      <c r="CIH37" s="1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27"/>
      <c r="CJF37" s="31"/>
      <c r="CJG37" s="4"/>
      <c r="CJH37" s="1"/>
      <c r="CJI37" s="1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27"/>
      <c r="CKG37" s="31"/>
      <c r="CKH37" s="4"/>
      <c r="CKI37" s="1"/>
      <c r="CKJ37" s="1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27"/>
      <c r="CLH37" s="31"/>
      <c r="CLI37" s="4"/>
      <c r="CLJ37" s="1"/>
      <c r="CLK37" s="1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27"/>
      <c r="CMI37" s="31"/>
      <c r="CMJ37" s="4"/>
      <c r="CMK37" s="1"/>
      <c r="CML37" s="1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27"/>
      <c r="CNJ37" s="31"/>
      <c r="CNK37" s="4"/>
      <c r="CNL37" s="1"/>
      <c r="CNM37" s="1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27"/>
      <c r="COK37" s="31"/>
      <c r="COL37" s="4"/>
      <c r="COM37" s="1"/>
      <c r="CON37" s="1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27"/>
      <c r="CPL37" s="31"/>
      <c r="CPM37" s="4"/>
      <c r="CPN37" s="1"/>
      <c r="CPO37" s="1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27"/>
      <c r="CQM37" s="31"/>
      <c r="CQN37" s="4"/>
      <c r="CQO37" s="1"/>
      <c r="CQP37" s="1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27"/>
      <c r="CRN37" s="31"/>
      <c r="CRO37" s="4"/>
      <c r="CRP37" s="1"/>
      <c r="CRQ37" s="1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27"/>
      <c r="CSO37" s="31"/>
      <c r="CSP37" s="4"/>
      <c r="CSQ37" s="1"/>
      <c r="CSR37" s="1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27"/>
      <c r="CTP37" s="31"/>
      <c r="CTQ37" s="4"/>
      <c r="CTR37" s="1"/>
      <c r="CTS37" s="1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27"/>
      <c r="CUQ37" s="31"/>
      <c r="CUR37" s="4"/>
      <c r="CUS37" s="1"/>
      <c r="CUT37" s="1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27"/>
      <c r="CVR37" s="31"/>
      <c r="CVS37" s="4"/>
      <c r="CVT37" s="1"/>
      <c r="CVU37" s="1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27"/>
      <c r="CWS37" s="31"/>
      <c r="CWT37" s="4"/>
      <c r="CWU37" s="1"/>
      <c r="CWV37" s="1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27"/>
      <c r="CXT37" s="31"/>
      <c r="CXU37" s="4"/>
      <c r="CXV37" s="1"/>
      <c r="CXW37" s="1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27"/>
      <c r="CYU37" s="31"/>
      <c r="CYV37" s="4"/>
      <c r="CYW37" s="1"/>
      <c r="CYX37" s="1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27"/>
      <c r="CZV37" s="31"/>
      <c r="CZW37" s="4"/>
      <c r="CZX37" s="1"/>
      <c r="CZY37" s="1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27"/>
      <c r="DAW37" s="31"/>
      <c r="DAX37" s="4"/>
      <c r="DAY37" s="1"/>
      <c r="DAZ37" s="1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27"/>
      <c r="DBX37" s="31"/>
      <c r="DBY37" s="4"/>
      <c r="DBZ37" s="1"/>
      <c r="DCA37" s="1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27"/>
      <c r="DCY37" s="31"/>
      <c r="DCZ37" s="4"/>
      <c r="DDA37" s="1"/>
      <c r="DDB37" s="1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27"/>
      <c r="DDZ37" s="31"/>
      <c r="DEA37" s="4"/>
      <c r="DEB37" s="1"/>
      <c r="DEC37" s="1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27"/>
      <c r="DFA37" s="31"/>
      <c r="DFB37" s="4"/>
      <c r="DFC37" s="1"/>
      <c r="DFD37" s="1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27"/>
      <c r="DGB37" s="31"/>
      <c r="DGC37" s="4"/>
      <c r="DGD37" s="1"/>
      <c r="DGE37" s="1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27"/>
      <c r="DHC37" s="31"/>
      <c r="DHD37" s="4"/>
      <c r="DHE37" s="1"/>
      <c r="DHF37" s="1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27"/>
      <c r="DID37" s="31"/>
      <c r="DIE37" s="4"/>
      <c r="DIF37" s="1"/>
      <c r="DIG37" s="1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27"/>
      <c r="DJE37" s="31"/>
      <c r="DJF37" s="4"/>
      <c r="DJG37" s="1"/>
      <c r="DJH37" s="1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27"/>
      <c r="DKF37" s="31"/>
      <c r="DKG37" s="4"/>
      <c r="DKH37" s="1"/>
      <c r="DKI37" s="1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27"/>
      <c r="DLG37" s="31"/>
      <c r="DLH37" s="4"/>
      <c r="DLI37" s="1"/>
      <c r="DLJ37" s="1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27"/>
      <c r="DMH37" s="31"/>
      <c r="DMI37" s="4"/>
      <c r="DMJ37" s="1"/>
      <c r="DMK37" s="1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27"/>
      <c r="DNI37" s="31"/>
      <c r="DNJ37" s="4"/>
      <c r="DNK37" s="1"/>
      <c r="DNL37" s="1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27"/>
      <c r="DOJ37" s="31"/>
      <c r="DOK37" s="4"/>
      <c r="DOL37" s="1"/>
      <c r="DOM37" s="1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27"/>
      <c r="DPK37" s="31"/>
      <c r="DPL37" s="4"/>
      <c r="DPM37" s="1"/>
      <c r="DPN37" s="1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27"/>
      <c r="DQL37" s="31"/>
      <c r="DQM37" s="4"/>
      <c r="DQN37" s="1"/>
      <c r="DQO37" s="1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27"/>
      <c r="DRM37" s="31"/>
      <c r="DRN37" s="4"/>
      <c r="DRO37" s="1"/>
      <c r="DRP37" s="1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27"/>
      <c r="DSN37" s="31"/>
      <c r="DSO37" s="4"/>
      <c r="DSP37" s="1"/>
      <c r="DSQ37" s="1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27"/>
      <c r="DTO37" s="31"/>
      <c r="DTP37" s="4"/>
      <c r="DTQ37" s="1"/>
      <c r="DTR37" s="1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27"/>
      <c r="DUP37" s="31"/>
      <c r="DUQ37" s="4"/>
      <c r="DUR37" s="1"/>
      <c r="DUS37" s="1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27"/>
      <c r="DVQ37" s="31"/>
      <c r="DVR37" s="4"/>
      <c r="DVS37" s="1"/>
      <c r="DVT37" s="1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27"/>
      <c r="DWR37" s="31"/>
      <c r="DWS37" s="4"/>
      <c r="DWT37" s="1"/>
      <c r="DWU37" s="1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27"/>
      <c r="DXS37" s="31"/>
      <c r="DXT37" s="4"/>
      <c r="DXU37" s="1"/>
      <c r="DXV37" s="1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27"/>
      <c r="DYT37" s="31"/>
      <c r="DYU37" s="4"/>
      <c r="DYV37" s="1"/>
      <c r="DYW37" s="1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27"/>
      <c r="DZU37" s="31"/>
      <c r="DZV37" s="4"/>
      <c r="DZW37" s="1"/>
      <c r="DZX37" s="1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27"/>
      <c r="EAV37" s="31"/>
      <c r="EAW37" s="4"/>
      <c r="EAX37" s="1"/>
      <c r="EAY37" s="1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27"/>
      <c r="EBW37" s="31"/>
      <c r="EBX37" s="4"/>
      <c r="EBY37" s="1"/>
      <c r="EBZ37" s="1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27"/>
      <c r="ECX37" s="31"/>
      <c r="ECY37" s="4"/>
      <c r="ECZ37" s="1"/>
      <c r="EDA37" s="1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27"/>
      <c r="EDY37" s="31"/>
      <c r="EDZ37" s="4"/>
      <c r="EEA37" s="1"/>
      <c r="EEB37" s="1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27"/>
      <c r="EEZ37" s="31"/>
      <c r="EFA37" s="4"/>
      <c r="EFB37" s="1"/>
      <c r="EFC37" s="1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27"/>
      <c r="EGA37" s="31"/>
      <c r="EGB37" s="4"/>
      <c r="EGC37" s="1"/>
      <c r="EGD37" s="1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27"/>
      <c r="EHB37" s="31"/>
      <c r="EHC37" s="4"/>
      <c r="EHD37" s="1"/>
      <c r="EHE37" s="1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27"/>
      <c r="EIC37" s="31"/>
      <c r="EID37" s="4"/>
      <c r="EIE37" s="1"/>
      <c r="EIF37" s="1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27"/>
      <c r="EJD37" s="31"/>
      <c r="EJE37" s="4"/>
      <c r="EJF37" s="1"/>
      <c r="EJG37" s="1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27"/>
      <c r="EKE37" s="31"/>
      <c r="EKF37" s="4"/>
      <c r="EKG37" s="1"/>
      <c r="EKH37" s="1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27"/>
      <c r="ELF37" s="31"/>
      <c r="ELG37" s="4"/>
      <c r="ELH37" s="1"/>
      <c r="ELI37" s="1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27"/>
      <c r="EMG37" s="31"/>
      <c r="EMH37" s="4"/>
      <c r="EMI37" s="1"/>
      <c r="EMJ37" s="1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27"/>
      <c r="ENH37" s="31"/>
      <c r="ENI37" s="4"/>
      <c r="ENJ37" s="1"/>
      <c r="ENK37" s="1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27"/>
      <c r="EOI37" s="31"/>
      <c r="EOJ37" s="4"/>
      <c r="EOK37" s="1"/>
      <c r="EOL37" s="1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27"/>
      <c r="EPJ37" s="31"/>
      <c r="EPK37" s="4"/>
      <c r="EPL37" s="1"/>
      <c r="EPM37" s="1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27"/>
      <c r="EQK37" s="31"/>
      <c r="EQL37" s="4"/>
      <c r="EQM37" s="1"/>
      <c r="EQN37" s="1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27"/>
      <c r="ERL37" s="31"/>
      <c r="ERM37" s="4"/>
      <c r="ERN37" s="1"/>
      <c r="ERO37" s="1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27"/>
      <c r="ESM37" s="31"/>
      <c r="ESN37" s="4"/>
      <c r="ESO37" s="1"/>
      <c r="ESP37" s="1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27"/>
      <c r="ETN37" s="31"/>
      <c r="ETO37" s="4"/>
      <c r="ETP37" s="1"/>
      <c r="ETQ37" s="1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27"/>
      <c r="EUO37" s="31"/>
      <c r="EUP37" s="4"/>
      <c r="EUQ37" s="1"/>
      <c r="EUR37" s="1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27"/>
      <c r="EVP37" s="31"/>
      <c r="EVQ37" s="4"/>
      <c r="EVR37" s="1"/>
      <c r="EVS37" s="1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27"/>
      <c r="EWQ37" s="31"/>
      <c r="EWR37" s="4"/>
      <c r="EWS37" s="1"/>
      <c r="EWT37" s="1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27"/>
      <c r="EXR37" s="31"/>
      <c r="EXS37" s="4"/>
      <c r="EXT37" s="1"/>
      <c r="EXU37" s="1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27"/>
      <c r="EYS37" s="31"/>
      <c r="EYT37" s="4"/>
      <c r="EYU37" s="1"/>
      <c r="EYV37" s="1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27"/>
      <c r="EZT37" s="31"/>
      <c r="EZU37" s="4"/>
      <c r="EZV37" s="1"/>
      <c r="EZW37" s="1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27"/>
      <c r="FAU37" s="31"/>
      <c r="FAV37" s="4"/>
      <c r="FAW37" s="1"/>
      <c r="FAX37" s="1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27"/>
      <c r="FBV37" s="31"/>
      <c r="FBW37" s="4"/>
      <c r="FBX37" s="1"/>
      <c r="FBY37" s="1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27"/>
      <c r="FCW37" s="31"/>
      <c r="FCX37" s="4"/>
      <c r="FCY37" s="1"/>
      <c r="FCZ37" s="1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27"/>
      <c r="FDX37" s="31"/>
      <c r="FDY37" s="4"/>
      <c r="FDZ37" s="1"/>
      <c r="FEA37" s="1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27"/>
      <c r="FEY37" s="31"/>
      <c r="FEZ37" s="4"/>
      <c r="FFA37" s="1"/>
      <c r="FFB37" s="1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27"/>
      <c r="FFZ37" s="31"/>
      <c r="FGA37" s="4"/>
      <c r="FGB37" s="1"/>
      <c r="FGC37" s="1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27"/>
      <c r="FHA37" s="31"/>
      <c r="FHB37" s="4"/>
      <c r="FHC37" s="1"/>
      <c r="FHD37" s="1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27"/>
      <c r="FIB37" s="31"/>
      <c r="FIC37" s="4"/>
      <c r="FID37" s="1"/>
      <c r="FIE37" s="1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27"/>
      <c r="FJC37" s="31"/>
      <c r="FJD37" s="4"/>
      <c r="FJE37" s="1"/>
      <c r="FJF37" s="1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27"/>
      <c r="FKD37" s="31"/>
      <c r="FKE37" s="4"/>
      <c r="FKF37" s="1"/>
      <c r="FKG37" s="1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27"/>
      <c r="FLE37" s="31"/>
      <c r="FLF37" s="4"/>
      <c r="FLG37" s="1"/>
      <c r="FLH37" s="1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27"/>
      <c r="FMF37" s="31"/>
      <c r="FMG37" s="4"/>
      <c r="FMH37" s="1"/>
      <c r="FMI37" s="1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27"/>
      <c r="FNG37" s="31"/>
      <c r="FNH37" s="4"/>
      <c r="FNI37" s="1"/>
      <c r="FNJ37" s="1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27"/>
      <c r="FOH37" s="31"/>
      <c r="FOI37" s="4"/>
      <c r="FOJ37" s="1"/>
      <c r="FOK37" s="1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27"/>
      <c r="FPI37" s="31"/>
      <c r="FPJ37" s="4"/>
      <c r="FPK37" s="1"/>
      <c r="FPL37" s="1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27"/>
      <c r="FQJ37" s="31"/>
      <c r="FQK37" s="4"/>
      <c r="FQL37" s="1"/>
      <c r="FQM37" s="1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27"/>
      <c r="FRK37" s="31"/>
      <c r="FRL37" s="4"/>
      <c r="FRM37" s="1"/>
      <c r="FRN37" s="1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27"/>
      <c r="FSL37" s="31"/>
      <c r="FSM37" s="4"/>
      <c r="FSN37" s="1"/>
      <c r="FSO37" s="1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27"/>
      <c r="FTM37" s="31"/>
      <c r="FTN37" s="4"/>
      <c r="FTO37" s="1"/>
      <c r="FTP37" s="1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27"/>
      <c r="FUN37" s="31"/>
      <c r="FUO37" s="4"/>
      <c r="FUP37" s="1"/>
      <c r="FUQ37" s="1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27"/>
      <c r="FVO37" s="31"/>
      <c r="FVP37" s="4"/>
      <c r="FVQ37" s="1"/>
      <c r="FVR37" s="1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27"/>
      <c r="FWP37" s="31"/>
      <c r="FWQ37" s="4"/>
      <c r="FWR37" s="1"/>
      <c r="FWS37" s="1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27"/>
      <c r="FXQ37" s="31"/>
      <c r="FXR37" s="4"/>
      <c r="FXS37" s="1"/>
      <c r="FXT37" s="1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27"/>
      <c r="FYR37" s="31"/>
      <c r="FYS37" s="4"/>
      <c r="FYT37" s="1"/>
      <c r="FYU37" s="1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27"/>
      <c r="FZS37" s="31"/>
      <c r="FZT37" s="4"/>
      <c r="FZU37" s="1"/>
      <c r="FZV37" s="1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27"/>
      <c r="GAT37" s="31"/>
      <c r="GAU37" s="4"/>
      <c r="GAV37" s="1"/>
      <c r="GAW37" s="1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27"/>
      <c r="GBU37" s="31"/>
      <c r="GBV37" s="4"/>
      <c r="GBW37" s="1"/>
      <c r="GBX37" s="1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27"/>
      <c r="GCV37" s="31"/>
      <c r="GCW37" s="4"/>
      <c r="GCX37" s="1"/>
      <c r="GCY37" s="1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27"/>
      <c r="GDW37" s="31"/>
      <c r="GDX37" s="4"/>
      <c r="GDY37" s="1"/>
      <c r="GDZ37" s="1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27"/>
      <c r="GEX37" s="31"/>
      <c r="GEY37" s="4"/>
      <c r="GEZ37" s="1"/>
      <c r="GFA37" s="1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27"/>
      <c r="GFY37" s="31"/>
      <c r="GFZ37" s="4"/>
      <c r="GGA37" s="1"/>
      <c r="GGB37" s="1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27"/>
      <c r="GGZ37" s="31"/>
      <c r="GHA37" s="4"/>
      <c r="GHB37" s="1"/>
      <c r="GHC37" s="1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27"/>
      <c r="GIA37" s="31"/>
      <c r="GIB37" s="4"/>
      <c r="GIC37" s="1"/>
      <c r="GID37" s="1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27"/>
      <c r="GJB37" s="31"/>
      <c r="GJC37" s="4"/>
      <c r="GJD37" s="1"/>
      <c r="GJE37" s="1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27"/>
      <c r="GKC37" s="31"/>
      <c r="GKD37" s="4"/>
      <c r="GKE37" s="1"/>
      <c r="GKF37" s="1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27"/>
      <c r="GLD37" s="31"/>
      <c r="GLE37" s="4"/>
      <c r="GLF37" s="1"/>
      <c r="GLG37" s="1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27"/>
      <c r="GME37" s="31"/>
      <c r="GMF37" s="4"/>
      <c r="GMG37" s="1"/>
      <c r="GMH37" s="1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27"/>
      <c r="GNF37" s="31"/>
      <c r="GNG37" s="4"/>
      <c r="GNH37" s="1"/>
      <c r="GNI37" s="1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27"/>
      <c r="GOG37" s="31"/>
      <c r="GOH37" s="4"/>
      <c r="GOI37" s="1"/>
      <c r="GOJ37" s="1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27"/>
      <c r="GPH37" s="31"/>
      <c r="GPI37" s="4"/>
      <c r="GPJ37" s="1"/>
      <c r="GPK37" s="1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27"/>
      <c r="GQI37" s="31"/>
      <c r="GQJ37" s="4"/>
      <c r="GQK37" s="1"/>
      <c r="GQL37" s="1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27"/>
      <c r="GRJ37" s="31"/>
      <c r="GRK37" s="4"/>
      <c r="GRL37" s="1"/>
      <c r="GRM37" s="1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27"/>
      <c r="GSK37" s="31"/>
      <c r="GSL37" s="4"/>
      <c r="GSM37" s="1"/>
      <c r="GSN37" s="1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27"/>
      <c r="GTL37" s="31"/>
      <c r="GTM37" s="4"/>
      <c r="GTN37" s="1"/>
      <c r="GTO37" s="1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27"/>
      <c r="GUM37" s="31"/>
      <c r="GUN37" s="4"/>
      <c r="GUO37" s="1"/>
      <c r="GUP37" s="1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27"/>
      <c r="GVN37" s="31"/>
      <c r="GVO37" s="4"/>
      <c r="GVP37" s="1"/>
      <c r="GVQ37" s="1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27"/>
      <c r="GWO37" s="31"/>
      <c r="GWP37" s="4"/>
      <c r="GWQ37" s="1"/>
      <c r="GWR37" s="1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27"/>
      <c r="GXP37" s="31"/>
      <c r="GXQ37" s="4"/>
      <c r="GXR37" s="1"/>
      <c r="GXS37" s="1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27"/>
      <c r="GYQ37" s="31"/>
      <c r="GYR37" s="4"/>
      <c r="GYS37" s="1"/>
      <c r="GYT37" s="1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27"/>
      <c r="GZR37" s="31"/>
      <c r="GZS37" s="4"/>
      <c r="GZT37" s="1"/>
      <c r="GZU37" s="1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27"/>
      <c r="HAS37" s="31"/>
      <c r="HAT37" s="4"/>
      <c r="HAU37" s="1"/>
      <c r="HAV37" s="1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27"/>
      <c r="HBT37" s="31"/>
      <c r="HBU37" s="4"/>
      <c r="HBV37" s="1"/>
      <c r="HBW37" s="1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27"/>
      <c r="HCU37" s="31"/>
      <c r="HCV37" s="4"/>
      <c r="HCW37" s="1"/>
      <c r="HCX37" s="1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27"/>
      <c r="HDV37" s="31"/>
      <c r="HDW37" s="4"/>
      <c r="HDX37" s="1"/>
      <c r="HDY37" s="1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27"/>
      <c r="HEW37" s="31"/>
      <c r="HEX37" s="4"/>
      <c r="HEY37" s="1"/>
      <c r="HEZ37" s="1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27"/>
      <c r="HFX37" s="31"/>
      <c r="HFY37" s="4"/>
      <c r="HFZ37" s="1"/>
      <c r="HGA37" s="1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27"/>
      <c r="HGY37" s="31"/>
      <c r="HGZ37" s="4"/>
      <c r="HHA37" s="1"/>
      <c r="HHB37" s="1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27"/>
      <c r="HHZ37" s="31"/>
      <c r="HIA37" s="4"/>
      <c r="HIB37" s="1"/>
      <c r="HIC37" s="1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27"/>
      <c r="HJA37" s="31"/>
      <c r="HJB37" s="4"/>
      <c r="HJC37" s="1"/>
      <c r="HJD37" s="1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27"/>
      <c r="HKB37" s="31"/>
      <c r="HKC37" s="4"/>
      <c r="HKD37" s="1"/>
      <c r="HKE37" s="1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27"/>
      <c r="HLC37" s="31"/>
      <c r="HLD37" s="4"/>
      <c r="HLE37" s="1"/>
      <c r="HLF37" s="1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27"/>
      <c r="HMD37" s="31"/>
      <c r="HME37" s="4"/>
      <c r="HMF37" s="1"/>
      <c r="HMG37" s="1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27"/>
      <c r="HNE37" s="31"/>
      <c r="HNF37" s="4"/>
      <c r="HNG37" s="1"/>
      <c r="HNH37" s="1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27"/>
      <c r="HOF37" s="31"/>
      <c r="HOG37" s="4"/>
      <c r="HOH37" s="1"/>
      <c r="HOI37" s="1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27"/>
      <c r="HPG37" s="31"/>
      <c r="HPH37" s="4"/>
      <c r="HPI37" s="1"/>
      <c r="HPJ37" s="1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27"/>
      <c r="HQH37" s="31"/>
      <c r="HQI37" s="4"/>
      <c r="HQJ37" s="1"/>
      <c r="HQK37" s="1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27"/>
      <c r="HRI37" s="31"/>
      <c r="HRJ37" s="4"/>
      <c r="HRK37" s="1"/>
      <c r="HRL37" s="1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27"/>
      <c r="HSJ37" s="31"/>
      <c r="HSK37" s="4"/>
      <c r="HSL37" s="1"/>
      <c r="HSM37" s="1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27"/>
      <c r="HTK37" s="31"/>
      <c r="HTL37" s="4"/>
      <c r="HTM37" s="1"/>
      <c r="HTN37" s="1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27"/>
      <c r="HUL37" s="31"/>
      <c r="HUM37" s="4"/>
      <c r="HUN37" s="1"/>
      <c r="HUO37" s="1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27"/>
      <c r="HVM37" s="31"/>
      <c r="HVN37" s="4"/>
      <c r="HVO37" s="1"/>
      <c r="HVP37" s="1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27"/>
      <c r="HWN37" s="31"/>
      <c r="HWO37" s="4"/>
      <c r="HWP37" s="1"/>
      <c r="HWQ37" s="1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27"/>
      <c r="HXO37" s="31"/>
      <c r="HXP37" s="4"/>
      <c r="HXQ37" s="1"/>
      <c r="HXR37" s="1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27"/>
      <c r="HYP37" s="31"/>
      <c r="HYQ37" s="4"/>
      <c r="HYR37" s="1"/>
      <c r="HYS37" s="1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27"/>
      <c r="HZQ37" s="31"/>
      <c r="HZR37" s="4"/>
      <c r="HZS37" s="1"/>
      <c r="HZT37" s="1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27"/>
      <c r="IAR37" s="31"/>
      <c r="IAS37" s="4"/>
      <c r="IAT37" s="1"/>
      <c r="IAU37" s="1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27"/>
      <c r="IBS37" s="31"/>
      <c r="IBT37" s="4"/>
      <c r="IBU37" s="1"/>
      <c r="IBV37" s="1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27"/>
      <c r="ICT37" s="31"/>
      <c r="ICU37" s="4"/>
      <c r="ICV37" s="1"/>
      <c r="ICW37" s="1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27"/>
      <c r="IDU37" s="31"/>
      <c r="IDV37" s="4"/>
      <c r="IDW37" s="1"/>
      <c r="IDX37" s="1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27"/>
      <c r="IEV37" s="31"/>
      <c r="IEW37" s="4"/>
      <c r="IEX37" s="1"/>
      <c r="IEY37" s="1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27"/>
      <c r="IFW37" s="31"/>
      <c r="IFX37" s="4"/>
      <c r="IFY37" s="1"/>
      <c r="IFZ37" s="1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27"/>
      <c r="IGX37" s="31"/>
      <c r="IGY37" s="4"/>
      <c r="IGZ37" s="1"/>
      <c r="IHA37" s="1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27"/>
      <c r="IHY37" s="31"/>
      <c r="IHZ37" s="4"/>
      <c r="IIA37" s="1"/>
      <c r="IIB37" s="1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27"/>
      <c r="IIZ37" s="31"/>
      <c r="IJA37" s="4"/>
      <c r="IJB37" s="1"/>
      <c r="IJC37" s="1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27"/>
      <c r="IKA37" s="31"/>
      <c r="IKB37" s="4"/>
      <c r="IKC37" s="1"/>
      <c r="IKD37" s="1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27"/>
      <c r="ILB37" s="31"/>
      <c r="ILC37" s="4"/>
      <c r="ILD37" s="1"/>
      <c r="ILE37" s="1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27"/>
      <c r="IMC37" s="31"/>
      <c r="IMD37" s="4"/>
      <c r="IME37" s="1"/>
      <c r="IMF37" s="1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27"/>
      <c r="IND37" s="31"/>
      <c r="INE37" s="4"/>
      <c r="INF37" s="1"/>
      <c r="ING37" s="1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27"/>
      <c r="IOE37" s="31"/>
      <c r="IOF37" s="4"/>
      <c r="IOG37" s="1"/>
      <c r="IOH37" s="1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27"/>
      <c r="IPF37" s="31"/>
      <c r="IPG37" s="4"/>
      <c r="IPH37" s="1"/>
      <c r="IPI37" s="1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27"/>
      <c r="IQG37" s="31"/>
      <c r="IQH37" s="4"/>
      <c r="IQI37" s="1"/>
      <c r="IQJ37" s="1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27"/>
      <c r="IRH37" s="31"/>
      <c r="IRI37" s="4"/>
      <c r="IRJ37" s="1"/>
      <c r="IRK37" s="1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27"/>
      <c r="ISI37" s="31"/>
      <c r="ISJ37" s="4"/>
      <c r="ISK37" s="1"/>
      <c r="ISL37" s="1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27"/>
      <c r="ITJ37" s="31"/>
      <c r="ITK37" s="4"/>
      <c r="ITL37" s="1"/>
      <c r="ITM37" s="1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27"/>
      <c r="IUK37" s="31"/>
      <c r="IUL37" s="4"/>
      <c r="IUM37" s="1"/>
      <c r="IUN37" s="1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27"/>
      <c r="IVL37" s="31"/>
      <c r="IVM37" s="4"/>
      <c r="IVN37" s="1"/>
      <c r="IVO37" s="1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27"/>
      <c r="IWM37" s="31"/>
      <c r="IWN37" s="4"/>
      <c r="IWO37" s="1"/>
      <c r="IWP37" s="1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27"/>
      <c r="IXN37" s="31"/>
      <c r="IXO37" s="4"/>
      <c r="IXP37" s="1"/>
      <c r="IXQ37" s="1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27"/>
      <c r="IYO37" s="31"/>
      <c r="IYP37" s="4"/>
      <c r="IYQ37" s="1"/>
      <c r="IYR37" s="1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27"/>
      <c r="IZP37" s="31"/>
      <c r="IZQ37" s="4"/>
      <c r="IZR37" s="1"/>
      <c r="IZS37" s="1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27"/>
      <c r="JAQ37" s="31"/>
      <c r="JAR37" s="4"/>
      <c r="JAS37" s="1"/>
      <c r="JAT37" s="1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27"/>
      <c r="JBR37" s="31"/>
      <c r="JBS37" s="4"/>
      <c r="JBT37" s="1"/>
      <c r="JBU37" s="1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27"/>
      <c r="JCS37" s="31"/>
      <c r="JCT37" s="4"/>
      <c r="JCU37" s="1"/>
      <c r="JCV37" s="1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27"/>
      <c r="JDT37" s="31"/>
      <c r="JDU37" s="4"/>
      <c r="JDV37" s="1"/>
      <c r="JDW37" s="1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27"/>
      <c r="JEU37" s="31"/>
      <c r="JEV37" s="4"/>
      <c r="JEW37" s="1"/>
      <c r="JEX37" s="1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27"/>
      <c r="JFV37" s="31"/>
      <c r="JFW37" s="4"/>
      <c r="JFX37" s="1"/>
      <c r="JFY37" s="1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27"/>
      <c r="JGW37" s="31"/>
      <c r="JGX37" s="4"/>
      <c r="JGY37" s="1"/>
      <c r="JGZ37" s="1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27"/>
      <c r="JHX37" s="31"/>
      <c r="JHY37" s="4"/>
      <c r="JHZ37" s="1"/>
      <c r="JIA37" s="1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27"/>
      <c r="JIY37" s="31"/>
      <c r="JIZ37" s="4"/>
      <c r="JJA37" s="1"/>
      <c r="JJB37" s="1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27"/>
      <c r="JJZ37" s="31"/>
      <c r="JKA37" s="4"/>
      <c r="JKB37" s="1"/>
      <c r="JKC37" s="1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27"/>
      <c r="JLA37" s="31"/>
      <c r="JLB37" s="4"/>
      <c r="JLC37" s="1"/>
      <c r="JLD37" s="1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27"/>
      <c r="JMB37" s="31"/>
      <c r="JMC37" s="4"/>
      <c r="JMD37" s="1"/>
      <c r="JME37" s="1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27"/>
      <c r="JNC37" s="31"/>
      <c r="JND37" s="4"/>
      <c r="JNE37" s="1"/>
      <c r="JNF37" s="1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27"/>
      <c r="JOD37" s="31"/>
      <c r="JOE37" s="4"/>
      <c r="JOF37" s="1"/>
      <c r="JOG37" s="1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27"/>
      <c r="JPE37" s="31"/>
      <c r="JPF37" s="4"/>
      <c r="JPG37" s="1"/>
      <c r="JPH37" s="1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27"/>
      <c r="JQF37" s="31"/>
      <c r="JQG37" s="4"/>
      <c r="JQH37" s="1"/>
      <c r="JQI37" s="1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27"/>
      <c r="JRG37" s="31"/>
      <c r="JRH37" s="4"/>
      <c r="JRI37" s="1"/>
      <c r="JRJ37" s="1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27"/>
      <c r="JSH37" s="31"/>
      <c r="JSI37" s="4"/>
      <c r="JSJ37" s="1"/>
      <c r="JSK37" s="1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27"/>
      <c r="JTI37" s="31"/>
      <c r="JTJ37" s="4"/>
      <c r="JTK37" s="1"/>
      <c r="JTL37" s="1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27"/>
      <c r="JUJ37" s="31"/>
      <c r="JUK37" s="4"/>
      <c r="JUL37" s="1"/>
      <c r="JUM37" s="1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27"/>
      <c r="JVK37" s="31"/>
      <c r="JVL37" s="4"/>
      <c r="JVM37" s="1"/>
      <c r="JVN37" s="1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27"/>
      <c r="JWL37" s="31"/>
      <c r="JWM37" s="4"/>
      <c r="JWN37" s="1"/>
      <c r="JWO37" s="1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27"/>
      <c r="JXM37" s="31"/>
      <c r="JXN37" s="4"/>
      <c r="JXO37" s="1"/>
      <c r="JXP37" s="1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27"/>
      <c r="JYN37" s="31"/>
      <c r="JYO37" s="4"/>
      <c r="JYP37" s="1"/>
      <c r="JYQ37" s="1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27"/>
      <c r="JZO37" s="31"/>
      <c r="JZP37" s="4"/>
      <c r="JZQ37" s="1"/>
      <c r="JZR37" s="1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27"/>
      <c r="KAP37" s="31"/>
      <c r="KAQ37" s="4"/>
      <c r="KAR37" s="1"/>
      <c r="KAS37" s="1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27"/>
      <c r="KBQ37" s="31"/>
      <c r="KBR37" s="4"/>
      <c r="KBS37" s="1"/>
      <c r="KBT37" s="1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27"/>
      <c r="KCR37" s="31"/>
      <c r="KCS37" s="4"/>
      <c r="KCT37" s="1"/>
      <c r="KCU37" s="1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27"/>
      <c r="KDS37" s="31"/>
      <c r="KDT37" s="4"/>
      <c r="KDU37" s="1"/>
      <c r="KDV37" s="1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27"/>
      <c r="KET37" s="31"/>
      <c r="KEU37" s="4"/>
      <c r="KEV37" s="1"/>
      <c r="KEW37" s="1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27"/>
      <c r="KFU37" s="31"/>
      <c r="KFV37" s="4"/>
      <c r="KFW37" s="1"/>
      <c r="KFX37" s="1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27"/>
      <c r="KGV37" s="31"/>
      <c r="KGW37" s="4"/>
      <c r="KGX37" s="1"/>
      <c r="KGY37" s="1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27"/>
      <c r="KHW37" s="31"/>
      <c r="KHX37" s="4"/>
      <c r="KHY37" s="1"/>
      <c r="KHZ37" s="1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27"/>
      <c r="KIX37" s="31"/>
      <c r="KIY37" s="4"/>
      <c r="KIZ37" s="1"/>
      <c r="KJA37" s="1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27"/>
      <c r="KJY37" s="31"/>
      <c r="KJZ37" s="4"/>
      <c r="KKA37" s="1"/>
      <c r="KKB37" s="1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27"/>
      <c r="KKZ37" s="31"/>
      <c r="KLA37" s="4"/>
      <c r="KLB37" s="1"/>
      <c r="KLC37" s="1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27"/>
      <c r="KMA37" s="31"/>
      <c r="KMB37" s="4"/>
      <c r="KMC37" s="1"/>
      <c r="KMD37" s="1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27"/>
      <c r="KNB37" s="31"/>
      <c r="KNC37" s="4"/>
      <c r="KND37" s="1"/>
      <c r="KNE37" s="1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27"/>
      <c r="KOC37" s="31"/>
      <c r="KOD37" s="4"/>
      <c r="KOE37" s="1"/>
      <c r="KOF37" s="1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27"/>
      <c r="KPD37" s="31"/>
      <c r="KPE37" s="4"/>
      <c r="KPF37" s="1"/>
      <c r="KPG37" s="1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27"/>
      <c r="KQE37" s="31"/>
      <c r="KQF37" s="4"/>
      <c r="KQG37" s="1"/>
      <c r="KQH37" s="1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27"/>
      <c r="KRF37" s="31"/>
      <c r="KRG37" s="4"/>
      <c r="KRH37" s="1"/>
      <c r="KRI37" s="1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27"/>
      <c r="KSG37" s="31"/>
      <c r="KSH37" s="4"/>
      <c r="KSI37" s="1"/>
      <c r="KSJ37" s="1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27"/>
      <c r="KTH37" s="31"/>
      <c r="KTI37" s="4"/>
      <c r="KTJ37" s="1"/>
      <c r="KTK37" s="1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27"/>
      <c r="KUI37" s="31"/>
      <c r="KUJ37" s="4"/>
      <c r="KUK37" s="1"/>
      <c r="KUL37" s="1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27"/>
      <c r="KVJ37" s="31"/>
      <c r="KVK37" s="4"/>
      <c r="KVL37" s="1"/>
      <c r="KVM37" s="1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27"/>
      <c r="KWK37" s="31"/>
      <c r="KWL37" s="4"/>
      <c r="KWM37" s="1"/>
      <c r="KWN37" s="1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27"/>
      <c r="KXL37" s="31"/>
      <c r="KXM37" s="4"/>
      <c r="KXN37" s="1"/>
      <c r="KXO37" s="1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27"/>
      <c r="KYM37" s="31"/>
      <c r="KYN37" s="4"/>
      <c r="KYO37" s="1"/>
      <c r="KYP37" s="1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27"/>
      <c r="KZN37" s="31"/>
      <c r="KZO37" s="4"/>
      <c r="KZP37" s="1"/>
      <c r="KZQ37" s="1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27"/>
      <c r="LAO37" s="31"/>
      <c r="LAP37" s="4"/>
      <c r="LAQ37" s="1"/>
      <c r="LAR37" s="1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27"/>
      <c r="LBP37" s="31"/>
      <c r="LBQ37" s="4"/>
      <c r="LBR37" s="1"/>
      <c r="LBS37" s="1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27"/>
      <c r="LCQ37" s="31"/>
      <c r="LCR37" s="4"/>
      <c r="LCS37" s="1"/>
      <c r="LCT37" s="1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27"/>
      <c r="LDR37" s="31"/>
      <c r="LDS37" s="4"/>
      <c r="LDT37" s="1"/>
      <c r="LDU37" s="1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27"/>
      <c r="LES37" s="31"/>
      <c r="LET37" s="4"/>
      <c r="LEU37" s="1"/>
      <c r="LEV37" s="1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27"/>
      <c r="LFT37" s="31"/>
      <c r="LFU37" s="4"/>
      <c r="LFV37" s="1"/>
      <c r="LFW37" s="1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27"/>
      <c r="LGU37" s="31"/>
      <c r="LGV37" s="4"/>
      <c r="LGW37" s="1"/>
      <c r="LGX37" s="1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27"/>
      <c r="LHV37" s="31"/>
      <c r="LHW37" s="4"/>
      <c r="LHX37" s="1"/>
      <c r="LHY37" s="1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27"/>
      <c r="LIW37" s="31"/>
      <c r="LIX37" s="4"/>
      <c r="LIY37" s="1"/>
      <c r="LIZ37" s="1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27"/>
      <c r="LJX37" s="31"/>
      <c r="LJY37" s="4"/>
      <c r="LJZ37" s="1"/>
      <c r="LKA37" s="1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27"/>
      <c r="LKY37" s="31"/>
      <c r="LKZ37" s="4"/>
      <c r="LLA37" s="1"/>
      <c r="LLB37" s="1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27"/>
      <c r="LLZ37" s="31"/>
      <c r="LMA37" s="4"/>
      <c r="LMB37" s="1"/>
      <c r="LMC37" s="1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27"/>
      <c r="LNA37" s="31"/>
      <c r="LNB37" s="4"/>
      <c r="LNC37" s="1"/>
      <c r="LND37" s="1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27"/>
      <c r="LOB37" s="31"/>
      <c r="LOC37" s="4"/>
      <c r="LOD37" s="1"/>
      <c r="LOE37" s="1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27"/>
      <c r="LPC37" s="31"/>
      <c r="LPD37" s="4"/>
      <c r="LPE37" s="1"/>
      <c r="LPF37" s="1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27"/>
      <c r="LQD37" s="31"/>
      <c r="LQE37" s="4"/>
      <c r="LQF37" s="1"/>
      <c r="LQG37" s="1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27"/>
      <c r="LRE37" s="31"/>
      <c r="LRF37" s="4"/>
      <c r="LRG37" s="1"/>
      <c r="LRH37" s="1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27"/>
      <c r="LSF37" s="31"/>
      <c r="LSG37" s="4"/>
      <c r="LSH37" s="1"/>
      <c r="LSI37" s="1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27"/>
      <c r="LTG37" s="31"/>
      <c r="LTH37" s="4"/>
      <c r="LTI37" s="1"/>
      <c r="LTJ37" s="1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27"/>
      <c r="LUH37" s="31"/>
      <c r="LUI37" s="4"/>
      <c r="LUJ37" s="1"/>
      <c r="LUK37" s="1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27"/>
      <c r="LVI37" s="31"/>
      <c r="LVJ37" s="4"/>
      <c r="LVK37" s="1"/>
      <c r="LVL37" s="1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27"/>
      <c r="LWJ37" s="31"/>
      <c r="LWK37" s="4"/>
      <c r="LWL37" s="1"/>
      <c r="LWM37" s="1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27"/>
      <c r="LXK37" s="31"/>
      <c r="LXL37" s="4"/>
      <c r="LXM37" s="1"/>
      <c r="LXN37" s="1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27"/>
      <c r="LYL37" s="31"/>
      <c r="LYM37" s="4"/>
      <c r="LYN37" s="1"/>
      <c r="LYO37" s="1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27"/>
      <c r="LZM37" s="31"/>
      <c r="LZN37" s="4"/>
      <c r="LZO37" s="1"/>
      <c r="LZP37" s="1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27"/>
      <c r="MAN37" s="31"/>
      <c r="MAO37" s="4"/>
      <c r="MAP37" s="1"/>
      <c r="MAQ37" s="1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27"/>
      <c r="MBO37" s="31"/>
      <c r="MBP37" s="4"/>
      <c r="MBQ37" s="1"/>
      <c r="MBR37" s="1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27"/>
      <c r="MCP37" s="31"/>
      <c r="MCQ37" s="4"/>
      <c r="MCR37" s="1"/>
      <c r="MCS37" s="1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27"/>
      <c r="MDQ37" s="31"/>
      <c r="MDR37" s="4"/>
      <c r="MDS37" s="1"/>
      <c r="MDT37" s="1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27"/>
      <c r="MER37" s="31"/>
      <c r="MES37" s="4"/>
      <c r="MET37" s="1"/>
      <c r="MEU37" s="1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27"/>
      <c r="MFS37" s="31"/>
      <c r="MFT37" s="4"/>
      <c r="MFU37" s="1"/>
      <c r="MFV37" s="1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27"/>
      <c r="MGT37" s="31"/>
      <c r="MGU37" s="4"/>
      <c r="MGV37" s="1"/>
      <c r="MGW37" s="1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27"/>
      <c r="MHU37" s="31"/>
      <c r="MHV37" s="4"/>
      <c r="MHW37" s="1"/>
      <c r="MHX37" s="1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27"/>
      <c r="MIV37" s="31"/>
      <c r="MIW37" s="4"/>
      <c r="MIX37" s="1"/>
      <c r="MIY37" s="1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27"/>
      <c r="MJW37" s="31"/>
      <c r="MJX37" s="4"/>
      <c r="MJY37" s="1"/>
      <c r="MJZ37" s="1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27"/>
      <c r="MKX37" s="31"/>
      <c r="MKY37" s="4"/>
      <c r="MKZ37" s="1"/>
      <c r="MLA37" s="1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27"/>
      <c r="MLY37" s="31"/>
      <c r="MLZ37" s="4"/>
      <c r="MMA37" s="1"/>
      <c r="MMB37" s="1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27"/>
      <c r="MMZ37" s="31"/>
      <c r="MNA37" s="4"/>
      <c r="MNB37" s="1"/>
      <c r="MNC37" s="1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27"/>
      <c r="MOA37" s="31"/>
      <c r="MOB37" s="4"/>
      <c r="MOC37" s="1"/>
      <c r="MOD37" s="1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27"/>
      <c r="MPB37" s="31"/>
      <c r="MPC37" s="4"/>
      <c r="MPD37" s="1"/>
      <c r="MPE37" s="1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27"/>
      <c r="MQC37" s="31"/>
      <c r="MQD37" s="4"/>
      <c r="MQE37" s="1"/>
      <c r="MQF37" s="1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27"/>
      <c r="MRD37" s="31"/>
      <c r="MRE37" s="4"/>
      <c r="MRF37" s="1"/>
      <c r="MRG37" s="1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27"/>
      <c r="MSE37" s="31"/>
      <c r="MSF37" s="4"/>
      <c r="MSG37" s="1"/>
      <c r="MSH37" s="1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27"/>
      <c r="MTF37" s="31"/>
      <c r="MTG37" s="4"/>
      <c r="MTH37" s="1"/>
      <c r="MTI37" s="1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27"/>
      <c r="MUG37" s="31"/>
      <c r="MUH37" s="4"/>
      <c r="MUI37" s="1"/>
      <c r="MUJ37" s="1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27"/>
      <c r="MVH37" s="31"/>
      <c r="MVI37" s="4"/>
      <c r="MVJ37" s="1"/>
      <c r="MVK37" s="1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27"/>
      <c r="MWI37" s="31"/>
      <c r="MWJ37" s="4"/>
      <c r="MWK37" s="1"/>
      <c r="MWL37" s="1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27"/>
      <c r="MXJ37" s="31"/>
      <c r="MXK37" s="4"/>
      <c r="MXL37" s="1"/>
      <c r="MXM37" s="1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27"/>
      <c r="MYK37" s="31"/>
      <c r="MYL37" s="4"/>
      <c r="MYM37" s="1"/>
      <c r="MYN37" s="1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27"/>
      <c r="MZL37" s="31"/>
      <c r="MZM37" s="4"/>
      <c r="MZN37" s="1"/>
      <c r="MZO37" s="1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27"/>
      <c r="NAM37" s="31"/>
      <c r="NAN37" s="4"/>
      <c r="NAO37" s="1"/>
      <c r="NAP37" s="1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27"/>
      <c r="NBN37" s="31"/>
      <c r="NBO37" s="4"/>
      <c r="NBP37" s="1"/>
      <c r="NBQ37" s="1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27"/>
      <c r="NCO37" s="31"/>
      <c r="NCP37" s="4"/>
      <c r="NCQ37" s="1"/>
      <c r="NCR37" s="1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27"/>
      <c r="NDP37" s="31"/>
      <c r="NDQ37" s="4"/>
      <c r="NDR37" s="1"/>
      <c r="NDS37" s="1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27"/>
      <c r="NEQ37" s="31"/>
      <c r="NER37" s="4"/>
      <c r="NES37" s="1"/>
      <c r="NET37" s="1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27"/>
      <c r="NFR37" s="31"/>
      <c r="NFS37" s="4"/>
      <c r="NFT37" s="1"/>
      <c r="NFU37" s="1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27"/>
      <c r="NGS37" s="31"/>
      <c r="NGT37" s="4"/>
      <c r="NGU37" s="1"/>
      <c r="NGV37" s="1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27"/>
      <c r="NHT37" s="31"/>
      <c r="NHU37" s="4"/>
      <c r="NHV37" s="1"/>
      <c r="NHW37" s="1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27"/>
      <c r="NIU37" s="31"/>
      <c r="NIV37" s="4"/>
      <c r="NIW37" s="1"/>
      <c r="NIX37" s="1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27"/>
      <c r="NJV37" s="31"/>
      <c r="NJW37" s="4"/>
      <c r="NJX37" s="1"/>
      <c r="NJY37" s="1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27"/>
      <c r="NKW37" s="31"/>
      <c r="NKX37" s="4"/>
      <c r="NKY37" s="1"/>
      <c r="NKZ37" s="1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27"/>
      <c r="NLX37" s="31"/>
      <c r="NLY37" s="4"/>
      <c r="NLZ37" s="1"/>
      <c r="NMA37" s="1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27"/>
      <c r="NMY37" s="31"/>
      <c r="NMZ37" s="4"/>
      <c r="NNA37" s="1"/>
      <c r="NNB37" s="1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27"/>
      <c r="NNZ37" s="31"/>
      <c r="NOA37" s="4"/>
      <c r="NOB37" s="1"/>
      <c r="NOC37" s="1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27"/>
      <c r="NPA37" s="31"/>
      <c r="NPB37" s="4"/>
      <c r="NPC37" s="1"/>
      <c r="NPD37" s="1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27"/>
      <c r="NQB37" s="31"/>
      <c r="NQC37" s="4"/>
      <c r="NQD37" s="1"/>
      <c r="NQE37" s="1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27"/>
      <c r="NRC37" s="31"/>
      <c r="NRD37" s="4"/>
      <c r="NRE37" s="1"/>
      <c r="NRF37" s="1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27"/>
      <c r="NSD37" s="31"/>
      <c r="NSE37" s="4"/>
      <c r="NSF37" s="1"/>
      <c r="NSG37" s="1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27"/>
      <c r="NTE37" s="31"/>
      <c r="NTF37" s="4"/>
      <c r="NTG37" s="1"/>
      <c r="NTH37" s="1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27"/>
      <c r="NUF37" s="31"/>
      <c r="NUG37" s="4"/>
      <c r="NUH37" s="1"/>
      <c r="NUI37" s="1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27"/>
      <c r="NVG37" s="31"/>
      <c r="NVH37" s="4"/>
      <c r="NVI37" s="1"/>
      <c r="NVJ37" s="1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27"/>
      <c r="NWH37" s="31"/>
      <c r="NWI37" s="4"/>
      <c r="NWJ37" s="1"/>
      <c r="NWK37" s="1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27"/>
      <c r="NXI37" s="31"/>
      <c r="NXJ37" s="4"/>
      <c r="NXK37" s="1"/>
      <c r="NXL37" s="1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27"/>
      <c r="NYJ37" s="31"/>
      <c r="NYK37" s="4"/>
      <c r="NYL37" s="1"/>
      <c r="NYM37" s="1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27"/>
      <c r="NZK37" s="31"/>
      <c r="NZL37" s="4"/>
      <c r="NZM37" s="1"/>
      <c r="NZN37" s="1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27"/>
      <c r="OAL37" s="31"/>
      <c r="OAM37" s="4"/>
      <c r="OAN37" s="1"/>
      <c r="OAO37" s="1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27"/>
      <c r="OBM37" s="31"/>
      <c r="OBN37" s="4"/>
      <c r="OBO37" s="1"/>
      <c r="OBP37" s="1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27"/>
      <c r="OCN37" s="31"/>
      <c r="OCO37" s="4"/>
      <c r="OCP37" s="1"/>
      <c r="OCQ37" s="1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27"/>
      <c r="ODO37" s="31"/>
      <c r="ODP37" s="4"/>
      <c r="ODQ37" s="1"/>
      <c r="ODR37" s="1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27"/>
      <c r="OEP37" s="31"/>
      <c r="OEQ37" s="4"/>
      <c r="OER37" s="1"/>
      <c r="OES37" s="1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27"/>
      <c r="OFQ37" s="31"/>
      <c r="OFR37" s="4"/>
      <c r="OFS37" s="1"/>
      <c r="OFT37" s="1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27"/>
      <c r="OGR37" s="31"/>
      <c r="OGS37" s="4"/>
      <c r="OGT37" s="1"/>
      <c r="OGU37" s="1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27"/>
      <c r="OHS37" s="31"/>
      <c r="OHT37" s="4"/>
      <c r="OHU37" s="1"/>
      <c r="OHV37" s="1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27"/>
      <c r="OIT37" s="31"/>
      <c r="OIU37" s="4"/>
      <c r="OIV37" s="1"/>
      <c r="OIW37" s="1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27"/>
      <c r="OJU37" s="31"/>
      <c r="OJV37" s="4"/>
      <c r="OJW37" s="1"/>
      <c r="OJX37" s="1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27"/>
      <c r="OKV37" s="31"/>
      <c r="OKW37" s="4"/>
      <c r="OKX37" s="1"/>
      <c r="OKY37" s="1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27"/>
      <c r="OLW37" s="31"/>
      <c r="OLX37" s="4"/>
      <c r="OLY37" s="1"/>
      <c r="OLZ37" s="1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27"/>
      <c r="OMX37" s="31"/>
      <c r="OMY37" s="4"/>
      <c r="OMZ37" s="1"/>
      <c r="ONA37" s="1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27"/>
      <c r="ONY37" s="31"/>
      <c r="ONZ37" s="4"/>
      <c r="OOA37" s="1"/>
      <c r="OOB37" s="1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27"/>
      <c r="OOZ37" s="31"/>
      <c r="OPA37" s="4"/>
      <c r="OPB37" s="1"/>
      <c r="OPC37" s="1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27"/>
      <c r="OQA37" s="31"/>
      <c r="OQB37" s="4"/>
      <c r="OQC37" s="1"/>
      <c r="OQD37" s="1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27"/>
      <c r="ORB37" s="31"/>
      <c r="ORC37" s="4"/>
      <c r="ORD37" s="1"/>
      <c r="ORE37" s="1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27"/>
      <c r="OSC37" s="31"/>
      <c r="OSD37" s="4"/>
      <c r="OSE37" s="1"/>
      <c r="OSF37" s="1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27"/>
      <c r="OTD37" s="31"/>
      <c r="OTE37" s="4"/>
      <c r="OTF37" s="1"/>
      <c r="OTG37" s="1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27"/>
      <c r="OUE37" s="31"/>
      <c r="OUF37" s="4"/>
      <c r="OUG37" s="1"/>
      <c r="OUH37" s="1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27"/>
      <c r="OVF37" s="31"/>
      <c r="OVG37" s="4"/>
      <c r="OVH37" s="1"/>
      <c r="OVI37" s="1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27"/>
      <c r="OWG37" s="31"/>
      <c r="OWH37" s="4"/>
      <c r="OWI37" s="1"/>
      <c r="OWJ37" s="1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27"/>
      <c r="OXH37" s="31"/>
      <c r="OXI37" s="4"/>
      <c r="OXJ37" s="1"/>
      <c r="OXK37" s="1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27"/>
      <c r="OYI37" s="31"/>
      <c r="OYJ37" s="4"/>
      <c r="OYK37" s="1"/>
      <c r="OYL37" s="1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27"/>
      <c r="OZJ37" s="31"/>
      <c r="OZK37" s="4"/>
      <c r="OZL37" s="1"/>
      <c r="OZM37" s="1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27"/>
      <c r="PAK37" s="31"/>
      <c r="PAL37" s="4"/>
      <c r="PAM37" s="1"/>
      <c r="PAN37" s="1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27"/>
      <c r="PBL37" s="31"/>
      <c r="PBM37" s="4"/>
      <c r="PBN37" s="1"/>
      <c r="PBO37" s="1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27"/>
      <c r="PCM37" s="31"/>
      <c r="PCN37" s="4"/>
      <c r="PCO37" s="1"/>
      <c r="PCP37" s="1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27"/>
      <c r="PDN37" s="31"/>
      <c r="PDO37" s="4"/>
      <c r="PDP37" s="1"/>
      <c r="PDQ37" s="1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27"/>
      <c r="PEO37" s="31"/>
      <c r="PEP37" s="4"/>
      <c r="PEQ37" s="1"/>
      <c r="PER37" s="1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27"/>
      <c r="PFP37" s="31"/>
      <c r="PFQ37" s="4"/>
      <c r="PFR37" s="1"/>
      <c r="PFS37" s="1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27"/>
      <c r="PGQ37" s="31"/>
      <c r="PGR37" s="4"/>
      <c r="PGS37" s="1"/>
      <c r="PGT37" s="1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27"/>
      <c r="PHR37" s="31"/>
      <c r="PHS37" s="4"/>
      <c r="PHT37" s="1"/>
      <c r="PHU37" s="1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27"/>
      <c r="PIS37" s="31"/>
      <c r="PIT37" s="4"/>
      <c r="PIU37" s="1"/>
      <c r="PIV37" s="1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27"/>
      <c r="PJT37" s="31"/>
      <c r="PJU37" s="4"/>
      <c r="PJV37" s="1"/>
      <c r="PJW37" s="1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27"/>
      <c r="PKU37" s="31"/>
      <c r="PKV37" s="4"/>
      <c r="PKW37" s="1"/>
      <c r="PKX37" s="1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27"/>
      <c r="PLV37" s="31"/>
      <c r="PLW37" s="4"/>
      <c r="PLX37" s="1"/>
      <c r="PLY37" s="1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27"/>
      <c r="PMW37" s="31"/>
      <c r="PMX37" s="4"/>
      <c r="PMY37" s="1"/>
      <c r="PMZ37" s="1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27"/>
      <c r="PNX37" s="31"/>
      <c r="PNY37" s="4"/>
      <c r="PNZ37" s="1"/>
      <c r="POA37" s="1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27"/>
      <c r="POY37" s="31"/>
      <c r="POZ37" s="4"/>
      <c r="PPA37" s="1"/>
      <c r="PPB37" s="1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27"/>
      <c r="PPZ37" s="31"/>
      <c r="PQA37" s="4"/>
      <c r="PQB37" s="1"/>
      <c r="PQC37" s="1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27"/>
      <c r="PRA37" s="31"/>
      <c r="PRB37" s="4"/>
      <c r="PRC37" s="1"/>
      <c r="PRD37" s="1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27"/>
      <c r="PSB37" s="31"/>
      <c r="PSC37" s="4"/>
      <c r="PSD37" s="1"/>
      <c r="PSE37" s="1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27"/>
      <c r="PTC37" s="31"/>
      <c r="PTD37" s="4"/>
      <c r="PTE37" s="1"/>
      <c r="PTF37" s="1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27"/>
      <c r="PUD37" s="31"/>
      <c r="PUE37" s="4"/>
      <c r="PUF37" s="1"/>
      <c r="PUG37" s="1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27"/>
      <c r="PVE37" s="31"/>
      <c r="PVF37" s="4"/>
      <c r="PVG37" s="1"/>
      <c r="PVH37" s="1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27"/>
      <c r="PWF37" s="31"/>
      <c r="PWG37" s="4"/>
      <c r="PWH37" s="1"/>
      <c r="PWI37" s="1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27"/>
      <c r="PXG37" s="31"/>
      <c r="PXH37" s="4"/>
      <c r="PXI37" s="1"/>
      <c r="PXJ37" s="1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27"/>
      <c r="PYH37" s="31"/>
      <c r="PYI37" s="4"/>
      <c r="PYJ37" s="1"/>
      <c r="PYK37" s="1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27"/>
      <c r="PZI37" s="31"/>
      <c r="PZJ37" s="4"/>
      <c r="PZK37" s="1"/>
      <c r="PZL37" s="1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27"/>
      <c r="QAJ37" s="31"/>
      <c r="QAK37" s="4"/>
      <c r="QAL37" s="1"/>
      <c r="QAM37" s="1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27"/>
      <c r="QBK37" s="31"/>
      <c r="QBL37" s="4"/>
      <c r="QBM37" s="1"/>
      <c r="QBN37" s="1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27"/>
      <c r="QCL37" s="31"/>
      <c r="QCM37" s="4"/>
      <c r="QCN37" s="1"/>
      <c r="QCO37" s="1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27"/>
      <c r="QDM37" s="31"/>
      <c r="QDN37" s="4"/>
      <c r="QDO37" s="1"/>
      <c r="QDP37" s="1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27"/>
      <c r="QEN37" s="31"/>
      <c r="QEO37" s="4"/>
      <c r="QEP37" s="1"/>
      <c r="QEQ37" s="1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27"/>
      <c r="QFO37" s="31"/>
      <c r="QFP37" s="4"/>
      <c r="QFQ37" s="1"/>
      <c r="QFR37" s="1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27"/>
      <c r="QGP37" s="31"/>
      <c r="QGQ37" s="4"/>
      <c r="QGR37" s="1"/>
      <c r="QGS37" s="1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27"/>
      <c r="QHQ37" s="31"/>
      <c r="QHR37" s="4"/>
      <c r="QHS37" s="1"/>
      <c r="QHT37" s="1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27"/>
      <c r="QIR37" s="31"/>
      <c r="QIS37" s="4"/>
      <c r="QIT37" s="1"/>
      <c r="QIU37" s="1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27"/>
      <c r="QJS37" s="31"/>
      <c r="QJT37" s="4"/>
      <c r="QJU37" s="1"/>
      <c r="QJV37" s="1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27"/>
      <c r="QKT37" s="31"/>
      <c r="QKU37" s="4"/>
      <c r="QKV37" s="1"/>
      <c r="QKW37" s="1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27"/>
      <c r="QLU37" s="31"/>
      <c r="QLV37" s="4"/>
      <c r="QLW37" s="1"/>
      <c r="QLX37" s="1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27"/>
      <c r="QMV37" s="31"/>
      <c r="QMW37" s="4"/>
      <c r="QMX37" s="1"/>
      <c r="QMY37" s="1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27"/>
      <c r="QNW37" s="31"/>
      <c r="QNX37" s="4"/>
      <c r="QNY37" s="1"/>
      <c r="QNZ37" s="1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27"/>
      <c r="QOX37" s="31"/>
      <c r="QOY37" s="4"/>
      <c r="QOZ37" s="1"/>
      <c r="QPA37" s="1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27"/>
      <c r="QPY37" s="31"/>
      <c r="QPZ37" s="4"/>
      <c r="QQA37" s="1"/>
      <c r="QQB37" s="1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27"/>
      <c r="QQZ37" s="31"/>
      <c r="QRA37" s="4"/>
      <c r="QRB37" s="1"/>
      <c r="QRC37" s="1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27"/>
      <c r="QSA37" s="31"/>
      <c r="QSB37" s="4"/>
      <c r="QSC37" s="1"/>
      <c r="QSD37" s="1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27"/>
      <c r="QTB37" s="31"/>
      <c r="QTC37" s="4"/>
      <c r="QTD37" s="1"/>
      <c r="QTE37" s="1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27"/>
      <c r="QUC37" s="31"/>
      <c r="QUD37" s="4"/>
      <c r="QUE37" s="1"/>
      <c r="QUF37" s="1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27"/>
      <c r="QVD37" s="31"/>
      <c r="QVE37" s="4"/>
      <c r="QVF37" s="1"/>
      <c r="QVG37" s="1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27"/>
      <c r="QWE37" s="31"/>
      <c r="QWF37" s="4"/>
      <c r="QWG37" s="1"/>
      <c r="QWH37" s="1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27"/>
      <c r="QXF37" s="31"/>
      <c r="QXG37" s="4"/>
      <c r="QXH37" s="1"/>
      <c r="QXI37" s="1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27"/>
      <c r="QYG37" s="31"/>
      <c r="QYH37" s="4"/>
      <c r="QYI37" s="1"/>
      <c r="QYJ37" s="1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27"/>
      <c r="QZH37" s="31"/>
      <c r="QZI37" s="4"/>
      <c r="QZJ37" s="1"/>
      <c r="QZK37" s="1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27"/>
      <c r="RAI37" s="31"/>
      <c r="RAJ37" s="4"/>
      <c r="RAK37" s="1"/>
      <c r="RAL37" s="1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27"/>
      <c r="RBJ37" s="31"/>
      <c r="RBK37" s="4"/>
      <c r="RBL37" s="1"/>
      <c r="RBM37" s="1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27"/>
      <c r="RCK37" s="31"/>
      <c r="RCL37" s="4"/>
      <c r="RCM37" s="1"/>
      <c r="RCN37" s="1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27"/>
      <c r="RDL37" s="31"/>
      <c r="RDM37" s="4"/>
      <c r="RDN37" s="1"/>
      <c r="RDO37" s="1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27"/>
      <c r="REM37" s="31"/>
      <c r="REN37" s="4"/>
      <c r="REO37" s="1"/>
      <c r="REP37" s="1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27"/>
      <c r="RFN37" s="31"/>
      <c r="RFO37" s="4"/>
      <c r="RFP37" s="1"/>
      <c r="RFQ37" s="1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27"/>
      <c r="RGO37" s="31"/>
      <c r="RGP37" s="4"/>
      <c r="RGQ37" s="1"/>
      <c r="RGR37" s="1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27"/>
      <c r="RHP37" s="31"/>
      <c r="RHQ37" s="4"/>
      <c r="RHR37" s="1"/>
      <c r="RHS37" s="1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27"/>
      <c r="RIQ37" s="31"/>
      <c r="RIR37" s="4"/>
      <c r="RIS37" s="1"/>
      <c r="RIT37" s="1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27"/>
      <c r="RJR37" s="31"/>
      <c r="RJS37" s="4"/>
      <c r="RJT37" s="1"/>
      <c r="RJU37" s="1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27"/>
      <c r="RKS37" s="31"/>
      <c r="RKT37" s="4"/>
      <c r="RKU37" s="1"/>
      <c r="RKV37" s="1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27"/>
      <c r="RLT37" s="31"/>
      <c r="RLU37" s="4"/>
      <c r="RLV37" s="1"/>
      <c r="RLW37" s="1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27"/>
      <c r="RMU37" s="31"/>
      <c r="RMV37" s="4"/>
      <c r="RMW37" s="1"/>
      <c r="RMX37" s="1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27"/>
      <c r="RNV37" s="31"/>
      <c r="RNW37" s="4"/>
      <c r="RNX37" s="1"/>
      <c r="RNY37" s="1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27"/>
      <c r="ROW37" s="31"/>
      <c r="ROX37" s="4"/>
      <c r="ROY37" s="1"/>
      <c r="ROZ37" s="1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27"/>
      <c r="RPX37" s="31"/>
      <c r="RPY37" s="4"/>
      <c r="RPZ37" s="1"/>
      <c r="RQA37" s="1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27"/>
      <c r="RQY37" s="31"/>
      <c r="RQZ37" s="4"/>
      <c r="RRA37" s="1"/>
      <c r="RRB37" s="1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27"/>
      <c r="RRZ37" s="31"/>
      <c r="RSA37" s="4"/>
      <c r="RSB37" s="1"/>
      <c r="RSC37" s="1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27"/>
      <c r="RTA37" s="31"/>
      <c r="RTB37" s="4"/>
      <c r="RTC37" s="1"/>
      <c r="RTD37" s="1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27"/>
      <c r="RUB37" s="31"/>
      <c r="RUC37" s="4"/>
      <c r="RUD37" s="1"/>
      <c r="RUE37" s="1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27"/>
      <c r="RVC37" s="31"/>
      <c r="RVD37" s="4"/>
      <c r="RVE37" s="1"/>
      <c r="RVF37" s="1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27"/>
      <c r="RWD37" s="31"/>
      <c r="RWE37" s="4"/>
      <c r="RWF37" s="1"/>
      <c r="RWG37" s="1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27"/>
      <c r="RXE37" s="31"/>
      <c r="RXF37" s="4"/>
      <c r="RXG37" s="1"/>
      <c r="RXH37" s="1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27"/>
      <c r="RYF37" s="31"/>
      <c r="RYG37" s="4"/>
      <c r="RYH37" s="1"/>
      <c r="RYI37" s="1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27"/>
      <c r="RZG37" s="31"/>
      <c r="RZH37" s="4"/>
      <c r="RZI37" s="1"/>
      <c r="RZJ37" s="1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27"/>
      <c r="SAH37" s="31"/>
      <c r="SAI37" s="4"/>
      <c r="SAJ37" s="1"/>
      <c r="SAK37" s="1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27"/>
      <c r="SBI37" s="31"/>
      <c r="SBJ37" s="4"/>
      <c r="SBK37" s="1"/>
      <c r="SBL37" s="1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27"/>
      <c r="SCJ37" s="31"/>
      <c r="SCK37" s="4"/>
      <c r="SCL37" s="1"/>
      <c r="SCM37" s="1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27"/>
      <c r="SDK37" s="31"/>
      <c r="SDL37" s="4"/>
      <c r="SDM37" s="1"/>
      <c r="SDN37" s="1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27"/>
      <c r="SEL37" s="31"/>
      <c r="SEM37" s="4"/>
      <c r="SEN37" s="1"/>
      <c r="SEO37" s="1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27"/>
      <c r="SFM37" s="31"/>
      <c r="SFN37" s="4"/>
      <c r="SFO37" s="1"/>
      <c r="SFP37" s="1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27"/>
      <c r="SGN37" s="31"/>
      <c r="SGO37" s="4"/>
      <c r="SGP37" s="1"/>
      <c r="SGQ37" s="1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27"/>
      <c r="SHO37" s="31"/>
      <c r="SHP37" s="4"/>
      <c r="SHQ37" s="1"/>
      <c r="SHR37" s="1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27"/>
      <c r="SIP37" s="31"/>
      <c r="SIQ37" s="4"/>
      <c r="SIR37" s="1"/>
      <c r="SIS37" s="1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27"/>
      <c r="SJQ37" s="31"/>
      <c r="SJR37" s="4"/>
      <c r="SJS37" s="1"/>
      <c r="SJT37" s="1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27"/>
      <c r="SKR37" s="31"/>
      <c r="SKS37" s="4"/>
      <c r="SKT37" s="1"/>
      <c r="SKU37" s="1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27"/>
      <c r="SLS37" s="31"/>
      <c r="SLT37" s="4"/>
      <c r="SLU37" s="1"/>
      <c r="SLV37" s="1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27"/>
      <c r="SMT37" s="31"/>
      <c r="SMU37" s="4"/>
      <c r="SMV37" s="1"/>
      <c r="SMW37" s="1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27"/>
      <c r="SNU37" s="31"/>
      <c r="SNV37" s="4"/>
      <c r="SNW37" s="1"/>
      <c r="SNX37" s="1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27"/>
      <c r="SOV37" s="31"/>
      <c r="SOW37" s="4"/>
      <c r="SOX37" s="1"/>
      <c r="SOY37" s="1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27"/>
      <c r="SPW37" s="31"/>
      <c r="SPX37" s="4"/>
      <c r="SPY37" s="1"/>
      <c r="SPZ37" s="1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27"/>
      <c r="SQX37" s="31"/>
      <c r="SQY37" s="4"/>
      <c r="SQZ37" s="1"/>
      <c r="SRA37" s="1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27"/>
      <c r="SRY37" s="31"/>
      <c r="SRZ37" s="4"/>
      <c r="SSA37" s="1"/>
      <c r="SSB37" s="1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27"/>
      <c r="SSZ37" s="31"/>
      <c r="STA37" s="4"/>
      <c r="STB37" s="1"/>
      <c r="STC37" s="1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27"/>
      <c r="SUA37" s="31"/>
      <c r="SUB37" s="4"/>
      <c r="SUC37" s="1"/>
      <c r="SUD37" s="1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27"/>
      <c r="SVB37" s="31"/>
      <c r="SVC37" s="4"/>
      <c r="SVD37" s="1"/>
      <c r="SVE37" s="1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27"/>
      <c r="SWC37" s="31"/>
      <c r="SWD37" s="4"/>
      <c r="SWE37" s="1"/>
      <c r="SWF37" s="1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27"/>
      <c r="SXD37" s="31"/>
      <c r="SXE37" s="4"/>
      <c r="SXF37" s="1"/>
      <c r="SXG37" s="1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27"/>
      <c r="SYE37" s="31"/>
      <c r="SYF37" s="4"/>
      <c r="SYG37" s="1"/>
      <c r="SYH37" s="1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27"/>
      <c r="SZF37" s="31"/>
      <c r="SZG37" s="4"/>
      <c r="SZH37" s="1"/>
      <c r="SZI37" s="1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27"/>
      <c r="TAG37" s="31"/>
      <c r="TAH37" s="4"/>
      <c r="TAI37" s="1"/>
      <c r="TAJ37" s="1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27"/>
      <c r="TBH37" s="31"/>
      <c r="TBI37" s="4"/>
      <c r="TBJ37" s="1"/>
      <c r="TBK37" s="1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27"/>
      <c r="TCI37" s="31"/>
      <c r="TCJ37" s="4"/>
      <c r="TCK37" s="1"/>
      <c r="TCL37" s="1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27"/>
      <c r="TDJ37" s="31"/>
      <c r="TDK37" s="4"/>
      <c r="TDL37" s="1"/>
      <c r="TDM37" s="1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27"/>
      <c r="TEK37" s="31"/>
      <c r="TEL37" s="4"/>
      <c r="TEM37" s="1"/>
      <c r="TEN37" s="1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27"/>
      <c r="TFL37" s="31"/>
      <c r="TFM37" s="4"/>
      <c r="TFN37" s="1"/>
      <c r="TFO37" s="1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27"/>
      <c r="TGM37" s="31"/>
      <c r="TGN37" s="4"/>
      <c r="TGO37" s="1"/>
      <c r="TGP37" s="1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27"/>
      <c r="THN37" s="31"/>
      <c r="THO37" s="4"/>
      <c r="THP37" s="1"/>
      <c r="THQ37" s="1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27"/>
      <c r="TIO37" s="31"/>
      <c r="TIP37" s="4"/>
      <c r="TIQ37" s="1"/>
      <c r="TIR37" s="1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27"/>
      <c r="TJP37" s="31"/>
      <c r="TJQ37" s="4"/>
      <c r="TJR37" s="1"/>
      <c r="TJS37" s="1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27"/>
      <c r="TKQ37" s="31"/>
      <c r="TKR37" s="4"/>
      <c r="TKS37" s="1"/>
      <c r="TKT37" s="1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27"/>
      <c r="TLR37" s="31"/>
      <c r="TLS37" s="4"/>
      <c r="TLT37" s="1"/>
      <c r="TLU37" s="1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27"/>
      <c r="TMS37" s="31"/>
      <c r="TMT37" s="4"/>
      <c r="TMU37" s="1"/>
      <c r="TMV37" s="1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27"/>
      <c r="TNT37" s="31"/>
      <c r="TNU37" s="4"/>
      <c r="TNV37" s="1"/>
      <c r="TNW37" s="1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27"/>
      <c r="TOU37" s="31"/>
      <c r="TOV37" s="4"/>
      <c r="TOW37" s="1"/>
      <c r="TOX37" s="1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27"/>
      <c r="TPV37" s="31"/>
      <c r="TPW37" s="4"/>
      <c r="TPX37" s="1"/>
      <c r="TPY37" s="1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27"/>
      <c r="TQW37" s="31"/>
      <c r="TQX37" s="4"/>
      <c r="TQY37" s="1"/>
      <c r="TQZ37" s="1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27"/>
      <c r="TRX37" s="31"/>
      <c r="TRY37" s="4"/>
      <c r="TRZ37" s="1"/>
      <c r="TSA37" s="1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27"/>
      <c r="TSY37" s="31"/>
      <c r="TSZ37" s="4"/>
      <c r="TTA37" s="1"/>
      <c r="TTB37" s="1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27"/>
      <c r="TTZ37" s="31"/>
      <c r="TUA37" s="4"/>
      <c r="TUB37" s="1"/>
      <c r="TUC37" s="1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27"/>
      <c r="TVA37" s="31"/>
      <c r="TVB37" s="4"/>
      <c r="TVC37" s="1"/>
      <c r="TVD37" s="1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27"/>
      <c r="TWB37" s="31"/>
      <c r="TWC37" s="4"/>
      <c r="TWD37" s="1"/>
      <c r="TWE37" s="1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27"/>
      <c r="TXC37" s="31"/>
      <c r="TXD37" s="4"/>
      <c r="TXE37" s="1"/>
      <c r="TXF37" s="1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27"/>
      <c r="TYD37" s="31"/>
      <c r="TYE37" s="4"/>
      <c r="TYF37" s="1"/>
      <c r="TYG37" s="1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27"/>
      <c r="TZE37" s="31"/>
      <c r="TZF37" s="4"/>
      <c r="TZG37" s="1"/>
      <c r="TZH37" s="1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27"/>
      <c r="UAF37" s="31"/>
      <c r="UAG37" s="4"/>
      <c r="UAH37" s="1"/>
      <c r="UAI37" s="1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27"/>
      <c r="UBG37" s="31"/>
      <c r="UBH37" s="4"/>
      <c r="UBI37" s="1"/>
      <c r="UBJ37" s="1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27"/>
      <c r="UCH37" s="31"/>
      <c r="UCI37" s="4"/>
      <c r="UCJ37" s="1"/>
      <c r="UCK37" s="1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27"/>
      <c r="UDI37" s="31"/>
      <c r="UDJ37" s="4"/>
      <c r="UDK37" s="1"/>
      <c r="UDL37" s="1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27"/>
      <c r="UEJ37" s="31"/>
      <c r="UEK37" s="4"/>
      <c r="UEL37" s="1"/>
      <c r="UEM37" s="1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27"/>
      <c r="UFK37" s="31"/>
      <c r="UFL37" s="4"/>
      <c r="UFM37" s="1"/>
      <c r="UFN37" s="1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27"/>
      <c r="UGL37" s="31"/>
      <c r="UGM37" s="4"/>
      <c r="UGN37" s="1"/>
      <c r="UGO37" s="1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27"/>
      <c r="UHM37" s="31"/>
      <c r="UHN37" s="4"/>
      <c r="UHO37" s="1"/>
      <c r="UHP37" s="1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27"/>
      <c r="UIN37" s="31"/>
      <c r="UIO37" s="4"/>
      <c r="UIP37" s="1"/>
      <c r="UIQ37" s="1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27"/>
      <c r="UJO37" s="31"/>
      <c r="UJP37" s="4"/>
      <c r="UJQ37" s="1"/>
      <c r="UJR37" s="1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27"/>
      <c r="UKP37" s="31"/>
      <c r="UKQ37" s="4"/>
      <c r="UKR37" s="1"/>
      <c r="UKS37" s="1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27"/>
      <c r="ULQ37" s="31"/>
      <c r="ULR37" s="4"/>
      <c r="ULS37" s="1"/>
      <c r="ULT37" s="1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27"/>
      <c r="UMR37" s="31"/>
      <c r="UMS37" s="4"/>
      <c r="UMT37" s="1"/>
      <c r="UMU37" s="1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27"/>
      <c r="UNS37" s="31"/>
      <c r="UNT37" s="4"/>
      <c r="UNU37" s="1"/>
      <c r="UNV37" s="1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27"/>
      <c r="UOT37" s="31"/>
      <c r="UOU37" s="4"/>
      <c r="UOV37" s="1"/>
      <c r="UOW37" s="1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27"/>
      <c r="UPU37" s="31"/>
      <c r="UPV37" s="4"/>
      <c r="UPW37" s="1"/>
      <c r="UPX37" s="1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27"/>
      <c r="UQV37" s="31"/>
      <c r="UQW37" s="4"/>
      <c r="UQX37" s="1"/>
      <c r="UQY37" s="1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27"/>
      <c r="URW37" s="31"/>
      <c r="URX37" s="4"/>
      <c r="URY37" s="1"/>
      <c r="URZ37" s="1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27"/>
      <c r="USX37" s="31"/>
      <c r="USY37" s="4"/>
      <c r="USZ37" s="1"/>
      <c r="UTA37" s="1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27"/>
      <c r="UTY37" s="31"/>
      <c r="UTZ37" s="4"/>
      <c r="UUA37" s="1"/>
      <c r="UUB37" s="1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27"/>
      <c r="UUZ37" s="31"/>
      <c r="UVA37" s="4"/>
      <c r="UVB37" s="1"/>
      <c r="UVC37" s="1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27"/>
      <c r="UWA37" s="31"/>
      <c r="UWB37" s="4"/>
      <c r="UWC37" s="1"/>
      <c r="UWD37" s="1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27"/>
      <c r="UXB37" s="31"/>
      <c r="UXC37" s="4"/>
      <c r="UXD37" s="1"/>
      <c r="UXE37" s="1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27"/>
      <c r="UYC37" s="31"/>
      <c r="UYD37" s="4"/>
      <c r="UYE37" s="1"/>
      <c r="UYF37" s="1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27"/>
      <c r="UZD37" s="31"/>
      <c r="UZE37" s="4"/>
      <c r="UZF37" s="1"/>
      <c r="UZG37" s="1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27"/>
      <c r="VAE37" s="31"/>
      <c r="VAF37" s="4"/>
      <c r="VAG37" s="1"/>
      <c r="VAH37" s="1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27"/>
      <c r="VBF37" s="31"/>
      <c r="VBG37" s="4"/>
      <c r="VBH37" s="1"/>
      <c r="VBI37" s="1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27"/>
      <c r="VCG37" s="31"/>
      <c r="VCH37" s="4"/>
      <c r="VCI37" s="1"/>
      <c r="VCJ37" s="1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27"/>
      <c r="VDH37" s="31"/>
      <c r="VDI37" s="4"/>
      <c r="VDJ37" s="1"/>
      <c r="VDK37" s="1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27"/>
      <c r="VEI37" s="31"/>
      <c r="VEJ37" s="4"/>
      <c r="VEK37" s="1"/>
      <c r="VEL37" s="1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27"/>
      <c r="VFJ37" s="31"/>
      <c r="VFK37" s="4"/>
      <c r="VFL37" s="1"/>
      <c r="VFM37" s="1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27"/>
      <c r="VGK37" s="31"/>
      <c r="VGL37" s="4"/>
      <c r="VGM37" s="1"/>
      <c r="VGN37" s="1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27"/>
      <c r="VHL37" s="31"/>
      <c r="VHM37" s="4"/>
      <c r="VHN37" s="1"/>
      <c r="VHO37" s="1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27"/>
      <c r="VIM37" s="31"/>
      <c r="VIN37" s="4"/>
      <c r="VIO37" s="1"/>
      <c r="VIP37" s="1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27"/>
      <c r="VJN37" s="31"/>
      <c r="VJO37" s="4"/>
      <c r="VJP37" s="1"/>
      <c r="VJQ37" s="1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27"/>
      <c r="VKO37" s="31"/>
      <c r="VKP37" s="4"/>
      <c r="VKQ37" s="1"/>
      <c r="VKR37" s="1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27"/>
      <c r="VLP37" s="31"/>
      <c r="VLQ37" s="4"/>
      <c r="VLR37" s="1"/>
      <c r="VLS37" s="1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27"/>
      <c r="VMQ37" s="31"/>
      <c r="VMR37" s="4"/>
      <c r="VMS37" s="1"/>
      <c r="VMT37" s="1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27"/>
      <c r="VNR37" s="31"/>
      <c r="VNS37" s="4"/>
      <c r="VNT37" s="1"/>
      <c r="VNU37" s="1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27"/>
      <c r="VOS37" s="31"/>
      <c r="VOT37" s="4"/>
      <c r="VOU37" s="1"/>
      <c r="VOV37" s="1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27"/>
      <c r="VPT37" s="31"/>
      <c r="VPU37" s="4"/>
      <c r="VPV37" s="1"/>
      <c r="VPW37" s="1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27"/>
      <c r="VQU37" s="31"/>
      <c r="VQV37" s="4"/>
      <c r="VQW37" s="1"/>
      <c r="VQX37" s="1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27"/>
      <c r="VRV37" s="31"/>
      <c r="VRW37" s="4"/>
      <c r="VRX37" s="1"/>
      <c r="VRY37" s="1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27"/>
      <c r="VSW37" s="31"/>
      <c r="VSX37" s="4"/>
      <c r="VSY37" s="1"/>
      <c r="VSZ37" s="1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27"/>
      <c r="VTX37" s="31"/>
      <c r="VTY37" s="4"/>
      <c r="VTZ37" s="1"/>
      <c r="VUA37" s="1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27"/>
      <c r="VUY37" s="31"/>
      <c r="VUZ37" s="4"/>
      <c r="VVA37" s="1"/>
      <c r="VVB37" s="1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27"/>
      <c r="VVZ37" s="31"/>
      <c r="VWA37" s="4"/>
      <c r="VWB37" s="1"/>
      <c r="VWC37" s="1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27"/>
      <c r="VXA37" s="31"/>
      <c r="VXB37" s="4"/>
      <c r="VXC37" s="1"/>
      <c r="VXD37" s="1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27"/>
      <c r="VYB37" s="31"/>
      <c r="VYC37" s="4"/>
      <c r="VYD37" s="1"/>
      <c r="VYE37" s="1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27"/>
      <c r="VZC37" s="31"/>
      <c r="VZD37" s="4"/>
      <c r="VZE37" s="1"/>
      <c r="VZF37" s="1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27"/>
      <c r="WAD37" s="31"/>
      <c r="WAE37" s="4"/>
      <c r="WAF37" s="1"/>
      <c r="WAG37" s="1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27"/>
      <c r="WBE37" s="31"/>
      <c r="WBF37" s="4"/>
      <c r="WBG37" s="1"/>
      <c r="WBH37" s="1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27"/>
      <c r="WCF37" s="31"/>
      <c r="WCG37" s="4"/>
      <c r="WCH37" s="1"/>
      <c r="WCI37" s="1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27"/>
      <c r="WDG37" s="31"/>
      <c r="WDH37" s="4"/>
      <c r="WDI37" s="1"/>
      <c r="WDJ37" s="1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27"/>
      <c r="WEH37" s="31"/>
      <c r="WEI37" s="4"/>
      <c r="WEJ37" s="1"/>
      <c r="WEK37" s="1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27"/>
      <c r="WFI37" s="31"/>
      <c r="WFJ37" s="4"/>
      <c r="WFK37" s="1"/>
      <c r="WFL37" s="1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27"/>
      <c r="WGJ37" s="31"/>
      <c r="WGK37" s="4"/>
      <c r="WGL37" s="1"/>
      <c r="WGM37" s="1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27"/>
      <c r="WHK37" s="31"/>
      <c r="WHL37" s="4"/>
      <c r="WHM37" s="1"/>
      <c r="WHN37" s="1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27"/>
      <c r="WIL37" s="31"/>
      <c r="WIM37" s="4"/>
      <c r="WIN37" s="1"/>
      <c r="WIO37" s="1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27"/>
      <c r="WJM37" s="31"/>
      <c r="WJN37" s="4"/>
      <c r="WJO37" s="1"/>
      <c r="WJP37" s="1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27"/>
      <c r="WKN37" s="31"/>
      <c r="WKO37" s="4"/>
      <c r="WKP37" s="1"/>
      <c r="WKQ37" s="1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27"/>
      <c r="WLO37" s="31"/>
      <c r="WLP37" s="4"/>
      <c r="WLQ37" s="1"/>
      <c r="WLR37" s="1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27"/>
      <c r="WMP37" s="31"/>
      <c r="WMQ37" s="4"/>
      <c r="WMR37" s="1"/>
      <c r="WMS37" s="1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27"/>
      <c r="WNQ37" s="31"/>
      <c r="WNR37" s="4"/>
      <c r="WNS37" s="1"/>
      <c r="WNT37" s="1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27"/>
      <c r="WOR37" s="31"/>
      <c r="WOS37" s="4"/>
      <c r="WOT37" s="1"/>
      <c r="WOU37" s="1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27"/>
      <c r="WPS37" s="31"/>
      <c r="WPT37" s="4"/>
      <c r="WPU37" s="1"/>
      <c r="WPV37" s="1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27"/>
      <c r="WQT37" s="31"/>
      <c r="WQU37" s="4"/>
      <c r="WQV37" s="1"/>
      <c r="WQW37" s="1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27"/>
      <c r="WRU37" s="31"/>
      <c r="WRV37" s="4"/>
      <c r="WRW37" s="1"/>
      <c r="WRX37" s="1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27"/>
      <c r="WSV37" s="31"/>
      <c r="WSW37" s="4"/>
      <c r="WSX37" s="1"/>
      <c r="WSY37" s="1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27"/>
      <c r="WTW37" s="31"/>
      <c r="WTX37" s="4"/>
      <c r="WTY37" s="1"/>
      <c r="WTZ37" s="1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27"/>
      <c r="WUX37" s="31"/>
      <c r="WUY37" s="4"/>
      <c r="WUZ37" s="1"/>
      <c r="WVA37" s="1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27"/>
      <c r="WVY37" s="31"/>
      <c r="WVZ37" s="4"/>
      <c r="WWA37" s="1"/>
      <c r="WWB37" s="1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27"/>
      <c r="WWZ37" s="31"/>
      <c r="WXA37" s="4"/>
      <c r="WXB37" s="1"/>
      <c r="WXC37" s="1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27"/>
      <c r="WYA37" s="31"/>
      <c r="WYB37" s="4"/>
      <c r="WYC37" s="1"/>
      <c r="WYD37" s="1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27"/>
      <c r="WZB37" s="31"/>
      <c r="WZC37" s="4"/>
      <c r="WZD37" s="1"/>
      <c r="WZE37" s="1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27"/>
      <c r="XAC37" s="31"/>
      <c r="XAD37" s="4"/>
      <c r="XAE37" s="1"/>
      <c r="XAF37" s="1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27"/>
      <c r="XBD37" s="31"/>
      <c r="XBE37" s="4"/>
      <c r="XBF37" s="1"/>
      <c r="XBG37" s="1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27"/>
      <c r="XCE37" s="31"/>
      <c r="XCF37" s="4"/>
      <c r="XCG37" s="1"/>
      <c r="XCH37" s="1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27"/>
      <c r="XDF37" s="31"/>
      <c r="XDG37" s="4"/>
      <c r="XDH37" s="1"/>
      <c r="XDI37" s="1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27"/>
      <c r="XEG37" s="31"/>
      <c r="XEH37" s="4"/>
      <c r="XEI37" s="1"/>
      <c r="XEJ37" s="1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</row>
    <row r="38" spans="1:16376" ht="15.75" x14ac:dyDescent="0.25">
      <c r="A38" s="2"/>
      <c r="B38" s="31"/>
      <c r="C38" s="4"/>
      <c r="D38" s="1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82"/>
      <c r="V38" s="7"/>
      <c r="W38" s="7"/>
      <c r="X38" s="7"/>
      <c r="Y38" s="27"/>
      <c r="Z38" s="31"/>
      <c r="AA38" s="4"/>
      <c r="AB38" s="1"/>
      <c r="AC38" s="1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27"/>
      <c r="BA38" s="31"/>
      <c r="BB38" s="4"/>
      <c r="BC38" s="1"/>
      <c r="BD38" s="1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27"/>
      <c r="CB38" s="31"/>
      <c r="CC38" s="4"/>
      <c r="CD38" s="1"/>
      <c r="CE38" s="1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27"/>
      <c r="DC38" s="31"/>
      <c r="DD38" s="4"/>
      <c r="DE38" s="1"/>
      <c r="DF38" s="1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27"/>
      <c r="ED38" s="31"/>
      <c r="EE38" s="4"/>
      <c r="EF38" s="1"/>
      <c r="EG38" s="1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27"/>
      <c r="FE38" s="31"/>
      <c r="FF38" s="4"/>
      <c r="FG38" s="1"/>
      <c r="FH38" s="1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27"/>
      <c r="GF38" s="31"/>
      <c r="GG38" s="4"/>
      <c r="GH38" s="1"/>
      <c r="GI38" s="1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27"/>
      <c r="HG38" s="31"/>
      <c r="HH38" s="4"/>
      <c r="HI38" s="1"/>
      <c r="HJ38" s="1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27"/>
      <c r="IH38" s="31"/>
      <c r="II38" s="4"/>
      <c r="IJ38" s="1"/>
      <c r="IK38" s="1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27"/>
      <c r="JI38" s="31"/>
      <c r="JJ38" s="4"/>
      <c r="JK38" s="1"/>
      <c r="JL38" s="1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27"/>
      <c r="KJ38" s="31"/>
      <c r="KK38" s="4"/>
      <c r="KL38" s="1"/>
      <c r="KM38" s="1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27"/>
      <c r="LK38" s="31"/>
      <c r="LL38" s="4"/>
      <c r="LM38" s="1"/>
      <c r="LN38" s="1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27"/>
      <c r="ML38" s="31"/>
      <c r="MM38" s="4"/>
      <c r="MN38" s="1"/>
      <c r="MO38" s="1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27"/>
      <c r="NM38" s="31"/>
      <c r="NN38" s="4"/>
      <c r="NO38" s="1"/>
      <c r="NP38" s="1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27"/>
      <c r="ON38" s="31"/>
      <c r="OO38" s="4"/>
      <c r="OP38" s="1"/>
      <c r="OQ38" s="1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27"/>
      <c r="PO38" s="31"/>
      <c r="PP38" s="4"/>
      <c r="PQ38" s="1"/>
      <c r="PR38" s="1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27"/>
      <c r="QP38" s="31"/>
      <c r="QQ38" s="4"/>
      <c r="QR38" s="1"/>
      <c r="QS38" s="1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27"/>
      <c r="RQ38" s="31"/>
      <c r="RR38" s="4"/>
      <c r="RS38" s="1"/>
      <c r="RT38" s="1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27"/>
      <c r="SR38" s="31"/>
      <c r="SS38" s="4"/>
      <c r="ST38" s="1"/>
      <c r="SU38" s="1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27"/>
      <c r="TS38" s="31"/>
      <c r="TT38" s="4"/>
      <c r="TU38" s="1"/>
      <c r="TV38" s="1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27"/>
      <c r="UT38" s="31"/>
      <c r="UU38" s="4"/>
      <c r="UV38" s="1"/>
      <c r="UW38" s="1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27"/>
      <c r="VU38" s="31"/>
      <c r="VV38" s="4"/>
      <c r="VW38" s="1"/>
      <c r="VX38" s="1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27"/>
      <c r="WV38" s="31"/>
      <c r="WW38" s="4"/>
      <c r="WX38" s="1"/>
      <c r="WY38" s="1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27"/>
      <c r="XW38" s="31"/>
      <c r="XX38" s="4"/>
      <c r="XY38" s="1"/>
      <c r="XZ38" s="1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27"/>
      <c r="YX38" s="31"/>
      <c r="YY38" s="4"/>
      <c r="YZ38" s="1"/>
      <c r="ZA38" s="1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27"/>
      <c r="ZY38" s="31"/>
      <c r="ZZ38" s="4"/>
      <c r="AAA38" s="1"/>
      <c r="AAB38" s="1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27"/>
      <c r="AAZ38" s="31"/>
      <c r="ABA38" s="4"/>
      <c r="ABB38" s="1"/>
      <c r="ABC38" s="1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27"/>
      <c r="ACA38" s="31"/>
      <c r="ACB38" s="4"/>
      <c r="ACC38" s="1"/>
      <c r="ACD38" s="1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27"/>
      <c r="ADB38" s="31"/>
      <c r="ADC38" s="4"/>
      <c r="ADD38" s="1"/>
      <c r="ADE38" s="1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27"/>
      <c r="AEC38" s="31"/>
      <c r="AED38" s="4"/>
      <c r="AEE38" s="1"/>
      <c r="AEF38" s="1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27"/>
      <c r="AFD38" s="31"/>
      <c r="AFE38" s="4"/>
      <c r="AFF38" s="1"/>
      <c r="AFG38" s="1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27"/>
      <c r="AGE38" s="31"/>
      <c r="AGF38" s="4"/>
      <c r="AGG38" s="1"/>
      <c r="AGH38" s="1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27"/>
      <c r="AHF38" s="31"/>
      <c r="AHG38" s="4"/>
      <c r="AHH38" s="1"/>
      <c r="AHI38" s="1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27"/>
      <c r="AIG38" s="31"/>
      <c r="AIH38" s="4"/>
      <c r="AII38" s="1"/>
      <c r="AIJ38" s="1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27"/>
      <c r="AJH38" s="31"/>
      <c r="AJI38" s="4"/>
      <c r="AJJ38" s="1"/>
      <c r="AJK38" s="1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27"/>
      <c r="AKI38" s="31"/>
      <c r="AKJ38" s="4"/>
      <c r="AKK38" s="1"/>
      <c r="AKL38" s="1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27"/>
      <c r="ALJ38" s="31"/>
      <c r="ALK38" s="4"/>
      <c r="ALL38" s="1"/>
      <c r="ALM38" s="1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27"/>
      <c r="AMK38" s="31"/>
      <c r="AML38" s="4"/>
      <c r="AMM38" s="1"/>
      <c r="AMN38" s="1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27"/>
      <c r="ANL38" s="31"/>
      <c r="ANM38" s="4"/>
      <c r="ANN38" s="1"/>
      <c r="ANO38" s="1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27"/>
      <c r="AOM38" s="31"/>
      <c r="AON38" s="4"/>
      <c r="AOO38" s="1"/>
      <c r="AOP38" s="1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27"/>
      <c r="APN38" s="31"/>
      <c r="APO38" s="4"/>
      <c r="APP38" s="1"/>
      <c r="APQ38" s="1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27"/>
      <c r="AQO38" s="31"/>
      <c r="AQP38" s="4"/>
      <c r="AQQ38" s="1"/>
      <c r="AQR38" s="1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27"/>
      <c r="ARP38" s="31"/>
      <c r="ARQ38" s="4"/>
      <c r="ARR38" s="1"/>
      <c r="ARS38" s="1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27"/>
      <c r="ASQ38" s="31"/>
      <c r="ASR38" s="4"/>
      <c r="ASS38" s="1"/>
      <c r="AST38" s="1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27"/>
      <c r="ATR38" s="31"/>
      <c r="ATS38" s="4"/>
      <c r="ATT38" s="1"/>
      <c r="ATU38" s="1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27"/>
      <c r="AUS38" s="31"/>
      <c r="AUT38" s="4"/>
      <c r="AUU38" s="1"/>
      <c r="AUV38" s="1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27"/>
      <c r="AVT38" s="31"/>
      <c r="AVU38" s="4"/>
      <c r="AVV38" s="1"/>
      <c r="AVW38" s="1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27"/>
      <c r="AWU38" s="31"/>
      <c r="AWV38" s="4"/>
      <c r="AWW38" s="1"/>
      <c r="AWX38" s="1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27"/>
      <c r="AXV38" s="31"/>
      <c r="AXW38" s="4"/>
      <c r="AXX38" s="1"/>
      <c r="AXY38" s="1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27"/>
      <c r="AYW38" s="31"/>
      <c r="AYX38" s="4"/>
      <c r="AYY38" s="1"/>
      <c r="AYZ38" s="1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27"/>
      <c r="AZX38" s="31"/>
      <c r="AZY38" s="4"/>
      <c r="AZZ38" s="1"/>
      <c r="BAA38" s="1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27"/>
      <c r="BAY38" s="31"/>
      <c r="BAZ38" s="4"/>
      <c r="BBA38" s="1"/>
      <c r="BBB38" s="1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27"/>
      <c r="BBZ38" s="31"/>
      <c r="BCA38" s="4"/>
      <c r="BCB38" s="1"/>
      <c r="BCC38" s="1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27"/>
      <c r="BDA38" s="31"/>
      <c r="BDB38" s="4"/>
      <c r="BDC38" s="1"/>
      <c r="BDD38" s="1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27"/>
      <c r="BEB38" s="31"/>
      <c r="BEC38" s="4"/>
      <c r="BED38" s="1"/>
      <c r="BEE38" s="1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27"/>
      <c r="BFC38" s="31"/>
      <c r="BFD38" s="4"/>
      <c r="BFE38" s="1"/>
      <c r="BFF38" s="1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27"/>
      <c r="BGD38" s="31"/>
      <c r="BGE38" s="4"/>
      <c r="BGF38" s="1"/>
      <c r="BGG38" s="1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27"/>
      <c r="BHE38" s="31"/>
      <c r="BHF38" s="4"/>
      <c r="BHG38" s="1"/>
      <c r="BHH38" s="1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27"/>
      <c r="BIF38" s="31"/>
      <c r="BIG38" s="4"/>
      <c r="BIH38" s="1"/>
      <c r="BII38" s="1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27"/>
      <c r="BJG38" s="31"/>
      <c r="BJH38" s="4"/>
      <c r="BJI38" s="1"/>
      <c r="BJJ38" s="1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27"/>
      <c r="BKH38" s="31"/>
      <c r="BKI38" s="4"/>
      <c r="BKJ38" s="1"/>
      <c r="BKK38" s="1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27"/>
      <c r="BLI38" s="31"/>
      <c r="BLJ38" s="4"/>
      <c r="BLK38" s="1"/>
      <c r="BLL38" s="1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27"/>
      <c r="BMJ38" s="31"/>
      <c r="BMK38" s="4"/>
      <c r="BML38" s="1"/>
      <c r="BMM38" s="1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27"/>
      <c r="BNK38" s="31"/>
      <c r="BNL38" s="4"/>
      <c r="BNM38" s="1"/>
      <c r="BNN38" s="1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27"/>
      <c r="BOL38" s="31"/>
      <c r="BOM38" s="4"/>
      <c r="BON38" s="1"/>
      <c r="BOO38" s="1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27"/>
      <c r="BPM38" s="31"/>
      <c r="BPN38" s="4"/>
      <c r="BPO38" s="1"/>
      <c r="BPP38" s="1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27"/>
      <c r="BQN38" s="31"/>
      <c r="BQO38" s="4"/>
      <c r="BQP38" s="1"/>
      <c r="BQQ38" s="1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27"/>
      <c r="BRO38" s="31"/>
      <c r="BRP38" s="4"/>
      <c r="BRQ38" s="1"/>
      <c r="BRR38" s="1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27"/>
      <c r="BSP38" s="31"/>
      <c r="BSQ38" s="4"/>
      <c r="BSR38" s="1"/>
      <c r="BSS38" s="1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27"/>
      <c r="BTQ38" s="31"/>
      <c r="BTR38" s="4"/>
      <c r="BTS38" s="1"/>
      <c r="BTT38" s="1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27"/>
      <c r="BUR38" s="31"/>
      <c r="BUS38" s="4"/>
      <c r="BUT38" s="1"/>
      <c r="BUU38" s="1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27"/>
      <c r="BVS38" s="31"/>
      <c r="BVT38" s="4"/>
      <c r="BVU38" s="1"/>
      <c r="BVV38" s="1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27"/>
      <c r="BWT38" s="31"/>
      <c r="BWU38" s="4"/>
      <c r="BWV38" s="1"/>
      <c r="BWW38" s="1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27"/>
      <c r="BXU38" s="31"/>
      <c r="BXV38" s="4"/>
      <c r="BXW38" s="1"/>
      <c r="BXX38" s="1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27"/>
      <c r="BYV38" s="31"/>
      <c r="BYW38" s="4"/>
      <c r="BYX38" s="1"/>
      <c r="BYY38" s="1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27"/>
      <c r="BZW38" s="31"/>
      <c r="BZX38" s="4"/>
      <c r="BZY38" s="1"/>
      <c r="BZZ38" s="1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27"/>
      <c r="CAX38" s="31"/>
      <c r="CAY38" s="4"/>
      <c r="CAZ38" s="1"/>
      <c r="CBA38" s="1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27"/>
      <c r="CBY38" s="31"/>
      <c r="CBZ38" s="4"/>
      <c r="CCA38" s="1"/>
      <c r="CCB38" s="1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27"/>
      <c r="CCZ38" s="31"/>
      <c r="CDA38" s="4"/>
      <c r="CDB38" s="1"/>
      <c r="CDC38" s="1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27"/>
      <c r="CEA38" s="31"/>
      <c r="CEB38" s="4"/>
      <c r="CEC38" s="1"/>
      <c r="CED38" s="1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27"/>
      <c r="CFB38" s="31"/>
      <c r="CFC38" s="4"/>
      <c r="CFD38" s="1"/>
      <c r="CFE38" s="1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27"/>
      <c r="CGC38" s="31"/>
      <c r="CGD38" s="4"/>
      <c r="CGE38" s="1"/>
      <c r="CGF38" s="1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27"/>
      <c r="CHD38" s="31"/>
      <c r="CHE38" s="4"/>
      <c r="CHF38" s="1"/>
      <c r="CHG38" s="1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27"/>
      <c r="CIE38" s="31"/>
      <c r="CIF38" s="4"/>
      <c r="CIG38" s="1"/>
      <c r="CIH38" s="1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27"/>
      <c r="CJF38" s="31"/>
      <c r="CJG38" s="4"/>
      <c r="CJH38" s="1"/>
      <c r="CJI38" s="1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27"/>
      <c r="CKG38" s="31"/>
      <c r="CKH38" s="4"/>
      <c r="CKI38" s="1"/>
      <c r="CKJ38" s="1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27"/>
      <c r="CLH38" s="31"/>
      <c r="CLI38" s="4"/>
      <c r="CLJ38" s="1"/>
      <c r="CLK38" s="1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27"/>
      <c r="CMI38" s="31"/>
      <c r="CMJ38" s="4"/>
      <c r="CMK38" s="1"/>
      <c r="CML38" s="1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27"/>
      <c r="CNJ38" s="31"/>
      <c r="CNK38" s="4"/>
      <c r="CNL38" s="1"/>
      <c r="CNM38" s="1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27"/>
      <c r="COK38" s="31"/>
      <c r="COL38" s="4"/>
      <c r="COM38" s="1"/>
      <c r="CON38" s="1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27"/>
      <c r="CPL38" s="31"/>
      <c r="CPM38" s="4"/>
      <c r="CPN38" s="1"/>
      <c r="CPO38" s="1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27"/>
      <c r="CQM38" s="31"/>
      <c r="CQN38" s="4"/>
      <c r="CQO38" s="1"/>
      <c r="CQP38" s="1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27"/>
      <c r="CRN38" s="31"/>
      <c r="CRO38" s="4"/>
      <c r="CRP38" s="1"/>
      <c r="CRQ38" s="1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27"/>
      <c r="CSO38" s="31"/>
      <c r="CSP38" s="4"/>
      <c r="CSQ38" s="1"/>
      <c r="CSR38" s="1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27"/>
      <c r="CTP38" s="31"/>
      <c r="CTQ38" s="4"/>
      <c r="CTR38" s="1"/>
      <c r="CTS38" s="1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27"/>
      <c r="CUQ38" s="31"/>
      <c r="CUR38" s="4"/>
      <c r="CUS38" s="1"/>
      <c r="CUT38" s="1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27"/>
      <c r="CVR38" s="31"/>
      <c r="CVS38" s="4"/>
      <c r="CVT38" s="1"/>
      <c r="CVU38" s="1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27"/>
      <c r="CWS38" s="31"/>
      <c r="CWT38" s="4"/>
      <c r="CWU38" s="1"/>
      <c r="CWV38" s="1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27"/>
      <c r="CXT38" s="31"/>
      <c r="CXU38" s="4"/>
      <c r="CXV38" s="1"/>
      <c r="CXW38" s="1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27"/>
      <c r="CYU38" s="31"/>
      <c r="CYV38" s="4"/>
      <c r="CYW38" s="1"/>
      <c r="CYX38" s="1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27"/>
      <c r="CZV38" s="31"/>
      <c r="CZW38" s="4"/>
      <c r="CZX38" s="1"/>
      <c r="CZY38" s="1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27"/>
      <c r="DAW38" s="31"/>
      <c r="DAX38" s="4"/>
      <c r="DAY38" s="1"/>
      <c r="DAZ38" s="1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27"/>
      <c r="DBX38" s="31"/>
      <c r="DBY38" s="4"/>
      <c r="DBZ38" s="1"/>
      <c r="DCA38" s="1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27"/>
      <c r="DCY38" s="31"/>
      <c r="DCZ38" s="4"/>
      <c r="DDA38" s="1"/>
      <c r="DDB38" s="1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27"/>
      <c r="DDZ38" s="31"/>
      <c r="DEA38" s="4"/>
      <c r="DEB38" s="1"/>
      <c r="DEC38" s="1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27"/>
      <c r="DFA38" s="31"/>
      <c r="DFB38" s="4"/>
      <c r="DFC38" s="1"/>
      <c r="DFD38" s="1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27"/>
      <c r="DGB38" s="31"/>
      <c r="DGC38" s="4"/>
      <c r="DGD38" s="1"/>
      <c r="DGE38" s="1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27"/>
      <c r="DHC38" s="31"/>
      <c r="DHD38" s="4"/>
      <c r="DHE38" s="1"/>
      <c r="DHF38" s="1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27"/>
      <c r="DID38" s="31"/>
      <c r="DIE38" s="4"/>
      <c r="DIF38" s="1"/>
      <c r="DIG38" s="1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27"/>
      <c r="DJE38" s="31"/>
      <c r="DJF38" s="4"/>
      <c r="DJG38" s="1"/>
      <c r="DJH38" s="1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27"/>
      <c r="DKF38" s="31"/>
      <c r="DKG38" s="4"/>
      <c r="DKH38" s="1"/>
      <c r="DKI38" s="1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27"/>
      <c r="DLG38" s="31"/>
      <c r="DLH38" s="4"/>
      <c r="DLI38" s="1"/>
      <c r="DLJ38" s="1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27"/>
      <c r="DMH38" s="31"/>
      <c r="DMI38" s="4"/>
      <c r="DMJ38" s="1"/>
      <c r="DMK38" s="1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27"/>
      <c r="DNI38" s="31"/>
      <c r="DNJ38" s="4"/>
      <c r="DNK38" s="1"/>
      <c r="DNL38" s="1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27"/>
      <c r="DOJ38" s="31"/>
      <c r="DOK38" s="4"/>
      <c r="DOL38" s="1"/>
      <c r="DOM38" s="1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27"/>
      <c r="DPK38" s="31"/>
      <c r="DPL38" s="4"/>
      <c r="DPM38" s="1"/>
      <c r="DPN38" s="1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27"/>
      <c r="DQL38" s="31"/>
      <c r="DQM38" s="4"/>
      <c r="DQN38" s="1"/>
      <c r="DQO38" s="1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27"/>
      <c r="DRM38" s="31"/>
      <c r="DRN38" s="4"/>
      <c r="DRO38" s="1"/>
      <c r="DRP38" s="1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27"/>
      <c r="DSN38" s="31"/>
      <c r="DSO38" s="4"/>
      <c r="DSP38" s="1"/>
      <c r="DSQ38" s="1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27"/>
      <c r="DTO38" s="31"/>
      <c r="DTP38" s="4"/>
      <c r="DTQ38" s="1"/>
      <c r="DTR38" s="1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27"/>
      <c r="DUP38" s="31"/>
      <c r="DUQ38" s="4"/>
      <c r="DUR38" s="1"/>
      <c r="DUS38" s="1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27"/>
      <c r="DVQ38" s="31"/>
      <c r="DVR38" s="4"/>
      <c r="DVS38" s="1"/>
      <c r="DVT38" s="1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27"/>
      <c r="DWR38" s="31"/>
      <c r="DWS38" s="4"/>
      <c r="DWT38" s="1"/>
      <c r="DWU38" s="1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27"/>
      <c r="DXS38" s="31"/>
      <c r="DXT38" s="4"/>
      <c r="DXU38" s="1"/>
      <c r="DXV38" s="1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27"/>
      <c r="DYT38" s="31"/>
      <c r="DYU38" s="4"/>
      <c r="DYV38" s="1"/>
      <c r="DYW38" s="1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27"/>
      <c r="DZU38" s="31"/>
      <c r="DZV38" s="4"/>
      <c r="DZW38" s="1"/>
      <c r="DZX38" s="1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27"/>
      <c r="EAV38" s="31"/>
      <c r="EAW38" s="4"/>
      <c r="EAX38" s="1"/>
      <c r="EAY38" s="1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27"/>
      <c r="EBW38" s="31"/>
      <c r="EBX38" s="4"/>
      <c r="EBY38" s="1"/>
      <c r="EBZ38" s="1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27"/>
      <c r="ECX38" s="31"/>
      <c r="ECY38" s="4"/>
      <c r="ECZ38" s="1"/>
      <c r="EDA38" s="1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27"/>
      <c r="EDY38" s="31"/>
      <c r="EDZ38" s="4"/>
      <c r="EEA38" s="1"/>
      <c r="EEB38" s="1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27"/>
      <c r="EEZ38" s="31"/>
      <c r="EFA38" s="4"/>
      <c r="EFB38" s="1"/>
      <c r="EFC38" s="1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27"/>
      <c r="EGA38" s="31"/>
      <c r="EGB38" s="4"/>
      <c r="EGC38" s="1"/>
      <c r="EGD38" s="1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27"/>
      <c r="EHB38" s="31"/>
      <c r="EHC38" s="4"/>
      <c r="EHD38" s="1"/>
      <c r="EHE38" s="1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27"/>
      <c r="EIC38" s="31"/>
      <c r="EID38" s="4"/>
      <c r="EIE38" s="1"/>
      <c r="EIF38" s="1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27"/>
      <c r="EJD38" s="31"/>
      <c r="EJE38" s="4"/>
      <c r="EJF38" s="1"/>
      <c r="EJG38" s="1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27"/>
      <c r="EKE38" s="31"/>
      <c r="EKF38" s="4"/>
      <c r="EKG38" s="1"/>
      <c r="EKH38" s="1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27"/>
      <c r="ELF38" s="31"/>
      <c r="ELG38" s="4"/>
      <c r="ELH38" s="1"/>
      <c r="ELI38" s="1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27"/>
      <c r="EMG38" s="31"/>
      <c r="EMH38" s="4"/>
      <c r="EMI38" s="1"/>
      <c r="EMJ38" s="1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27"/>
      <c r="ENH38" s="31"/>
      <c r="ENI38" s="4"/>
      <c r="ENJ38" s="1"/>
      <c r="ENK38" s="1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27"/>
      <c r="EOI38" s="31"/>
      <c r="EOJ38" s="4"/>
      <c r="EOK38" s="1"/>
      <c r="EOL38" s="1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27"/>
      <c r="EPJ38" s="31"/>
      <c r="EPK38" s="4"/>
      <c r="EPL38" s="1"/>
      <c r="EPM38" s="1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27"/>
      <c r="EQK38" s="31"/>
      <c r="EQL38" s="4"/>
      <c r="EQM38" s="1"/>
      <c r="EQN38" s="1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27"/>
      <c r="ERL38" s="31"/>
      <c r="ERM38" s="4"/>
      <c r="ERN38" s="1"/>
      <c r="ERO38" s="1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27"/>
      <c r="ESM38" s="31"/>
      <c r="ESN38" s="4"/>
      <c r="ESO38" s="1"/>
      <c r="ESP38" s="1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27"/>
      <c r="ETN38" s="31"/>
      <c r="ETO38" s="4"/>
      <c r="ETP38" s="1"/>
      <c r="ETQ38" s="1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27"/>
      <c r="EUO38" s="31"/>
      <c r="EUP38" s="4"/>
      <c r="EUQ38" s="1"/>
      <c r="EUR38" s="1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27"/>
      <c r="EVP38" s="31"/>
      <c r="EVQ38" s="4"/>
      <c r="EVR38" s="1"/>
      <c r="EVS38" s="1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27"/>
      <c r="EWQ38" s="31"/>
      <c r="EWR38" s="4"/>
      <c r="EWS38" s="1"/>
      <c r="EWT38" s="1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27"/>
      <c r="EXR38" s="31"/>
      <c r="EXS38" s="4"/>
      <c r="EXT38" s="1"/>
      <c r="EXU38" s="1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27"/>
      <c r="EYS38" s="31"/>
      <c r="EYT38" s="4"/>
      <c r="EYU38" s="1"/>
      <c r="EYV38" s="1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27"/>
      <c r="EZT38" s="31"/>
      <c r="EZU38" s="4"/>
      <c r="EZV38" s="1"/>
      <c r="EZW38" s="1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27"/>
      <c r="FAU38" s="31"/>
      <c r="FAV38" s="4"/>
      <c r="FAW38" s="1"/>
      <c r="FAX38" s="1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27"/>
      <c r="FBV38" s="31"/>
      <c r="FBW38" s="4"/>
      <c r="FBX38" s="1"/>
      <c r="FBY38" s="1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27"/>
      <c r="FCW38" s="31"/>
      <c r="FCX38" s="4"/>
      <c r="FCY38" s="1"/>
      <c r="FCZ38" s="1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27"/>
      <c r="FDX38" s="31"/>
      <c r="FDY38" s="4"/>
      <c r="FDZ38" s="1"/>
      <c r="FEA38" s="1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27"/>
      <c r="FEY38" s="31"/>
      <c r="FEZ38" s="4"/>
      <c r="FFA38" s="1"/>
      <c r="FFB38" s="1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27"/>
      <c r="FFZ38" s="31"/>
      <c r="FGA38" s="4"/>
      <c r="FGB38" s="1"/>
      <c r="FGC38" s="1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27"/>
      <c r="FHA38" s="31"/>
      <c r="FHB38" s="4"/>
      <c r="FHC38" s="1"/>
      <c r="FHD38" s="1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27"/>
      <c r="FIB38" s="31"/>
      <c r="FIC38" s="4"/>
      <c r="FID38" s="1"/>
      <c r="FIE38" s="1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27"/>
      <c r="FJC38" s="31"/>
      <c r="FJD38" s="4"/>
      <c r="FJE38" s="1"/>
      <c r="FJF38" s="1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27"/>
      <c r="FKD38" s="31"/>
      <c r="FKE38" s="4"/>
      <c r="FKF38" s="1"/>
      <c r="FKG38" s="1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27"/>
      <c r="FLE38" s="31"/>
      <c r="FLF38" s="4"/>
      <c r="FLG38" s="1"/>
      <c r="FLH38" s="1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27"/>
      <c r="FMF38" s="31"/>
      <c r="FMG38" s="4"/>
      <c r="FMH38" s="1"/>
      <c r="FMI38" s="1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27"/>
      <c r="FNG38" s="31"/>
      <c r="FNH38" s="4"/>
      <c r="FNI38" s="1"/>
      <c r="FNJ38" s="1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27"/>
      <c r="FOH38" s="31"/>
      <c r="FOI38" s="4"/>
      <c r="FOJ38" s="1"/>
      <c r="FOK38" s="1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27"/>
      <c r="FPI38" s="31"/>
      <c r="FPJ38" s="4"/>
      <c r="FPK38" s="1"/>
      <c r="FPL38" s="1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27"/>
      <c r="FQJ38" s="31"/>
      <c r="FQK38" s="4"/>
      <c r="FQL38" s="1"/>
      <c r="FQM38" s="1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27"/>
      <c r="FRK38" s="31"/>
      <c r="FRL38" s="4"/>
      <c r="FRM38" s="1"/>
      <c r="FRN38" s="1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27"/>
      <c r="FSL38" s="31"/>
      <c r="FSM38" s="4"/>
      <c r="FSN38" s="1"/>
      <c r="FSO38" s="1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27"/>
      <c r="FTM38" s="31"/>
      <c r="FTN38" s="4"/>
      <c r="FTO38" s="1"/>
      <c r="FTP38" s="1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27"/>
      <c r="FUN38" s="31"/>
      <c r="FUO38" s="4"/>
      <c r="FUP38" s="1"/>
      <c r="FUQ38" s="1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27"/>
      <c r="FVO38" s="31"/>
      <c r="FVP38" s="4"/>
      <c r="FVQ38" s="1"/>
      <c r="FVR38" s="1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27"/>
      <c r="FWP38" s="31"/>
      <c r="FWQ38" s="4"/>
      <c r="FWR38" s="1"/>
      <c r="FWS38" s="1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27"/>
      <c r="FXQ38" s="31"/>
      <c r="FXR38" s="4"/>
      <c r="FXS38" s="1"/>
      <c r="FXT38" s="1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27"/>
      <c r="FYR38" s="31"/>
      <c r="FYS38" s="4"/>
      <c r="FYT38" s="1"/>
      <c r="FYU38" s="1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27"/>
      <c r="FZS38" s="31"/>
      <c r="FZT38" s="4"/>
      <c r="FZU38" s="1"/>
      <c r="FZV38" s="1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27"/>
      <c r="GAT38" s="31"/>
      <c r="GAU38" s="4"/>
      <c r="GAV38" s="1"/>
      <c r="GAW38" s="1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27"/>
      <c r="GBU38" s="31"/>
      <c r="GBV38" s="4"/>
      <c r="GBW38" s="1"/>
      <c r="GBX38" s="1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27"/>
      <c r="GCV38" s="31"/>
      <c r="GCW38" s="4"/>
      <c r="GCX38" s="1"/>
      <c r="GCY38" s="1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27"/>
      <c r="GDW38" s="31"/>
      <c r="GDX38" s="4"/>
      <c r="GDY38" s="1"/>
      <c r="GDZ38" s="1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27"/>
      <c r="GEX38" s="31"/>
      <c r="GEY38" s="4"/>
      <c r="GEZ38" s="1"/>
      <c r="GFA38" s="1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27"/>
      <c r="GFY38" s="31"/>
      <c r="GFZ38" s="4"/>
      <c r="GGA38" s="1"/>
      <c r="GGB38" s="1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27"/>
      <c r="GGZ38" s="31"/>
      <c r="GHA38" s="4"/>
      <c r="GHB38" s="1"/>
      <c r="GHC38" s="1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27"/>
      <c r="GIA38" s="31"/>
      <c r="GIB38" s="4"/>
      <c r="GIC38" s="1"/>
      <c r="GID38" s="1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27"/>
      <c r="GJB38" s="31"/>
      <c r="GJC38" s="4"/>
      <c r="GJD38" s="1"/>
      <c r="GJE38" s="1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27"/>
      <c r="GKC38" s="31"/>
      <c r="GKD38" s="4"/>
      <c r="GKE38" s="1"/>
      <c r="GKF38" s="1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27"/>
      <c r="GLD38" s="31"/>
      <c r="GLE38" s="4"/>
      <c r="GLF38" s="1"/>
      <c r="GLG38" s="1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27"/>
      <c r="GME38" s="31"/>
      <c r="GMF38" s="4"/>
      <c r="GMG38" s="1"/>
      <c r="GMH38" s="1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27"/>
      <c r="GNF38" s="31"/>
      <c r="GNG38" s="4"/>
      <c r="GNH38" s="1"/>
      <c r="GNI38" s="1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27"/>
      <c r="GOG38" s="31"/>
      <c r="GOH38" s="4"/>
      <c r="GOI38" s="1"/>
      <c r="GOJ38" s="1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27"/>
      <c r="GPH38" s="31"/>
      <c r="GPI38" s="4"/>
      <c r="GPJ38" s="1"/>
      <c r="GPK38" s="1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27"/>
      <c r="GQI38" s="31"/>
      <c r="GQJ38" s="4"/>
      <c r="GQK38" s="1"/>
      <c r="GQL38" s="1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27"/>
      <c r="GRJ38" s="31"/>
      <c r="GRK38" s="4"/>
      <c r="GRL38" s="1"/>
      <c r="GRM38" s="1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27"/>
      <c r="GSK38" s="31"/>
      <c r="GSL38" s="4"/>
      <c r="GSM38" s="1"/>
      <c r="GSN38" s="1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27"/>
      <c r="GTL38" s="31"/>
      <c r="GTM38" s="4"/>
      <c r="GTN38" s="1"/>
      <c r="GTO38" s="1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27"/>
      <c r="GUM38" s="31"/>
      <c r="GUN38" s="4"/>
      <c r="GUO38" s="1"/>
      <c r="GUP38" s="1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27"/>
      <c r="GVN38" s="31"/>
      <c r="GVO38" s="4"/>
      <c r="GVP38" s="1"/>
      <c r="GVQ38" s="1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27"/>
      <c r="GWO38" s="31"/>
      <c r="GWP38" s="4"/>
      <c r="GWQ38" s="1"/>
      <c r="GWR38" s="1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27"/>
      <c r="GXP38" s="31"/>
      <c r="GXQ38" s="4"/>
      <c r="GXR38" s="1"/>
      <c r="GXS38" s="1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27"/>
      <c r="GYQ38" s="31"/>
      <c r="GYR38" s="4"/>
      <c r="GYS38" s="1"/>
      <c r="GYT38" s="1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27"/>
      <c r="GZR38" s="31"/>
      <c r="GZS38" s="4"/>
      <c r="GZT38" s="1"/>
      <c r="GZU38" s="1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27"/>
      <c r="HAS38" s="31"/>
      <c r="HAT38" s="4"/>
      <c r="HAU38" s="1"/>
      <c r="HAV38" s="1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27"/>
      <c r="HBT38" s="31"/>
      <c r="HBU38" s="4"/>
      <c r="HBV38" s="1"/>
      <c r="HBW38" s="1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27"/>
      <c r="HCU38" s="31"/>
      <c r="HCV38" s="4"/>
      <c r="HCW38" s="1"/>
      <c r="HCX38" s="1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27"/>
      <c r="HDV38" s="31"/>
      <c r="HDW38" s="4"/>
      <c r="HDX38" s="1"/>
      <c r="HDY38" s="1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27"/>
      <c r="HEW38" s="31"/>
      <c r="HEX38" s="4"/>
      <c r="HEY38" s="1"/>
      <c r="HEZ38" s="1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27"/>
      <c r="HFX38" s="31"/>
      <c r="HFY38" s="4"/>
      <c r="HFZ38" s="1"/>
      <c r="HGA38" s="1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27"/>
      <c r="HGY38" s="31"/>
      <c r="HGZ38" s="4"/>
      <c r="HHA38" s="1"/>
      <c r="HHB38" s="1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27"/>
      <c r="HHZ38" s="31"/>
      <c r="HIA38" s="4"/>
      <c r="HIB38" s="1"/>
      <c r="HIC38" s="1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27"/>
      <c r="HJA38" s="31"/>
      <c r="HJB38" s="4"/>
      <c r="HJC38" s="1"/>
      <c r="HJD38" s="1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27"/>
      <c r="HKB38" s="31"/>
      <c r="HKC38" s="4"/>
      <c r="HKD38" s="1"/>
      <c r="HKE38" s="1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27"/>
      <c r="HLC38" s="31"/>
      <c r="HLD38" s="4"/>
      <c r="HLE38" s="1"/>
      <c r="HLF38" s="1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27"/>
      <c r="HMD38" s="31"/>
      <c r="HME38" s="4"/>
      <c r="HMF38" s="1"/>
      <c r="HMG38" s="1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27"/>
      <c r="HNE38" s="31"/>
      <c r="HNF38" s="4"/>
      <c r="HNG38" s="1"/>
      <c r="HNH38" s="1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27"/>
      <c r="HOF38" s="31"/>
      <c r="HOG38" s="4"/>
      <c r="HOH38" s="1"/>
      <c r="HOI38" s="1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27"/>
      <c r="HPG38" s="31"/>
      <c r="HPH38" s="4"/>
      <c r="HPI38" s="1"/>
      <c r="HPJ38" s="1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27"/>
      <c r="HQH38" s="31"/>
      <c r="HQI38" s="4"/>
      <c r="HQJ38" s="1"/>
      <c r="HQK38" s="1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27"/>
      <c r="HRI38" s="31"/>
      <c r="HRJ38" s="4"/>
      <c r="HRK38" s="1"/>
      <c r="HRL38" s="1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27"/>
      <c r="HSJ38" s="31"/>
      <c r="HSK38" s="4"/>
      <c r="HSL38" s="1"/>
      <c r="HSM38" s="1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27"/>
      <c r="HTK38" s="31"/>
      <c r="HTL38" s="4"/>
      <c r="HTM38" s="1"/>
      <c r="HTN38" s="1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27"/>
      <c r="HUL38" s="31"/>
      <c r="HUM38" s="4"/>
      <c r="HUN38" s="1"/>
      <c r="HUO38" s="1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27"/>
      <c r="HVM38" s="31"/>
      <c r="HVN38" s="4"/>
      <c r="HVO38" s="1"/>
      <c r="HVP38" s="1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27"/>
      <c r="HWN38" s="31"/>
      <c r="HWO38" s="4"/>
      <c r="HWP38" s="1"/>
      <c r="HWQ38" s="1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27"/>
      <c r="HXO38" s="31"/>
      <c r="HXP38" s="4"/>
      <c r="HXQ38" s="1"/>
      <c r="HXR38" s="1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27"/>
      <c r="HYP38" s="31"/>
      <c r="HYQ38" s="4"/>
      <c r="HYR38" s="1"/>
      <c r="HYS38" s="1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27"/>
      <c r="HZQ38" s="31"/>
      <c r="HZR38" s="4"/>
      <c r="HZS38" s="1"/>
      <c r="HZT38" s="1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27"/>
      <c r="IAR38" s="31"/>
      <c r="IAS38" s="4"/>
      <c r="IAT38" s="1"/>
      <c r="IAU38" s="1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27"/>
      <c r="IBS38" s="31"/>
      <c r="IBT38" s="4"/>
      <c r="IBU38" s="1"/>
      <c r="IBV38" s="1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27"/>
      <c r="ICT38" s="31"/>
      <c r="ICU38" s="4"/>
      <c r="ICV38" s="1"/>
      <c r="ICW38" s="1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27"/>
      <c r="IDU38" s="31"/>
      <c r="IDV38" s="4"/>
      <c r="IDW38" s="1"/>
      <c r="IDX38" s="1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27"/>
      <c r="IEV38" s="31"/>
      <c r="IEW38" s="4"/>
      <c r="IEX38" s="1"/>
      <c r="IEY38" s="1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27"/>
      <c r="IFW38" s="31"/>
      <c r="IFX38" s="4"/>
      <c r="IFY38" s="1"/>
      <c r="IFZ38" s="1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27"/>
      <c r="IGX38" s="31"/>
      <c r="IGY38" s="4"/>
      <c r="IGZ38" s="1"/>
      <c r="IHA38" s="1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27"/>
      <c r="IHY38" s="31"/>
      <c r="IHZ38" s="4"/>
      <c r="IIA38" s="1"/>
      <c r="IIB38" s="1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27"/>
      <c r="IIZ38" s="31"/>
      <c r="IJA38" s="4"/>
      <c r="IJB38" s="1"/>
      <c r="IJC38" s="1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27"/>
      <c r="IKA38" s="31"/>
      <c r="IKB38" s="4"/>
      <c r="IKC38" s="1"/>
      <c r="IKD38" s="1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27"/>
      <c r="ILB38" s="31"/>
      <c r="ILC38" s="4"/>
      <c r="ILD38" s="1"/>
      <c r="ILE38" s="1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27"/>
      <c r="IMC38" s="31"/>
      <c r="IMD38" s="4"/>
      <c r="IME38" s="1"/>
      <c r="IMF38" s="1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27"/>
      <c r="IND38" s="31"/>
      <c r="INE38" s="4"/>
      <c r="INF38" s="1"/>
      <c r="ING38" s="1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27"/>
      <c r="IOE38" s="31"/>
      <c r="IOF38" s="4"/>
      <c r="IOG38" s="1"/>
      <c r="IOH38" s="1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27"/>
      <c r="IPF38" s="31"/>
      <c r="IPG38" s="4"/>
      <c r="IPH38" s="1"/>
      <c r="IPI38" s="1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27"/>
      <c r="IQG38" s="31"/>
      <c r="IQH38" s="4"/>
      <c r="IQI38" s="1"/>
      <c r="IQJ38" s="1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27"/>
      <c r="IRH38" s="31"/>
      <c r="IRI38" s="4"/>
      <c r="IRJ38" s="1"/>
      <c r="IRK38" s="1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27"/>
      <c r="ISI38" s="31"/>
      <c r="ISJ38" s="4"/>
      <c r="ISK38" s="1"/>
      <c r="ISL38" s="1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27"/>
      <c r="ITJ38" s="31"/>
      <c r="ITK38" s="4"/>
      <c r="ITL38" s="1"/>
      <c r="ITM38" s="1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27"/>
      <c r="IUK38" s="31"/>
      <c r="IUL38" s="4"/>
      <c r="IUM38" s="1"/>
      <c r="IUN38" s="1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27"/>
      <c r="IVL38" s="31"/>
      <c r="IVM38" s="4"/>
      <c r="IVN38" s="1"/>
      <c r="IVO38" s="1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27"/>
      <c r="IWM38" s="31"/>
      <c r="IWN38" s="4"/>
      <c r="IWO38" s="1"/>
      <c r="IWP38" s="1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27"/>
      <c r="IXN38" s="31"/>
      <c r="IXO38" s="4"/>
      <c r="IXP38" s="1"/>
      <c r="IXQ38" s="1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27"/>
      <c r="IYO38" s="31"/>
      <c r="IYP38" s="4"/>
      <c r="IYQ38" s="1"/>
      <c r="IYR38" s="1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27"/>
      <c r="IZP38" s="31"/>
      <c r="IZQ38" s="4"/>
      <c r="IZR38" s="1"/>
      <c r="IZS38" s="1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27"/>
      <c r="JAQ38" s="31"/>
      <c r="JAR38" s="4"/>
      <c r="JAS38" s="1"/>
      <c r="JAT38" s="1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27"/>
      <c r="JBR38" s="31"/>
      <c r="JBS38" s="4"/>
      <c r="JBT38" s="1"/>
      <c r="JBU38" s="1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27"/>
      <c r="JCS38" s="31"/>
      <c r="JCT38" s="4"/>
      <c r="JCU38" s="1"/>
      <c r="JCV38" s="1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27"/>
      <c r="JDT38" s="31"/>
      <c r="JDU38" s="4"/>
      <c r="JDV38" s="1"/>
      <c r="JDW38" s="1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27"/>
      <c r="JEU38" s="31"/>
      <c r="JEV38" s="4"/>
      <c r="JEW38" s="1"/>
      <c r="JEX38" s="1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27"/>
      <c r="JFV38" s="31"/>
      <c r="JFW38" s="4"/>
      <c r="JFX38" s="1"/>
      <c r="JFY38" s="1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27"/>
      <c r="JGW38" s="31"/>
      <c r="JGX38" s="4"/>
      <c r="JGY38" s="1"/>
      <c r="JGZ38" s="1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27"/>
      <c r="JHX38" s="31"/>
      <c r="JHY38" s="4"/>
      <c r="JHZ38" s="1"/>
      <c r="JIA38" s="1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27"/>
      <c r="JIY38" s="31"/>
      <c r="JIZ38" s="4"/>
      <c r="JJA38" s="1"/>
      <c r="JJB38" s="1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27"/>
      <c r="JJZ38" s="31"/>
      <c r="JKA38" s="4"/>
      <c r="JKB38" s="1"/>
      <c r="JKC38" s="1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27"/>
      <c r="JLA38" s="31"/>
      <c r="JLB38" s="4"/>
      <c r="JLC38" s="1"/>
      <c r="JLD38" s="1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27"/>
      <c r="JMB38" s="31"/>
      <c r="JMC38" s="4"/>
      <c r="JMD38" s="1"/>
      <c r="JME38" s="1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27"/>
      <c r="JNC38" s="31"/>
      <c r="JND38" s="4"/>
      <c r="JNE38" s="1"/>
      <c r="JNF38" s="1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27"/>
      <c r="JOD38" s="31"/>
      <c r="JOE38" s="4"/>
      <c r="JOF38" s="1"/>
      <c r="JOG38" s="1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27"/>
      <c r="JPE38" s="31"/>
      <c r="JPF38" s="4"/>
      <c r="JPG38" s="1"/>
      <c r="JPH38" s="1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27"/>
      <c r="JQF38" s="31"/>
      <c r="JQG38" s="4"/>
      <c r="JQH38" s="1"/>
      <c r="JQI38" s="1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27"/>
      <c r="JRG38" s="31"/>
      <c r="JRH38" s="4"/>
      <c r="JRI38" s="1"/>
      <c r="JRJ38" s="1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27"/>
      <c r="JSH38" s="31"/>
      <c r="JSI38" s="4"/>
      <c r="JSJ38" s="1"/>
      <c r="JSK38" s="1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27"/>
      <c r="JTI38" s="31"/>
      <c r="JTJ38" s="4"/>
      <c r="JTK38" s="1"/>
      <c r="JTL38" s="1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27"/>
      <c r="JUJ38" s="31"/>
      <c r="JUK38" s="4"/>
      <c r="JUL38" s="1"/>
      <c r="JUM38" s="1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27"/>
      <c r="JVK38" s="31"/>
      <c r="JVL38" s="4"/>
      <c r="JVM38" s="1"/>
      <c r="JVN38" s="1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27"/>
      <c r="JWL38" s="31"/>
      <c r="JWM38" s="4"/>
      <c r="JWN38" s="1"/>
      <c r="JWO38" s="1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27"/>
      <c r="JXM38" s="31"/>
      <c r="JXN38" s="4"/>
      <c r="JXO38" s="1"/>
      <c r="JXP38" s="1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27"/>
      <c r="JYN38" s="31"/>
      <c r="JYO38" s="4"/>
      <c r="JYP38" s="1"/>
      <c r="JYQ38" s="1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27"/>
      <c r="JZO38" s="31"/>
      <c r="JZP38" s="4"/>
      <c r="JZQ38" s="1"/>
      <c r="JZR38" s="1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27"/>
      <c r="KAP38" s="31"/>
      <c r="KAQ38" s="4"/>
      <c r="KAR38" s="1"/>
      <c r="KAS38" s="1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27"/>
      <c r="KBQ38" s="31"/>
      <c r="KBR38" s="4"/>
      <c r="KBS38" s="1"/>
      <c r="KBT38" s="1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27"/>
      <c r="KCR38" s="31"/>
      <c r="KCS38" s="4"/>
      <c r="KCT38" s="1"/>
      <c r="KCU38" s="1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27"/>
      <c r="KDS38" s="31"/>
      <c r="KDT38" s="4"/>
      <c r="KDU38" s="1"/>
      <c r="KDV38" s="1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27"/>
      <c r="KET38" s="31"/>
      <c r="KEU38" s="4"/>
      <c r="KEV38" s="1"/>
      <c r="KEW38" s="1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27"/>
      <c r="KFU38" s="31"/>
      <c r="KFV38" s="4"/>
      <c r="KFW38" s="1"/>
      <c r="KFX38" s="1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27"/>
      <c r="KGV38" s="31"/>
      <c r="KGW38" s="4"/>
      <c r="KGX38" s="1"/>
      <c r="KGY38" s="1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27"/>
      <c r="KHW38" s="31"/>
      <c r="KHX38" s="4"/>
      <c r="KHY38" s="1"/>
      <c r="KHZ38" s="1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27"/>
      <c r="KIX38" s="31"/>
      <c r="KIY38" s="4"/>
      <c r="KIZ38" s="1"/>
      <c r="KJA38" s="1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27"/>
      <c r="KJY38" s="31"/>
      <c r="KJZ38" s="4"/>
      <c r="KKA38" s="1"/>
      <c r="KKB38" s="1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27"/>
      <c r="KKZ38" s="31"/>
      <c r="KLA38" s="4"/>
      <c r="KLB38" s="1"/>
      <c r="KLC38" s="1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27"/>
      <c r="KMA38" s="31"/>
      <c r="KMB38" s="4"/>
      <c r="KMC38" s="1"/>
      <c r="KMD38" s="1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27"/>
      <c r="KNB38" s="31"/>
      <c r="KNC38" s="4"/>
      <c r="KND38" s="1"/>
      <c r="KNE38" s="1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27"/>
      <c r="KOC38" s="31"/>
      <c r="KOD38" s="4"/>
      <c r="KOE38" s="1"/>
      <c r="KOF38" s="1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27"/>
      <c r="KPD38" s="31"/>
      <c r="KPE38" s="4"/>
      <c r="KPF38" s="1"/>
      <c r="KPG38" s="1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27"/>
      <c r="KQE38" s="31"/>
      <c r="KQF38" s="4"/>
      <c r="KQG38" s="1"/>
      <c r="KQH38" s="1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27"/>
      <c r="KRF38" s="31"/>
      <c r="KRG38" s="4"/>
      <c r="KRH38" s="1"/>
      <c r="KRI38" s="1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27"/>
      <c r="KSG38" s="31"/>
      <c r="KSH38" s="4"/>
      <c r="KSI38" s="1"/>
      <c r="KSJ38" s="1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27"/>
      <c r="KTH38" s="31"/>
      <c r="KTI38" s="4"/>
      <c r="KTJ38" s="1"/>
      <c r="KTK38" s="1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27"/>
      <c r="KUI38" s="31"/>
      <c r="KUJ38" s="4"/>
      <c r="KUK38" s="1"/>
      <c r="KUL38" s="1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27"/>
      <c r="KVJ38" s="31"/>
      <c r="KVK38" s="4"/>
      <c r="KVL38" s="1"/>
      <c r="KVM38" s="1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27"/>
      <c r="KWK38" s="31"/>
      <c r="KWL38" s="4"/>
      <c r="KWM38" s="1"/>
      <c r="KWN38" s="1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27"/>
      <c r="KXL38" s="31"/>
      <c r="KXM38" s="4"/>
      <c r="KXN38" s="1"/>
      <c r="KXO38" s="1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27"/>
      <c r="KYM38" s="31"/>
      <c r="KYN38" s="4"/>
      <c r="KYO38" s="1"/>
      <c r="KYP38" s="1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27"/>
      <c r="KZN38" s="31"/>
      <c r="KZO38" s="4"/>
      <c r="KZP38" s="1"/>
      <c r="KZQ38" s="1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27"/>
      <c r="LAO38" s="31"/>
      <c r="LAP38" s="4"/>
      <c r="LAQ38" s="1"/>
      <c r="LAR38" s="1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27"/>
      <c r="LBP38" s="31"/>
      <c r="LBQ38" s="4"/>
      <c r="LBR38" s="1"/>
      <c r="LBS38" s="1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27"/>
      <c r="LCQ38" s="31"/>
      <c r="LCR38" s="4"/>
      <c r="LCS38" s="1"/>
      <c r="LCT38" s="1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27"/>
      <c r="LDR38" s="31"/>
      <c r="LDS38" s="4"/>
      <c r="LDT38" s="1"/>
      <c r="LDU38" s="1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27"/>
      <c r="LES38" s="31"/>
      <c r="LET38" s="4"/>
      <c r="LEU38" s="1"/>
      <c r="LEV38" s="1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27"/>
      <c r="LFT38" s="31"/>
      <c r="LFU38" s="4"/>
      <c r="LFV38" s="1"/>
      <c r="LFW38" s="1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27"/>
      <c r="LGU38" s="31"/>
      <c r="LGV38" s="4"/>
      <c r="LGW38" s="1"/>
      <c r="LGX38" s="1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27"/>
      <c r="LHV38" s="31"/>
      <c r="LHW38" s="4"/>
      <c r="LHX38" s="1"/>
      <c r="LHY38" s="1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27"/>
      <c r="LIW38" s="31"/>
      <c r="LIX38" s="4"/>
      <c r="LIY38" s="1"/>
      <c r="LIZ38" s="1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27"/>
      <c r="LJX38" s="31"/>
      <c r="LJY38" s="4"/>
      <c r="LJZ38" s="1"/>
      <c r="LKA38" s="1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27"/>
      <c r="LKY38" s="31"/>
      <c r="LKZ38" s="4"/>
      <c r="LLA38" s="1"/>
      <c r="LLB38" s="1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27"/>
      <c r="LLZ38" s="31"/>
      <c r="LMA38" s="4"/>
      <c r="LMB38" s="1"/>
      <c r="LMC38" s="1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27"/>
      <c r="LNA38" s="31"/>
      <c r="LNB38" s="4"/>
      <c r="LNC38" s="1"/>
      <c r="LND38" s="1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27"/>
      <c r="LOB38" s="31"/>
      <c r="LOC38" s="4"/>
      <c r="LOD38" s="1"/>
      <c r="LOE38" s="1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27"/>
      <c r="LPC38" s="31"/>
      <c r="LPD38" s="4"/>
      <c r="LPE38" s="1"/>
      <c r="LPF38" s="1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27"/>
      <c r="LQD38" s="31"/>
      <c r="LQE38" s="4"/>
      <c r="LQF38" s="1"/>
      <c r="LQG38" s="1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27"/>
      <c r="LRE38" s="31"/>
      <c r="LRF38" s="4"/>
      <c r="LRG38" s="1"/>
      <c r="LRH38" s="1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27"/>
      <c r="LSF38" s="31"/>
      <c r="LSG38" s="4"/>
      <c r="LSH38" s="1"/>
      <c r="LSI38" s="1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27"/>
      <c r="LTG38" s="31"/>
      <c r="LTH38" s="4"/>
      <c r="LTI38" s="1"/>
      <c r="LTJ38" s="1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27"/>
      <c r="LUH38" s="31"/>
      <c r="LUI38" s="4"/>
      <c r="LUJ38" s="1"/>
      <c r="LUK38" s="1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27"/>
      <c r="LVI38" s="31"/>
      <c r="LVJ38" s="4"/>
      <c r="LVK38" s="1"/>
      <c r="LVL38" s="1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27"/>
      <c r="LWJ38" s="31"/>
      <c r="LWK38" s="4"/>
      <c r="LWL38" s="1"/>
      <c r="LWM38" s="1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27"/>
      <c r="LXK38" s="31"/>
      <c r="LXL38" s="4"/>
      <c r="LXM38" s="1"/>
      <c r="LXN38" s="1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27"/>
      <c r="LYL38" s="31"/>
      <c r="LYM38" s="4"/>
      <c r="LYN38" s="1"/>
      <c r="LYO38" s="1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27"/>
      <c r="LZM38" s="31"/>
      <c r="LZN38" s="4"/>
      <c r="LZO38" s="1"/>
      <c r="LZP38" s="1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27"/>
      <c r="MAN38" s="31"/>
      <c r="MAO38" s="4"/>
      <c r="MAP38" s="1"/>
      <c r="MAQ38" s="1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27"/>
      <c r="MBO38" s="31"/>
      <c r="MBP38" s="4"/>
      <c r="MBQ38" s="1"/>
      <c r="MBR38" s="1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27"/>
      <c r="MCP38" s="31"/>
      <c r="MCQ38" s="4"/>
      <c r="MCR38" s="1"/>
      <c r="MCS38" s="1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27"/>
      <c r="MDQ38" s="31"/>
      <c r="MDR38" s="4"/>
      <c r="MDS38" s="1"/>
      <c r="MDT38" s="1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27"/>
      <c r="MER38" s="31"/>
      <c r="MES38" s="4"/>
      <c r="MET38" s="1"/>
      <c r="MEU38" s="1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27"/>
      <c r="MFS38" s="31"/>
      <c r="MFT38" s="4"/>
      <c r="MFU38" s="1"/>
      <c r="MFV38" s="1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27"/>
      <c r="MGT38" s="31"/>
      <c r="MGU38" s="4"/>
      <c r="MGV38" s="1"/>
      <c r="MGW38" s="1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27"/>
      <c r="MHU38" s="31"/>
      <c r="MHV38" s="4"/>
      <c r="MHW38" s="1"/>
      <c r="MHX38" s="1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27"/>
      <c r="MIV38" s="31"/>
      <c r="MIW38" s="4"/>
      <c r="MIX38" s="1"/>
      <c r="MIY38" s="1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27"/>
      <c r="MJW38" s="31"/>
      <c r="MJX38" s="4"/>
      <c r="MJY38" s="1"/>
      <c r="MJZ38" s="1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27"/>
      <c r="MKX38" s="31"/>
      <c r="MKY38" s="4"/>
      <c r="MKZ38" s="1"/>
      <c r="MLA38" s="1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27"/>
      <c r="MLY38" s="31"/>
      <c r="MLZ38" s="4"/>
      <c r="MMA38" s="1"/>
      <c r="MMB38" s="1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27"/>
      <c r="MMZ38" s="31"/>
      <c r="MNA38" s="4"/>
      <c r="MNB38" s="1"/>
      <c r="MNC38" s="1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27"/>
      <c r="MOA38" s="31"/>
      <c r="MOB38" s="4"/>
      <c r="MOC38" s="1"/>
      <c r="MOD38" s="1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27"/>
      <c r="MPB38" s="31"/>
      <c r="MPC38" s="4"/>
      <c r="MPD38" s="1"/>
      <c r="MPE38" s="1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27"/>
      <c r="MQC38" s="31"/>
      <c r="MQD38" s="4"/>
      <c r="MQE38" s="1"/>
      <c r="MQF38" s="1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27"/>
      <c r="MRD38" s="31"/>
      <c r="MRE38" s="4"/>
      <c r="MRF38" s="1"/>
      <c r="MRG38" s="1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27"/>
      <c r="MSE38" s="31"/>
      <c r="MSF38" s="4"/>
      <c r="MSG38" s="1"/>
      <c r="MSH38" s="1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27"/>
      <c r="MTF38" s="31"/>
      <c r="MTG38" s="4"/>
      <c r="MTH38" s="1"/>
      <c r="MTI38" s="1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27"/>
      <c r="MUG38" s="31"/>
      <c r="MUH38" s="4"/>
      <c r="MUI38" s="1"/>
      <c r="MUJ38" s="1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27"/>
      <c r="MVH38" s="31"/>
      <c r="MVI38" s="4"/>
      <c r="MVJ38" s="1"/>
      <c r="MVK38" s="1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27"/>
      <c r="MWI38" s="31"/>
      <c r="MWJ38" s="4"/>
      <c r="MWK38" s="1"/>
      <c r="MWL38" s="1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27"/>
      <c r="MXJ38" s="31"/>
      <c r="MXK38" s="4"/>
      <c r="MXL38" s="1"/>
      <c r="MXM38" s="1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27"/>
      <c r="MYK38" s="31"/>
      <c r="MYL38" s="4"/>
      <c r="MYM38" s="1"/>
      <c r="MYN38" s="1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27"/>
      <c r="MZL38" s="31"/>
      <c r="MZM38" s="4"/>
      <c r="MZN38" s="1"/>
      <c r="MZO38" s="1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27"/>
      <c r="NAM38" s="31"/>
      <c r="NAN38" s="4"/>
      <c r="NAO38" s="1"/>
      <c r="NAP38" s="1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27"/>
      <c r="NBN38" s="31"/>
      <c r="NBO38" s="4"/>
      <c r="NBP38" s="1"/>
      <c r="NBQ38" s="1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27"/>
      <c r="NCO38" s="31"/>
      <c r="NCP38" s="4"/>
      <c r="NCQ38" s="1"/>
      <c r="NCR38" s="1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27"/>
      <c r="NDP38" s="31"/>
      <c r="NDQ38" s="4"/>
      <c r="NDR38" s="1"/>
      <c r="NDS38" s="1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27"/>
      <c r="NEQ38" s="31"/>
      <c r="NER38" s="4"/>
      <c r="NES38" s="1"/>
      <c r="NET38" s="1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27"/>
      <c r="NFR38" s="31"/>
      <c r="NFS38" s="4"/>
      <c r="NFT38" s="1"/>
      <c r="NFU38" s="1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27"/>
      <c r="NGS38" s="31"/>
      <c r="NGT38" s="4"/>
      <c r="NGU38" s="1"/>
      <c r="NGV38" s="1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27"/>
      <c r="NHT38" s="31"/>
      <c r="NHU38" s="4"/>
      <c r="NHV38" s="1"/>
      <c r="NHW38" s="1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27"/>
      <c r="NIU38" s="31"/>
      <c r="NIV38" s="4"/>
      <c r="NIW38" s="1"/>
      <c r="NIX38" s="1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27"/>
      <c r="NJV38" s="31"/>
      <c r="NJW38" s="4"/>
      <c r="NJX38" s="1"/>
      <c r="NJY38" s="1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27"/>
      <c r="NKW38" s="31"/>
      <c r="NKX38" s="4"/>
      <c r="NKY38" s="1"/>
      <c r="NKZ38" s="1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27"/>
      <c r="NLX38" s="31"/>
      <c r="NLY38" s="4"/>
      <c r="NLZ38" s="1"/>
      <c r="NMA38" s="1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27"/>
      <c r="NMY38" s="31"/>
      <c r="NMZ38" s="4"/>
      <c r="NNA38" s="1"/>
      <c r="NNB38" s="1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27"/>
      <c r="NNZ38" s="31"/>
      <c r="NOA38" s="4"/>
      <c r="NOB38" s="1"/>
      <c r="NOC38" s="1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27"/>
      <c r="NPA38" s="31"/>
      <c r="NPB38" s="4"/>
      <c r="NPC38" s="1"/>
      <c r="NPD38" s="1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27"/>
      <c r="NQB38" s="31"/>
      <c r="NQC38" s="4"/>
      <c r="NQD38" s="1"/>
      <c r="NQE38" s="1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27"/>
      <c r="NRC38" s="31"/>
      <c r="NRD38" s="4"/>
      <c r="NRE38" s="1"/>
      <c r="NRF38" s="1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27"/>
      <c r="NSD38" s="31"/>
      <c r="NSE38" s="4"/>
      <c r="NSF38" s="1"/>
      <c r="NSG38" s="1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27"/>
      <c r="NTE38" s="31"/>
      <c r="NTF38" s="4"/>
      <c r="NTG38" s="1"/>
      <c r="NTH38" s="1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27"/>
      <c r="NUF38" s="31"/>
      <c r="NUG38" s="4"/>
      <c r="NUH38" s="1"/>
      <c r="NUI38" s="1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27"/>
      <c r="NVG38" s="31"/>
      <c r="NVH38" s="4"/>
      <c r="NVI38" s="1"/>
      <c r="NVJ38" s="1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27"/>
      <c r="NWH38" s="31"/>
      <c r="NWI38" s="4"/>
      <c r="NWJ38" s="1"/>
      <c r="NWK38" s="1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27"/>
      <c r="NXI38" s="31"/>
      <c r="NXJ38" s="4"/>
      <c r="NXK38" s="1"/>
      <c r="NXL38" s="1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27"/>
      <c r="NYJ38" s="31"/>
      <c r="NYK38" s="4"/>
      <c r="NYL38" s="1"/>
      <c r="NYM38" s="1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27"/>
      <c r="NZK38" s="31"/>
      <c r="NZL38" s="4"/>
      <c r="NZM38" s="1"/>
      <c r="NZN38" s="1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27"/>
      <c r="OAL38" s="31"/>
      <c r="OAM38" s="4"/>
      <c r="OAN38" s="1"/>
      <c r="OAO38" s="1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27"/>
      <c r="OBM38" s="31"/>
      <c r="OBN38" s="4"/>
      <c r="OBO38" s="1"/>
      <c r="OBP38" s="1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27"/>
      <c r="OCN38" s="31"/>
      <c r="OCO38" s="4"/>
      <c r="OCP38" s="1"/>
      <c r="OCQ38" s="1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27"/>
      <c r="ODO38" s="31"/>
      <c r="ODP38" s="4"/>
      <c r="ODQ38" s="1"/>
      <c r="ODR38" s="1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27"/>
      <c r="OEP38" s="31"/>
      <c r="OEQ38" s="4"/>
      <c r="OER38" s="1"/>
      <c r="OES38" s="1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27"/>
      <c r="OFQ38" s="31"/>
      <c r="OFR38" s="4"/>
      <c r="OFS38" s="1"/>
      <c r="OFT38" s="1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27"/>
      <c r="OGR38" s="31"/>
      <c r="OGS38" s="4"/>
      <c r="OGT38" s="1"/>
      <c r="OGU38" s="1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27"/>
      <c r="OHS38" s="31"/>
      <c r="OHT38" s="4"/>
      <c r="OHU38" s="1"/>
      <c r="OHV38" s="1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27"/>
      <c r="OIT38" s="31"/>
      <c r="OIU38" s="4"/>
      <c r="OIV38" s="1"/>
      <c r="OIW38" s="1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27"/>
      <c r="OJU38" s="31"/>
      <c r="OJV38" s="4"/>
      <c r="OJW38" s="1"/>
      <c r="OJX38" s="1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27"/>
      <c r="OKV38" s="31"/>
      <c r="OKW38" s="4"/>
      <c r="OKX38" s="1"/>
      <c r="OKY38" s="1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27"/>
      <c r="OLW38" s="31"/>
      <c r="OLX38" s="4"/>
      <c r="OLY38" s="1"/>
      <c r="OLZ38" s="1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27"/>
      <c r="OMX38" s="31"/>
      <c r="OMY38" s="4"/>
      <c r="OMZ38" s="1"/>
      <c r="ONA38" s="1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27"/>
      <c r="ONY38" s="31"/>
      <c r="ONZ38" s="4"/>
      <c r="OOA38" s="1"/>
      <c r="OOB38" s="1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27"/>
      <c r="OOZ38" s="31"/>
      <c r="OPA38" s="4"/>
      <c r="OPB38" s="1"/>
      <c r="OPC38" s="1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27"/>
      <c r="OQA38" s="31"/>
      <c r="OQB38" s="4"/>
      <c r="OQC38" s="1"/>
      <c r="OQD38" s="1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27"/>
      <c r="ORB38" s="31"/>
      <c r="ORC38" s="4"/>
      <c r="ORD38" s="1"/>
      <c r="ORE38" s="1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27"/>
      <c r="OSC38" s="31"/>
      <c r="OSD38" s="4"/>
      <c r="OSE38" s="1"/>
      <c r="OSF38" s="1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27"/>
      <c r="OTD38" s="31"/>
      <c r="OTE38" s="4"/>
      <c r="OTF38" s="1"/>
      <c r="OTG38" s="1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27"/>
      <c r="OUE38" s="31"/>
      <c r="OUF38" s="4"/>
      <c r="OUG38" s="1"/>
      <c r="OUH38" s="1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27"/>
      <c r="OVF38" s="31"/>
      <c r="OVG38" s="4"/>
      <c r="OVH38" s="1"/>
      <c r="OVI38" s="1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27"/>
      <c r="OWG38" s="31"/>
      <c r="OWH38" s="4"/>
      <c r="OWI38" s="1"/>
      <c r="OWJ38" s="1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27"/>
      <c r="OXH38" s="31"/>
      <c r="OXI38" s="4"/>
      <c r="OXJ38" s="1"/>
      <c r="OXK38" s="1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27"/>
      <c r="OYI38" s="31"/>
      <c r="OYJ38" s="4"/>
      <c r="OYK38" s="1"/>
      <c r="OYL38" s="1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27"/>
      <c r="OZJ38" s="31"/>
      <c r="OZK38" s="4"/>
      <c r="OZL38" s="1"/>
      <c r="OZM38" s="1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27"/>
      <c r="PAK38" s="31"/>
      <c r="PAL38" s="4"/>
      <c r="PAM38" s="1"/>
      <c r="PAN38" s="1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27"/>
      <c r="PBL38" s="31"/>
      <c r="PBM38" s="4"/>
      <c r="PBN38" s="1"/>
      <c r="PBO38" s="1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27"/>
      <c r="PCM38" s="31"/>
      <c r="PCN38" s="4"/>
      <c r="PCO38" s="1"/>
      <c r="PCP38" s="1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27"/>
      <c r="PDN38" s="31"/>
      <c r="PDO38" s="4"/>
      <c r="PDP38" s="1"/>
      <c r="PDQ38" s="1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27"/>
      <c r="PEO38" s="31"/>
      <c r="PEP38" s="4"/>
      <c r="PEQ38" s="1"/>
      <c r="PER38" s="1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27"/>
      <c r="PFP38" s="31"/>
      <c r="PFQ38" s="4"/>
      <c r="PFR38" s="1"/>
      <c r="PFS38" s="1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27"/>
      <c r="PGQ38" s="31"/>
      <c r="PGR38" s="4"/>
      <c r="PGS38" s="1"/>
      <c r="PGT38" s="1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27"/>
      <c r="PHR38" s="31"/>
      <c r="PHS38" s="4"/>
      <c r="PHT38" s="1"/>
      <c r="PHU38" s="1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27"/>
      <c r="PIS38" s="31"/>
      <c r="PIT38" s="4"/>
      <c r="PIU38" s="1"/>
      <c r="PIV38" s="1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27"/>
      <c r="PJT38" s="31"/>
      <c r="PJU38" s="4"/>
      <c r="PJV38" s="1"/>
      <c r="PJW38" s="1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27"/>
      <c r="PKU38" s="31"/>
      <c r="PKV38" s="4"/>
      <c r="PKW38" s="1"/>
      <c r="PKX38" s="1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27"/>
      <c r="PLV38" s="31"/>
      <c r="PLW38" s="4"/>
      <c r="PLX38" s="1"/>
      <c r="PLY38" s="1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27"/>
      <c r="PMW38" s="31"/>
      <c r="PMX38" s="4"/>
      <c r="PMY38" s="1"/>
      <c r="PMZ38" s="1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27"/>
      <c r="PNX38" s="31"/>
      <c r="PNY38" s="4"/>
      <c r="PNZ38" s="1"/>
      <c r="POA38" s="1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27"/>
      <c r="POY38" s="31"/>
      <c r="POZ38" s="4"/>
      <c r="PPA38" s="1"/>
      <c r="PPB38" s="1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27"/>
      <c r="PPZ38" s="31"/>
      <c r="PQA38" s="4"/>
      <c r="PQB38" s="1"/>
      <c r="PQC38" s="1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27"/>
      <c r="PRA38" s="31"/>
      <c r="PRB38" s="4"/>
      <c r="PRC38" s="1"/>
      <c r="PRD38" s="1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27"/>
      <c r="PSB38" s="31"/>
      <c r="PSC38" s="4"/>
      <c r="PSD38" s="1"/>
      <c r="PSE38" s="1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27"/>
      <c r="PTC38" s="31"/>
      <c r="PTD38" s="4"/>
      <c r="PTE38" s="1"/>
      <c r="PTF38" s="1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27"/>
      <c r="PUD38" s="31"/>
      <c r="PUE38" s="4"/>
      <c r="PUF38" s="1"/>
      <c r="PUG38" s="1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27"/>
      <c r="PVE38" s="31"/>
      <c r="PVF38" s="4"/>
      <c r="PVG38" s="1"/>
      <c r="PVH38" s="1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27"/>
      <c r="PWF38" s="31"/>
      <c r="PWG38" s="4"/>
      <c r="PWH38" s="1"/>
      <c r="PWI38" s="1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27"/>
      <c r="PXG38" s="31"/>
      <c r="PXH38" s="4"/>
      <c r="PXI38" s="1"/>
      <c r="PXJ38" s="1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27"/>
      <c r="PYH38" s="31"/>
      <c r="PYI38" s="4"/>
      <c r="PYJ38" s="1"/>
      <c r="PYK38" s="1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27"/>
      <c r="PZI38" s="31"/>
      <c r="PZJ38" s="4"/>
      <c r="PZK38" s="1"/>
      <c r="PZL38" s="1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27"/>
      <c r="QAJ38" s="31"/>
      <c r="QAK38" s="4"/>
      <c r="QAL38" s="1"/>
      <c r="QAM38" s="1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27"/>
      <c r="QBK38" s="31"/>
      <c r="QBL38" s="4"/>
      <c r="QBM38" s="1"/>
      <c r="QBN38" s="1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27"/>
      <c r="QCL38" s="31"/>
      <c r="QCM38" s="4"/>
      <c r="QCN38" s="1"/>
      <c r="QCO38" s="1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27"/>
      <c r="QDM38" s="31"/>
      <c r="QDN38" s="4"/>
      <c r="QDO38" s="1"/>
      <c r="QDP38" s="1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27"/>
      <c r="QEN38" s="31"/>
      <c r="QEO38" s="4"/>
      <c r="QEP38" s="1"/>
      <c r="QEQ38" s="1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27"/>
      <c r="QFO38" s="31"/>
      <c r="QFP38" s="4"/>
      <c r="QFQ38" s="1"/>
      <c r="QFR38" s="1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27"/>
      <c r="QGP38" s="31"/>
      <c r="QGQ38" s="4"/>
      <c r="QGR38" s="1"/>
      <c r="QGS38" s="1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27"/>
      <c r="QHQ38" s="31"/>
      <c r="QHR38" s="4"/>
      <c r="QHS38" s="1"/>
      <c r="QHT38" s="1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27"/>
      <c r="QIR38" s="31"/>
      <c r="QIS38" s="4"/>
      <c r="QIT38" s="1"/>
      <c r="QIU38" s="1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27"/>
      <c r="QJS38" s="31"/>
      <c r="QJT38" s="4"/>
      <c r="QJU38" s="1"/>
      <c r="QJV38" s="1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27"/>
      <c r="QKT38" s="31"/>
      <c r="QKU38" s="4"/>
      <c r="QKV38" s="1"/>
      <c r="QKW38" s="1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27"/>
      <c r="QLU38" s="31"/>
      <c r="QLV38" s="4"/>
      <c r="QLW38" s="1"/>
      <c r="QLX38" s="1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27"/>
      <c r="QMV38" s="31"/>
      <c r="QMW38" s="4"/>
      <c r="QMX38" s="1"/>
      <c r="QMY38" s="1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27"/>
      <c r="QNW38" s="31"/>
      <c r="QNX38" s="4"/>
      <c r="QNY38" s="1"/>
      <c r="QNZ38" s="1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27"/>
      <c r="QOX38" s="31"/>
      <c r="QOY38" s="4"/>
      <c r="QOZ38" s="1"/>
      <c r="QPA38" s="1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27"/>
      <c r="QPY38" s="31"/>
      <c r="QPZ38" s="4"/>
      <c r="QQA38" s="1"/>
      <c r="QQB38" s="1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27"/>
      <c r="QQZ38" s="31"/>
      <c r="QRA38" s="4"/>
      <c r="QRB38" s="1"/>
      <c r="QRC38" s="1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27"/>
      <c r="QSA38" s="31"/>
      <c r="QSB38" s="4"/>
      <c r="QSC38" s="1"/>
      <c r="QSD38" s="1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27"/>
      <c r="QTB38" s="31"/>
      <c r="QTC38" s="4"/>
      <c r="QTD38" s="1"/>
      <c r="QTE38" s="1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27"/>
      <c r="QUC38" s="31"/>
      <c r="QUD38" s="4"/>
      <c r="QUE38" s="1"/>
      <c r="QUF38" s="1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27"/>
      <c r="QVD38" s="31"/>
      <c r="QVE38" s="4"/>
      <c r="QVF38" s="1"/>
      <c r="QVG38" s="1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27"/>
      <c r="QWE38" s="31"/>
      <c r="QWF38" s="4"/>
      <c r="QWG38" s="1"/>
      <c r="QWH38" s="1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27"/>
      <c r="QXF38" s="31"/>
      <c r="QXG38" s="4"/>
      <c r="QXH38" s="1"/>
      <c r="QXI38" s="1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27"/>
      <c r="QYG38" s="31"/>
      <c r="QYH38" s="4"/>
      <c r="QYI38" s="1"/>
      <c r="QYJ38" s="1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27"/>
      <c r="QZH38" s="31"/>
      <c r="QZI38" s="4"/>
      <c r="QZJ38" s="1"/>
      <c r="QZK38" s="1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27"/>
      <c r="RAI38" s="31"/>
      <c r="RAJ38" s="4"/>
      <c r="RAK38" s="1"/>
      <c r="RAL38" s="1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27"/>
      <c r="RBJ38" s="31"/>
      <c r="RBK38" s="4"/>
      <c r="RBL38" s="1"/>
      <c r="RBM38" s="1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27"/>
      <c r="RCK38" s="31"/>
      <c r="RCL38" s="4"/>
      <c r="RCM38" s="1"/>
      <c r="RCN38" s="1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27"/>
      <c r="RDL38" s="31"/>
      <c r="RDM38" s="4"/>
      <c r="RDN38" s="1"/>
      <c r="RDO38" s="1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27"/>
      <c r="REM38" s="31"/>
      <c r="REN38" s="4"/>
      <c r="REO38" s="1"/>
      <c r="REP38" s="1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27"/>
      <c r="RFN38" s="31"/>
      <c r="RFO38" s="4"/>
      <c r="RFP38" s="1"/>
      <c r="RFQ38" s="1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27"/>
      <c r="RGO38" s="31"/>
      <c r="RGP38" s="4"/>
      <c r="RGQ38" s="1"/>
      <c r="RGR38" s="1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27"/>
      <c r="RHP38" s="31"/>
      <c r="RHQ38" s="4"/>
      <c r="RHR38" s="1"/>
      <c r="RHS38" s="1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27"/>
      <c r="RIQ38" s="31"/>
      <c r="RIR38" s="4"/>
      <c r="RIS38" s="1"/>
      <c r="RIT38" s="1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27"/>
      <c r="RJR38" s="31"/>
      <c r="RJS38" s="4"/>
      <c r="RJT38" s="1"/>
      <c r="RJU38" s="1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27"/>
      <c r="RKS38" s="31"/>
      <c r="RKT38" s="4"/>
      <c r="RKU38" s="1"/>
      <c r="RKV38" s="1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27"/>
      <c r="RLT38" s="31"/>
      <c r="RLU38" s="4"/>
      <c r="RLV38" s="1"/>
      <c r="RLW38" s="1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27"/>
      <c r="RMU38" s="31"/>
      <c r="RMV38" s="4"/>
      <c r="RMW38" s="1"/>
      <c r="RMX38" s="1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27"/>
      <c r="RNV38" s="31"/>
      <c r="RNW38" s="4"/>
      <c r="RNX38" s="1"/>
      <c r="RNY38" s="1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27"/>
      <c r="ROW38" s="31"/>
      <c r="ROX38" s="4"/>
      <c r="ROY38" s="1"/>
      <c r="ROZ38" s="1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27"/>
      <c r="RPX38" s="31"/>
      <c r="RPY38" s="4"/>
      <c r="RPZ38" s="1"/>
      <c r="RQA38" s="1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27"/>
      <c r="RQY38" s="31"/>
      <c r="RQZ38" s="4"/>
      <c r="RRA38" s="1"/>
      <c r="RRB38" s="1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27"/>
      <c r="RRZ38" s="31"/>
      <c r="RSA38" s="4"/>
      <c r="RSB38" s="1"/>
      <c r="RSC38" s="1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27"/>
      <c r="RTA38" s="31"/>
      <c r="RTB38" s="4"/>
      <c r="RTC38" s="1"/>
      <c r="RTD38" s="1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27"/>
      <c r="RUB38" s="31"/>
      <c r="RUC38" s="4"/>
      <c r="RUD38" s="1"/>
      <c r="RUE38" s="1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27"/>
      <c r="RVC38" s="31"/>
      <c r="RVD38" s="4"/>
      <c r="RVE38" s="1"/>
      <c r="RVF38" s="1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27"/>
      <c r="RWD38" s="31"/>
      <c r="RWE38" s="4"/>
      <c r="RWF38" s="1"/>
      <c r="RWG38" s="1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27"/>
      <c r="RXE38" s="31"/>
      <c r="RXF38" s="4"/>
      <c r="RXG38" s="1"/>
      <c r="RXH38" s="1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27"/>
      <c r="RYF38" s="31"/>
      <c r="RYG38" s="4"/>
      <c r="RYH38" s="1"/>
      <c r="RYI38" s="1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27"/>
      <c r="RZG38" s="31"/>
      <c r="RZH38" s="4"/>
      <c r="RZI38" s="1"/>
      <c r="RZJ38" s="1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27"/>
      <c r="SAH38" s="31"/>
      <c r="SAI38" s="4"/>
      <c r="SAJ38" s="1"/>
      <c r="SAK38" s="1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27"/>
      <c r="SBI38" s="31"/>
      <c r="SBJ38" s="4"/>
      <c r="SBK38" s="1"/>
      <c r="SBL38" s="1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27"/>
      <c r="SCJ38" s="31"/>
      <c r="SCK38" s="4"/>
      <c r="SCL38" s="1"/>
      <c r="SCM38" s="1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27"/>
      <c r="SDK38" s="31"/>
      <c r="SDL38" s="4"/>
      <c r="SDM38" s="1"/>
      <c r="SDN38" s="1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27"/>
      <c r="SEL38" s="31"/>
      <c r="SEM38" s="4"/>
      <c r="SEN38" s="1"/>
      <c r="SEO38" s="1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27"/>
      <c r="SFM38" s="31"/>
      <c r="SFN38" s="4"/>
      <c r="SFO38" s="1"/>
      <c r="SFP38" s="1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27"/>
      <c r="SGN38" s="31"/>
      <c r="SGO38" s="4"/>
      <c r="SGP38" s="1"/>
      <c r="SGQ38" s="1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27"/>
      <c r="SHO38" s="31"/>
      <c r="SHP38" s="4"/>
      <c r="SHQ38" s="1"/>
      <c r="SHR38" s="1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27"/>
      <c r="SIP38" s="31"/>
      <c r="SIQ38" s="4"/>
      <c r="SIR38" s="1"/>
      <c r="SIS38" s="1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27"/>
      <c r="SJQ38" s="31"/>
      <c r="SJR38" s="4"/>
      <c r="SJS38" s="1"/>
      <c r="SJT38" s="1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27"/>
      <c r="SKR38" s="31"/>
      <c r="SKS38" s="4"/>
      <c r="SKT38" s="1"/>
      <c r="SKU38" s="1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27"/>
      <c r="SLS38" s="31"/>
      <c r="SLT38" s="4"/>
      <c r="SLU38" s="1"/>
      <c r="SLV38" s="1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27"/>
      <c r="SMT38" s="31"/>
      <c r="SMU38" s="4"/>
      <c r="SMV38" s="1"/>
      <c r="SMW38" s="1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27"/>
      <c r="SNU38" s="31"/>
      <c r="SNV38" s="4"/>
      <c r="SNW38" s="1"/>
      <c r="SNX38" s="1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27"/>
      <c r="SOV38" s="31"/>
      <c r="SOW38" s="4"/>
      <c r="SOX38" s="1"/>
      <c r="SOY38" s="1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27"/>
      <c r="SPW38" s="31"/>
      <c r="SPX38" s="4"/>
      <c r="SPY38" s="1"/>
      <c r="SPZ38" s="1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27"/>
      <c r="SQX38" s="31"/>
      <c r="SQY38" s="4"/>
      <c r="SQZ38" s="1"/>
      <c r="SRA38" s="1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27"/>
      <c r="SRY38" s="31"/>
      <c r="SRZ38" s="4"/>
      <c r="SSA38" s="1"/>
      <c r="SSB38" s="1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27"/>
      <c r="SSZ38" s="31"/>
      <c r="STA38" s="4"/>
      <c r="STB38" s="1"/>
      <c r="STC38" s="1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27"/>
      <c r="SUA38" s="31"/>
      <c r="SUB38" s="4"/>
      <c r="SUC38" s="1"/>
      <c r="SUD38" s="1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27"/>
      <c r="SVB38" s="31"/>
      <c r="SVC38" s="4"/>
      <c r="SVD38" s="1"/>
      <c r="SVE38" s="1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27"/>
      <c r="SWC38" s="31"/>
      <c r="SWD38" s="4"/>
      <c r="SWE38" s="1"/>
      <c r="SWF38" s="1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27"/>
      <c r="SXD38" s="31"/>
      <c r="SXE38" s="4"/>
      <c r="SXF38" s="1"/>
      <c r="SXG38" s="1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27"/>
      <c r="SYE38" s="31"/>
      <c r="SYF38" s="4"/>
      <c r="SYG38" s="1"/>
      <c r="SYH38" s="1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27"/>
      <c r="SZF38" s="31"/>
      <c r="SZG38" s="4"/>
      <c r="SZH38" s="1"/>
      <c r="SZI38" s="1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27"/>
      <c r="TAG38" s="31"/>
      <c r="TAH38" s="4"/>
      <c r="TAI38" s="1"/>
      <c r="TAJ38" s="1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27"/>
      <c r="TBH38" s="31"/>
      <c r="TBI38" s="4"/>
      <c r="TBJ38" s="1"/>
      <c r="TBK38" s="1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27"/>
      <c r="TCI38" s="31"/>
      <c r="TCJ38" s="4"/>
      <c r="TCK38" s="1"/>
      <c r="TCL38" s="1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27"/>
      <c r="TDJ38" s="31"/>
      <c r="TDK38" s="4"/>
      <c r="TDL38" s="1"/>
      <c r="TDM38" s="1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27"/>
      <c r="TEK38" s="31"/>
      <c r="TEL38" s="4"/>
      <c r="TEM38" s="1"/>
      <c r="TEN38" s="1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27"/>
      <c r="TFL38" s="31"/>
      <c r="TFM38" s="4"/>
      <c r="TFN38" s="1"/>
      <c r="TFO38" s="1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27"/>
      <c r="TGM38" s="31"/>
      <c r="TGN38" s="4"/>
      <c r="TGO38" s="1"/>
      <c r="TGP38" s="1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27"/>
      <c r="THN38" s="31"/>
      <c r="THO38" s="4"/>
      <c r="THP38" s="1"/>
      <c r="THQ38" s="1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27"/>
      <c r="TIO38" s="31"/>
      <c r="TIP38" s="4"/>
      <c r="TIQ38" s="1"/>
      <c r="TIR38" s="1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27"/>
      <c r="TJP38" s="31"/>
      <c r="TJQ38" s="4"/>
      <c r="TJR38" s="1"/>
      <c r="TJS38" s="1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27"/>
      <c r="TKQ38" s="31"/>
      <c r="TKR38" s="4"/>
      <c r="TKS38" s="1"/>
      <c r="TKT38" s="1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27"/>
      <c r="TLR38" s="31"/>
      <c r="TLS38" s="4"/>
      <c r="TLT38" s="1"/>
      <c r="TLU38" s="1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27"/>
      <c r="TMS38" s="31"/>
      <c r="TMT38" s="4"/>
      <c r="TMU38" s="1"/>
      <c r="TMV38" s="1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27"/>
      <c r="TNT38" s="31"/>
      <c r="TNU38" s="4"/>
      <c r="TNV38" s="1"/>
      <c r="TNW38" s="1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27"/>
      <c r="TOU38" s="31"/>
      <c r="TOV38" s="4"/>
      <c r="TOW38" s="1"/>
      <c r="TOX38" s="1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27"/>
      <c r="TPV38" s="31"/>
      <c r="TPW38" s="4"/>
      <c r="TPX38" s="1"/>
      <c r="TPY38" s="1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27"/>
      <c r="TQW38" s="31"/>
      <c r="TQX38" s="4"/>
      <c r="TQY38" s="1"/>
      <c r="TQZ38" s="1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27"/>
      <c r="TRX38" s="31"/>
      <c r="TRY38" s="4"/>
      <c r="TRZ38" s="1"/>
      <c r="TSA38" s="1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27"/>
      <c r="TSY38" s="31"/>
      <c r="TSZ38" s="4"/>
      <c r="TTA38" s="1"/>
      <c r="TTB38" s="1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27"/>
      <c r="TTZ38" s="31"/>
      <c r="TUA38" s="4"/>
      <c r="TUB38" s="1"/>
      <c r="TUC38" s="1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27"/>
      <c r="TVA38" s="31"/>
      <c r="TVB38" s="4"/>
      <c r="TVC38" s="1"/>
      <c r="TVD38" s="1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27"/>
      <c r="TWB38" s="31"/>
      <c r="TWC38" s="4"/>
      <c r="TWD38" s="1"/>
      <c r="TWE38" s="1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27"/>
      <c r="TXC38" s="31"/>
      <c r="TXD38" s="4"/>
      <c r="TXE38" s="1"/>
      <c r="TXF38" s="1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27"/>
      <c r="TYD38" s="31"/>
      <c r="TYE38" s="4"/>
      <c r="TYF38" s="1"/>
      <c r="TYG38" s="1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27"/>
      <c r="TZE38" s="31"/>
      <c r="TZF38" s="4"/>
      <c r="TZG38" s="1"/>
      <c r="TZH38" s="1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27"/>
      <c r="UAF38" s="31"/>
      <c r="UAG38" s="4"/>
      <c r="UAH38" s="1"/>
      <c r="UAI38" s="1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27"/>
      <c r="UBG38" s="31"/>
      <c r="UBH38" s="4"/>
      <c r="UBI38" s="1"/>
      <c r="UBJ38" s="1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27"/>
      <c r="UCH38" s="31"/>
      <c r="UCI38" s="4"/>
      <c r="UCJ38" s="1"/>
      <c r="UCK38" s="1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27"/>
      <c r="UDI38" s="31"/>
      <c r="UDJ38" s="4"/>
      <c r="UDK38" s="1"/>
      <c r="UDL38" s="1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27"/>
      <c r="UEJ38" s="31"/>
      <c r="UEK38" s="4"/>
      <c r="UEL38" s="1"/>
      <c r="UEM38" s="1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27"/>
      <c r="UFK38" s="31"/>
      <c r="UFL38" s="4"/>
      <c r="UFM38" s="1"/>
      <c r="UFN38" s="1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27"/>
      <c r="UGL38" s="31"/>
      <c r="UGM38" s="4"/>
      <c r="UGN38" s="1"/>
      <c r="UGO38" s="1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27"/>
      <c r="UHM38" s="31"/>
      <c r="UHN38" s="4"/>
      <c r="UHO38" s="1"/>
      <c r="UHP38" s="1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27"/>
      <c r="UIN38" s="31"/>
      <c r="UIO38" s="4"/>
      <c r="UIP38" s="1"/>
      <c r="UIQ38" s="1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27"/>
      <c r="UJO38" s="31"/>
      <c r="UJP38" s="4"/>
      <c r="UJQ38" s="1"/>
      <c r="UJR38" s="1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27"/>
      <c r="UKP38" s="31"/>
      <c r="UKQ38" s="4"/>
      <c r="UKR38" s="1"/>
      <c r="UKS38" s="1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27"/>
      <c r="ULQ38" s="31"/>
      <c r="ULR38" s="4"/>
      <c r="ULS38" s="1"/>
      <c r="ULT38" s="1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27"/>
      <c r="UMR38" s="31"/>
      <c r="UMS38" s="4"/>
      <c r="UMT38" s="1"/>
      <c r="UMU38" s="1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27"/>
      <c r="UNS38" s="31"/>
      <c r="UNT38" s="4"/>
      <c r="UNU38" s="1"/>
      <c r="UNV38" s="1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27"/>
      <c r="UOT38" s="31"/>
      <c r="UOU38" s="4"/>
      <c r="UOV38" s="1"/>
      <c r="UOW38" s="1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27"/>
      <c r="UPU38" s="31"/>
      <c r="UPV38" s="4"/>
      <c r="UPW38" s="1"/>
      <c r="UPX38" s="1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27"/>
      <c r="UQV38" s="31"/>
      <c r="UQW38" s="4"/>
      <c r="UQX38" s="1"/>
      <c r="UQY38" s="1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27"/>
      <c r="URW38" s="31"/>
      <c r="URX38" s="4"/>
      <c r="URY38" s="1"/>
      <c r="URZ38" s="1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27"/>
      <c r="USX38" s="31"/>
      <c r="USY38" s="4"/>
      <c r="USZ38" s="1"/>
      <c r="UTA38" s="1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27"/>
      <c r="UTY38" s="31"/>
      <c r="UTZ38" s="4"/>
      <c r="UUA38" s="1"/>
      <c r="UUB38" s="1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27"/>
      <c r="UUZ38" s="31"/>
      <c r="UVA38" s="4"/>
      <c r="UVB38" s="1"/>
      <c r="UVC38" s="1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27"/>
      <c r="UWA38" s="31"/>
      <c r="UWB38" s="4"/>
      <c r="UWC38" s="1"/>
      <c r="UWD38" s="1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27"/>
      <c r="UXB38" s="31"/>
      <c r="UXC38" s="4"/>
      <c r="UXD38" s="1"/>
      <c r="UXE38" s="1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27"/>
      <c r="UYC38" s="31"/>
      <c r="UYD38" s="4"/>
      <c r="UYE38" s="1"/>
      <c r="UYF38" s="1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27"/>
      <c r="UZD38" s="31"/>
      <c r="UZE38" s="4"/>
      <c r="UZF38" s="1"/>
      <c r="UZG38" s="1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27"/>
      <c r="VAE38" s="31"/>
      <c r="VAF38" s="4"/>
      <c r="VAG38" s="1"/>
      <c r="VAH38" s="1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27"/>
      <c r="VBF38" s="31"/>
      <c r="VBG38" s="4"/>
      <c r="VBH38" s="1"/>
      <c r="VBI38" s="1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27"/>
      <c r="VCG38" s="31"/>
      <c r="VCH38" s="4"/>
      <c r="VCI38" s="1"/>
      <c r="VCJ38" s="1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27"/>
      <c r="VDH38" s="31"/>
      <c r="VDI38" s="4"/>
      <c r="VDJ38" s="1"/>
      <c r="VDK38" s="1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27"/>
      <c r="VEI38" s="31"/>
      <c r="VEJ38" s="4"/>
      <c r="VEK38" s="1"/>
      <c r="VEL38" s="1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27"/>
      <c r="VFJ38" s="31"/>
      <c r="VFK38" s="4"/>
      <c r="VFL38" s="1"/>
      <c r="VFM38" s="1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27"/>
      <c r="VGK38" s="31"/>
      <c r="VGL38" s="4"/>
      <c r="VGM38" s="1"/>
      <c r="VGN38" s="1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27"/>
      <c r="VHL38" s="31"/>
      <c r="VHM38" s="4"/>
      <c r="VHN38" s="1"/>
      <c r="VHO38" s="1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27"/>
      <c r="VIM38" s="31"/>
      <c r="VIN38" s="4"/>
      <c r="VIO38" s="1"/>
      <c r="VIP38" s="1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27"/>
      <c r="VJN38" s="31"/>
      <c r="VJO38" s="4"/>
      <c r="VJP38" s="1"/>
      <c r="VJQ38" s="1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27"/>
      <c r="VKO38" s="31"/>
      <c r="VKP38" s="4"/>
      <c r="VKQ38" s="1"/>
      <c r="VKR38" s="1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27"/>
      <c r="VLP38" s="31"/>
      <c r="VLQ38" s="4"/>
      <c r="VLR38" s="1"/>
      <c r="VLS38" s="1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27"/>
      <c r="VMQ38" s="31"/>
      <c r="VMR38" s="4"/>
      <c r="VMS38" s="1"/>
      <c r="VMT38" s="1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27"/>
      <c r="VNR38" s="31"/>
      <c r="VNS38" s="4"/>
      <c r="VNT38" s="1"/>
      <c r="VNU38" s="1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27"/>
      <c r="VOS38" s="31"/>
      <c r="VOT38" s="4"/>
      <c r="VOU38" s="1"/>
      <c r="VOV38" s="1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27"/>
      <c r="VPT38" s="31"/>
      <c r="VPU38" s="4"/>
      <c r="VPV38" s="1"/>
      <c r="VPW38" s="1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27"/>
      <c r="VQU38" s="31"/>
      <c r="VQV38" s="4"/>
      <c r="VQW38" s="1"/>
      <c r="VQX38" s="1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27"/>
      <c r="VRV38" s="31"/>
      <c r="VRW38" s="4"/>
      <c r="VRX38" s="1"/>
      <c r="VRY38" s="1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27"/>
      <c r="VSW38" s="31"/>
      <c r="VSX38" s="4"/>
      <c r="VSY38" s="1"/>
      <c r="VSZ38" s="1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27"/>
      <c r="VTX38" s="31"/>
      <c r="VTY38" s="4"/>
      <c r="VTZ38" s="1"/>
      <c r="VUA38" s="1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27"/>
      <c r="VUY38" s="31"/>
      <c r="VUZ38" s="4"/>
      <c r="VVA38" s="1"/>
      <c r="VVB38" s="1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27"/>
      <c r="VVZ38" s="31"/>
      <c r="VWA38" s="4"/>
      <c r="VWB38" s="1"/>
      <c r="VWC38" s="1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27"/>
      <c r="VXA38" s="31"/>
      <c r="VXB38" s="4"/>
      <c r="VXC38" s="1"/>
      <c r="VXD38" s="1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27"/>
      <c r="VYB38" s="31"/>
      <c r="VYC38" s="4"/>
      <c r="VYD38" s="1"/>
      <c r="VYE38" s="1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27"/>
      <c r="VZC38" s="31"/>
      <c r="VZD38" s="4"/>
      <c r="VZE38" s="1"/>
      <c r="VZF38" s="1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27"/>
      <c r="WAD38" s="31"/>
      <c r="WAE38" s="4"/>
      <c r="WAF38" s="1"/>
      <c r="WAG38" s="1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27"/>
      <c r="WBE38" s="31"/>
      <c r="WBF38" s="4"/>
      <c r="WBG38" s="1"/>
      <c r="WBH38" s="1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27"/>
      <c r="WCF38" s="31"/>
      <c r="WCG38" s="4"/>
      <c r="WCH38" s="1"/>
      <c r="WCI38" s="1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27"/>
      <c r="WDG38" s="31"/>
      <c r="WDH38" s="4"/>
      <c r="WDI38" s="1"/>
      <c r="WDJ38" s="1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27"/>
      <c r="WEH38" s="31"/>
      <c r="WEI38" s="4"/>
      <c r="WEJ38" s="1"/>
      <c r="WEK38" s="1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27"/>
      <c r="WFI38" s="31"/>
      <c r="WFJ38" s="4"/>
      <c r="WFK38" s="1"/>
      <c r="WFL38" s="1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27"/>
      <c r="WGJ38" s="31"/>
      <c r="WGK38" s="4"/>
      <c r="WGL38" s="1"/>
      <c r="WGM38" s="1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27"/>
      <c r="WHK38" s="31"/>
      <c r="WHL38" s="4"/>
      <c r="WHM38" s="1"/>
      <c r="WHN38" s="1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27"/>
      <c r="WIL38" s="31"/>
      <c r="WIM38" s="4"/>
      <c r="WIN38" s="1"/>
      <c r="WIO38" s="1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27"/>
      <c r="WJM38" s="31"/>
      <c r="WJN38" s="4"/>
      <c r="WJO38" s="1"/>
      <c r="WJP38" s="1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27"/>
      <c r="WKN38" s="31"/>
      <c r="WKO38" s="4"/>
      <c r="WKP38" s="1"/>
      <c r="WKQ38" s="1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27"/>
      <c r="WLO38" s="31"/>
      <c r="WLP38" s="4"/>
      <c r="WLQ38" s="1"/>
      <c r="WLR38" s="1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27"/>
      <c r="WMP38" s="31"/>
      <c r="WMQ38" s="4"/>
      <c r="WMR38" s="1"/>
      <c r="WMS38" s="1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27"/>
      <c r="WNQ38" s="31"/>
      <c r="WNR38" s="4"/>
      <c r="WNS38" s="1"/>
      <c r="WNT38" s="1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27"/>
      <c r="WOR38" s="31"/>
      <c r="WOS38" s="4"/>
      <c r="WOT38" s="1"/>
      <c r="WOU38" s="1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27"/>
      <c r="WPS38" s="31"/>
      <c r="WPT38" s="4"/>
      <c r="WPU38" s="1"/>
      <c r="WPV38" s="1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27"/>
      <c r="WQT38" s="31"/>
      <c r="WQU38" s="4"/>
      <c r="WQV38" s="1"/>
      <c r="WQW38" s="1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27"/>
      <c r="WRU38" s="31"/>
      <c r="WRV38" s="4"/>
      <c r="WRW38" s="1"/>
      <c r="WRX38" s="1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27"/>
      <c r="WSV38" s="31"/>
      <c r="WSW38" s="4"/>
      <c r="WSX38" s="1"/>
      <c r="WSY38" s="1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27"/>
      <c r="WTW38" s="31"/>
      <c r="WTX38" s="4"/>
      <c r="WTY38" s="1"/>
      <c r="WTZ38" s="1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27"/>
      <c r="WUX38" s="31"/>
      <c r="WUY38" s="4"/>
      <c r="WUZ38" s="1"/>
      <c r="WVA38" s="1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27"/>
      <c r="WVY38" s="31"/>
      <c r="WVZ38" s="4"/>
      <c r="WWA38" s="1"/>
      <c r="WWB38" s="1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27"/>
      <c r="WWZ38" s="31"/>
      <c r="WXA38" s="4"/>
      <c r="WXB38" s="1"/>
      <c r="WXC38" s="1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27"/>
      <c r="WYA38" s="31"/>
      <c r="WYB38" s="4"/>
      <c r="WYC38" s="1"/>
      <c r="WYD38" s="1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27"/>
      <c r="WZB38" s="31"/>
      <c r="WZC38" s="4"/>
      <c r="WZD38" s="1"/>
      <c r="WZE38" s="1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27"/>
      <c r="XAC38" s="31"/>
      <c r="XAD38" s="4"/>
      <c r="XAE38" s="1"/>
      <c r="XAF38" s="1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27"/>
      <c r="XBD38" s="31"/>
      <c r="XBE38" s="4"/>
      <c r="XBF38" s="1"/>
      <c r="XBG38" s="1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27"/>
      <c r="XCE38" s="31"/>
      <c r="XCF38" s="4"/>
      <c r="XCG38" s="1"/>
      <c r="XCH38" s="1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27"/>
      <c r="XDF38" s="31"/>
      <c r="XDG38" s="4"/>
      <c r="XDH38" s="1"/>
      <c r="XDI38" s="1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27"/>
      <c r="XEG38" s="31"/>
      <c r="XEH38" s="4"/>
      <c r="XEI38" s="1"/>
      <c r="XEJ38" s="1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</row>
    <row r="39" spans="1:16376" ht="15.75" x14ac:dyDescent="0.25">
      <c r="A39" s="2"/>
      <c r="B39" s="31"/>
      <c r="C39" s="4"/>
      <c r="D39" s="1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82"/>
      <c r="V39" s="7"/>
      <c r="W39" s="7"/>
      <c r="X39" s="7"/>
      <c r="Y39" s="27"/>
      <c r="Z39" s="31"/>
      <c r="AA39" s="4"/>
      <c r="AB39" s="1"/>
      <c r="AC39" s="1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27"/>
      <c r="BA39" s="31"/>
      <c r="BB39" s="4"/>
      <c r="BC39" s="1"/>
      <c r="BD39" s="1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27"/>
      <c r="CB39" s="31"/>
      <c r="CC39" s="4"/>
      <c r="CD39" s="1"/>
      <c r="CE39" s="1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27"/>
      <c r="DC39" s="31"/>
      <c r="DD39" s="4"/>
      <c r="DE39" s="1"/>
      <c r="DF39" s="1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27"/>
      <c r="ED39" s="31"/>
      <c r="EE39" s="4"/>
      <c r="EF39" s="1"/>
      <c r="EG39" s="1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27"/>
      <c r="FE39" s="31"/>
      <c r="FF39" s="4"/>
      <c r="FG39" s="1"/>
      <c r="FH39" s="1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27"/>
      <c r="GF39" s="31"/>
      <c r="GG39" s="4"/>
      <c r="GH39" s="1"/>
      <c r="GI39" s="1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27"/>
      <c r="HG39" s="31"/>
      <c r="HH39" s="4"/>
      <c r="HI39" s="1"/>
      <c r="HJ39" s="1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27"/>
      <c r="IH39" s="31"/>
      <c r="II39" s="4"/>
      <c r="IJ39" s="1"/>
      <c r="IK39" s="1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27"/>
      <c r="JI39" s="31"/>
      <c r="JJ39" s="4"/>
      <c r="JK39" s="1"/>
      <c r="JL39" s="1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27"/>
      <c r="KJ39" s="31"/>
      <c r="KK39" s="4"/>
      <c r="KL39" s="1"/>
      <c r="KM39" s="1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27"/>
      <c r="LK39" s="31"/>
      <c r="LL39" s="4"/>
      <c r="LM39" s="1"/>
      <c r="LN39" s="1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27"/>
      <c r="ML39" s="31"/>
      <c r="MM39" s="4"/>
      <c r="MN39" s="1"/>
      <c r="MO39" s="1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27"/>
      <c r="NM39" s="31"/>
      <c r="NN39" s="4"/>
      <c r="NO39" s="1"/>
      <c r="NP39" s="1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27"/>
      <c r="ON39" s="31"/>
      <c r="OO39" s="4"/>
      <c r="OP39" s="1"/>
      <c r="OQ39" s="1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27"/>
      <c r="PO39" s="31"/>
      <c r="PP39" s="4"/>
      <c r="PQ39" s="1"/>
      <c r="PR39" s="1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27"/>
      <c r="QP39" s="31"/>
      <c r="QQ39" s="4"/>
      <c r="QR39" s="1"/>
      <c r="QS39" s="1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27"/>
      <c r="RQ39" s="31"/>
      <c r="RR39" s="4"/>
      <c r="RS39" s="1"/>
      <c r="RT39" s="1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27"/>
      <c r="SR39" s="31"/>
      <c r="SS39" s="4"/>
      <c r="ST39" s="1"/>
      <c r="SU39" s="1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27"/>
      <c r="TS39" s="31"/>
      <c r="TT39" s="4"/>
      <c r="TU39" s="1"/>
      <c r="TV39" s="1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27"/>
      <c r="UT39" s="31"/>
      <c r="UU39" s="4"/>
      <c r="UV39" s="1"/>
      <c r="UW39" s="1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27"/>
      <c r="VU39" s="31"/>
      <c r="VV39" s="4"/>
      <c r="VW39" s="1"/>
      <c r="VX39" s="1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27"/>
      <c r="WV39" s="31"/>
      <c r="WW39" s="4"/>
      <c r="WX39" s="1"/>
      <c r="WY39" s="1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27"/>
      <c r="XW39" s="31"/>
      <c r="XX39" s="4"/>
      <c r="XY39" s="1"/>
      <c r="XZ39" s="1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27"/>
      <c r="YX39" s="31"/>
      <c r="YY39" s="4"/>
      <c r="YZ39" s="1"/>
      <c r="ZA39" s="1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27"/>
      <c r="ZY39" s="31"/>
      <c r="ZZ39" s="4"/>
      <c r="AAA39" s="1"/>
      <c r="AAB39" s="1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27"/>
      <c r="AAZ39" s="31"/>
      <c r="ABA39" s="4"/>
      <c r="ABB39" s="1"/>
      <c r="ABC39" s="1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27"/>
      <c r="ACA39" s="31"/>
      <c r="ACB39" s="4"/>
      <c r="ACC39" s="1"/>
      <c r="ACD39" s="1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27"/>
      <c r="ADB39" s="31"/>
      <c r="ADC39" s="4"/>
      <c r="ADD39" s="1"/>
      <c r="ADE39" s="1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27"/>
      <c r="AEC39" s="31"/>
      <c r="AED39" s="4"/>
      <c r="AEE39" s="1"/>
      <c r="AEF39" s="1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27"/>
      <c r="AFD39" s="31"/>
      <c r="AFE39" s="4"/>
      <c r="AFF39" s="1"/>
      <c r="AFG39" s="1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27"/>
      <c r="AGE39" s="31"/>
      <c r="AGF39" s="4"/>
      <c r="AGG39" s="1"/>
      <c r="AGH39" s="1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27"/>
      <c r="AHF39" s="31"/>
      <c r="AHG39" s="4"/>
      <c r="AHH39" s="1"/>
      <c r="AHI39" s="1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27"/>
      <c r="AIG39" s="31"/>
      <c r="AIH39" s="4"/>
      <c r="AII39" s="1"/>
      <c r="AIJ39" s="1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27"/>
      <c r="AJH39" s="31"/>
      <c r="AJI39" s="4"/>
      <c r="AJJ39" s="1"/>
      <c r="AJK39" s="1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27"/>
      <c r="AKI39" s="31"/>
      <c r="AKJ39" s="4"/>
      <c r="AKK39" s="1"/>
      <c r="AKL39" s="1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27"/>
      <c r="ALJ39" s="31"/>
      <c r="ALK39" s="4"/>
      <c r="ALL39" s="1"/>
      <c r="ALM39" s="1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27"/>
      <c r="AMK39" s="31"/>
      <c r="AML39" s="4"/>
      <c r="AMM39" s="1"/>
      <c r="AMN39" s="1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27"/>
      <c r="ANL39" s="31"/>
      <c r="ANM39" s="4"/>
      <c r="ANN39" s="1"/>
      <c r="ANO39" s="1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27"/>
      <c r="AOM39" s="31"/>
      <c r="AON39" s="4"/>
      <c r="AOO39" s="1"/>
      <c r="AOP39" s="1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27"/>
      <c r="APN39" s="31"/>
      <c r="APO39" s="4"/>
      <c r="APP39" s="1"/>
      <c r="APQ39" s="1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27"/>
      <c r="AQO39" s="31"/>
      <c r="AQP39" s="4"/>
      <c r="AQQ39" s="1"/>
      <c r="AQR39" s="1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27"/>
      <c r="ARP39" s="31"/>
      <c r="ARQ39" s="4"/>
      <c r="ARR39" s="1"/>
      <c r="ARS39" s="1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27"/>
      <c r="ASQ39" s="31"/>
      <c r="ASR39" s="4"/>
      <c r="ASS39" s="1"/>
      <c r="AST39" s="1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27"/>
      <c r="ATR39" s="31"/>
      <c r="ATS39" s="4"/>
      <c r="ATT39" s="1"/>
      <c r="ATU39" s="1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27"/>
      <c r="AUS39" s="31"/>
      <c r="AUT39" s="4"/>
      <c r="AUU39" s="1"/>
      <c r="AUV39" s="1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27"/>
      <c r="AVT39" s="31"/>
      <c r="AVU39" s="4"/>
      <c r="AVV39" s="1"/>
      <c r="AVW39" s="1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27"/>
      <c r="AWU39" s="31"/>
      <c r="AWV39" s="4"/>
      <c r="AWW39" s="1"/>
      <c r="AWX39" s="1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27"/>
      <c r="AXV39" s="31"/>
      <c r="AXW39" s="4"/>
      <c r="AXX39" s="1"/>
      <c r="AXY39" s="1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27"/>
      <c r="AYW39" s="31"/>
      <c r="AYX39" s="4"/>
      <c r="AYY39" s="1"/>
      <c r="AYZ39" s="1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27"/>
      <c r="AZX39" s="31"/>
      <c r="AZY39" s="4"/>
      <c r="AZZ39" s="1"/>
      <c r="BAA39" s="1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27"/>
      <c r="BAY39" s="31"/>
      <c r="BAZ39" s="4"/>
      <c r="BBA39" s="1"/>
      <c r="BBB39" s="1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27"/>
      <c r="BBZ39" s="31"/>
      <c r="BCA39" s="4"/>
      <c r="BCB39" s="1"/>
      <c r="BCC39" s="1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27"/>
      <c r="BDA39" s="31"/>
      <c r="BDB39" s="4"/>
      <c r="BDC39" s="1"/>
      <c r="BDD39" s="1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27"/>
      <c r="BEB39" s="31"/>
      <c r="BEC39" s="4"/>
      <c r="BED39" s="1"/>
      <c r="BEE39" s="1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27"/>
      <c r="BFC39" s="31"/>
      <c r="BFD39" s="4"/>
      <c r="BFE39" s="1"/>
      <c r="BFF39" s="1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27"/>
      <c r="BGD39" s="31"/>
      <c r="BGE39" s="4"/>
      <c r="BGF39" s="1"/>
      <c r="BGG39" s="1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27"/>
      <c r="BHE39" s="31"/>
      <c r="BHF39" s="4"/>
      <c r="BHG39" s="1"/>
      <c r="BHH39" s="1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27"/>
      <c r="BIF39" s="31"/>
      <c r="BIG39" s="4"/>
      <c r="BIH39" s="1"/>
      <c r="BII39" s="1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27"/>
      <c r="BJG39" s="31"/>
      <c r="BJH39" s="4"/>
      <c r="BJI39" s="1"/>
      <c r="BJJ39" s="1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27"/>
      <c r="BKH39" s="31"/>
      <c r="BKI39" s="4"/>
      <c r="BKJ39" s="1"/>
      <c r="BKK39" s="1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27"/>
      <c r="BLI39" s="31"/>
      <c r="BLJ39" s="4"/>
      <c r="BLK39" s="1"/>
      <c r="BLL39" s="1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27"/>
      <c r="BMJ39" s="31"/>
      <c r="BMK39" s="4"/>
      <c r="BML39" s="1"/>
      <c r="BMM39" s="1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27"/>
      <c r="BNK39" s="31"/>
      <c r="BNL39" s="4"/>
      <c r="BNM39" s="1"/>
      <c r="BNN39" s="1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27"/>
      <c r="BOL39" s="31"/>
      <c r="BOM39" s="4"/>
      <c r="BON39" s="1"/>
      <c r="BOO39" s="1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27"/>
      <c r="BPM39" s="31"/>
      <c r="BPN39" s="4"/>
      <c r="BPO39" s="1"/>
      <c r="BPP39" s="1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27"/>
      <c r="BQN39" s="31"/>
      <c r="BQO39" s="4"/>
      <c r="BQP39" s="1"/>
      <c r="BQQ39" s="1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27"/>
      <c r="BRO39" s="31"/>
      <c r="BRP39" s="4"/>
      <c r="BRQ39" s="1"/>
      <c r="BRR39" s="1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27"/>
      <c r="BSP39" s="31"/>
      <c r="BSQ39" s="4"/>
      <c r="BSR39" s="1"/>
      <c r="BSS39" s="1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27"/>
      <c r="BTQ39" s="31"/>
      <c r="BTR39" s="4"/>
      <c r="BTS39" s="1"/>
      <c r="BTT39" s="1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27"/>
      <c r="BUR39" s="31"/>
      <c r="BUS39" s="4"/>
      <c r="BUT39" s="1"/>
      <c r="BUU39" s="1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27"/>
      <c r="BVS39" s="31"/>
      <c r="BVT39" s="4"/>
      <c r="BVU39" s="1"/>
      <c r="BVV39" s="1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27"/>
      <c r="BWT39" s="31"/>
      <c r="BWU39" s="4"/>
      <c r="BWV39" s="1"/>
      <c r="BWW39" s="1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27"/>
      <c r="BXU39" s="31"/>
      <c r="BXV39" s="4"/>
      <c r="BXW39" s="1"/>
      <c r="BXX39" s="1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27"/>
      <c r="BYV39" s="31"/>
      <c r="BYW39" s="4"/>
      <c r="BYX39" s="1"/>
      <c r="BYY39" s="1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27"/>
      <c r="BZW39" s="31"/>
      <c r="BZX39" s="4"/>
      <c r="BZY39" s="1"/>
      <c r="BZZ39" s="1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27"/>
      <c r="CAX39" s="31"/>
      <c r="CAY39" s="4"/>
      <c r="CAZ39" s="1"/>
      <c r="CBA39" s="1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27"/>
      <c r="CBY39" s="31"/>
      <c r="CBZ39" s="4"/>
      <c r="CCA39" s="1"/>
      <c r="CCB39" s="1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27"/>
      <c r="CCZ39" s="31"/>
      <c r="CDA39" s="4"/>
      <c r="CDB39" s="1"/>
      <c r="CDC39" s="1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27"/>
      <c r="CEA39" s="31"/>
      <c r="CEB39" s="4"/>
      <c r="CEC39" s="1"/>
      <c r="CED39" s="1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27"/>
      <c r="CFB39" s="31"/>
      <c r="CFC39" s="4"/>
      <c r="CFD39" s="1"/>
      <c r="CFE39" s="1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27"/>
      <c r="CGC39" s="31"/>
      <c r="CGD39" s="4"/>
      <c r="CGE39" s="1"/>
      <c r="CGF39" s="1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27"/>
      <c r="CHD39" s="31"/>
      <c r="CHE39" s="4"/>
      <c r="CHF39" s="1"/>
      <c r="CHG39" s="1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27"/>
      <c r="CIE39" s="31"/>
      <c r="CIF39" s="4"/>
      <c r="CIG39" s="1"/>
      <c r="CIH39" s="1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27"/>
      <c r="CJF39" s="31"/>
      <c r="CJG39" s="4"/>
      <c r="CJH39" s="1"/>
      <c r="CJI39" s="1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27"/>
      <c r="CKG39" s="31"/>
      <c r="CKH39" s="4"/>
      <c r="CKI39" s="1"/>
      <c r="CKJ39" s="1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27"/>
      <c r="CLH39" s="31"/>
      <c r="CLI39" s="4"/>
      <c r="CLJ39" s="1"/>
      <c r="CLK39" s="1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27"/>
      <c r="CMI39" s="31"/>
      <c r="CMJ39" s="4"/>
      <c r="CMK39" s="1"/>
      <c r="CML39" s="1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27"/>
      <c r="CNJ39" s="31"/>
      <c r="CNK39" s="4"/>
      <c r="CNL39" s="1"/>
      <c r="CNM39" s="1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27"/>
      <c r="COK39" s="31"/>
      <c r="COL39" s="4"/>
      <c r="COM39" s="1"/>
      <c r="CON39" s="1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27"/>
      <c r="CPL39" s="31"/>
      <c r="CPM39" s="4"/>
      <c r="CPN39" s="1"/>
      <c r="CPO39" s="1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27"/>
      <c r="CQM39" s="31"/>
      <c r="CQN39" s="4"/>
      <c r="CQO39" s="1"/>
      <c r="CQP39" s="1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27"/>
      <c r="CRN39" s="31"/>
      <c r="CRO39" s="4"/>
      <c r="CRP39" s="1"/>
      <c r="CRQ39" s="1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27"/>
      <c r="CSO39" s="31"/>
      <c r="CSP39" s="4"/>
      <c r="CSQ39" s="1"/>
      <c r="CSR39" s="1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27"/>
      <c r="CTP39" s="31"/>
      <c r="CTQ39" s="4"/>
      <c r="CTR39" s="1"/>
      <c r="CTS39" s="1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27"/>
      <c r="CUQ39" s="31"/>
      <c r="CUR39" s="4"/>
      <c r="CUS39" s="1"/>
      <c r="CUT39" s="1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27"/>
      <c r="CVR39" s="31"/>
      <c r="CVS39" s="4"/>
      <c r="CVT39" s="1"/>
      <c r="CVU39" s="1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27"/>
      <c r="CWS39" s="31"/>
      <c r="CWT39" s="4"/>
      <c r="CWU39" s="1"/>
      <c r="CWV39" s="1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27"/>
      <c r="CXT39" s="31"/>
      <c r="CXU39" s="4"/>
      <c r="CXV39" s="1"/>
      <c r="CXW39" s="1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27"/>
      <c r="CYU39" s="31"/>
      <c r="CYV39" s="4"/>
      <c r="CYW39" s="1"/>
      <c r="CYX39" s="1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27"/>
      <c r="CZV39" s="31"/>
      <c r="CZW39" s="4"/>
      <c r="CZX39" s="1"/>
      <c r="CZY39" s="1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27"/>
      <c r="DAW39" s="31"/>
      <c r="DAX39" s="4"/>
      <c r="DAY39" s="1"/>
      <c r="DAZ39" s="1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27"/>
      <c r="DBX39" s="31"/>
      <c r="DBY39" s="4"/>
      <c r="DBZ39" s="1"/>
      <c r="DCA39" s="1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27"/>
      <c r="DCY39" s="31"/>
      <c r="DCZ39" s="4"/>
      <c r="DDA39" s="1"/>
      <c r="DDB39" s="1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27"/>
      <c r="DDZ39" s="31"/>
      <c r="DEA39" s="4"/>
      <c r="DEB39" s="1"/>
      <c r="DEC39" s="1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27"/>
      <c r="DFA39" s="31"/>
      <c r="DFB39" s="4"/>
      <c r="DFC39" s="1"/>
      <c r="DFD39" s="1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27"/>
      <c r="DGB39" s="31"/>
      <c r="DGC39" s="4"/>
      <c r="DGD39" s="1"/>
      <c r="DGE39" s="1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27"/>
      <c r="DHC39" s="31"/>
      <c r="DHD39" s="4"/>
      <c r="DHE39" s="1"/>
      <c r="DHF39" s="1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27"/>
      <c r="DID39" s="31"/>
      <c r="DIE39" s="4"/>
      <c r="DIF39" s="1"/>
      <c r="DIG39" s="1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27"/>
      <c r="DJE39" s="31"/>
      <c r="DJF39" s="4"/>
      <c r="DJG39" s="1"/>
      <c r="DJH39" s="1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27"/>
      <c r="DKF39" s="31"/>
      <c r="DKG39" s="4"/>
      <c r="DKH39" s="1"/>
      <c r="DKI39" s="1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27"/>
      <c r="DLG39" s="31"/>
      <c r="DLH39" s="4"/>
      <c r="DLI39" s="1"/>
      <c r="DLJ39" s="1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27"/>
      <c r="DMH39" s="31"/>
      <c r="DMI39" s="4"/>
      <c r="DMJ39" s="1"/>
      <c r="DMK39" s="1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27"/>
      <c r="DNI39" s="31"/>
      <c r="DNJ39" s="4"/>
      <c r="DNK39" s="1"/>
      <c r="DNL39" s="1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27"/>
      <c r="DOJ39" s="31"/>
      <c r="DOK39" s="4"/>
      <c r="DOL39" s="1"/>
      <c r="DOM39" s="1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27"/>
      <c r="DPK39" s="31"/>
      <c r="DPL39" s="4"/>
      <c r="DPM39" s="1"/>
      <c r="DPN39" s="1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27"/>
      <c r="DQL39" s="31"/>
      <c r="DQM39" s="4"/>
      <c r="DQN39" s="1"/>
      <c r="DQO39" s="1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27"/>
      <c r="DRM39" s="31"/>
      <c r="DRN39" s="4"/>
      <c r="DRO39" s="1"/>
      <c r="DRP39" s="1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27"/>
      <c r="DSN39" s="31"/>
      <c r="DSO39" s="4"/>
      <c r="DSP39" s="1"/>
      <c r="DSQ39" s="1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27"/>
      <c r="DTO39" s="31"/>
      <c r="DTP39" s="4"/>
      <c r="DTQ39" s="1"/>
      <c r="DTR39" s="1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27"/>
      <c r="DUP39" s="31"/>
      <c r="DUQ39" s="4"/>
      <c r="DUR39" s="1"/>
      <c r="DUS39" s="1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27"/>
      <c r="DVQ39" s="31"/>
      <c r="DVR39" s="4"/>
      <c r="DVS39" s="1"/>
      <c r="DVT39" s="1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27"/>
      <c r="DWR39" s="31"/>
      <c r="DWS39" s="4"/>
      <c r="DWT39" s="1"/>
      <c r="DWU39" s="1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27"/>
      <c r="DXS39" s="31"/>
      <c r="DXT39" s="4"/>
      <c r="DXU39" s="1"/>
      <c r="DXV39" s="1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27"/>
      <c r="DYT39" s="31"/>
      <c r="DYU39" s="4"/>
      <c r="DYV39" s="1"/>
      <c r="DYW39" s="1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27"/>
      <c r="DZU39" s="31"/>
      <c r="DZV39" s="4"/>
      <c r="DZW39" s="1"/>
      <c r="DZX39" s="1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27"/>
      <c r="EAV39" s="31"/>
      <c r="EAW39" s="4"/>
      <c r="EAX39" s="1"/>
      <c r="EAY39" s="1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27"/>
      <c r="EBW39" s="31"/>
      <c r="EBX39" s="4"/>
      <c r="EBY39" s="1"/>
      <c r="EBZ39" s="1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27"/>
      <c r="ECX39" s="31"/>
      <c r="ECY39" s="4"/>
      <c r="ECZ39" s="1"/>
      <c r="EDA39" s="1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27"/>
      <c r="EDY39" s="31"/>
      <c r="EDZ39" s="4"/>
      <c r="EEA39" s="1"/>
      <c r="EEB39" s="1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27"/>
      <c r="EEZ39" s="31"/>
      <c r="EFA39" s="4"/>
      <c r="EFB39" s="1"/>
      <c r="EFC39" s="1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27"/>
      <c r="EGA39" s="31"/>
      <c r="EGB39" s="4"/>
      <c r="EGC39" s="1"/>
      <c r="EGD39" s="1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27"/>
      <c r="EHB39" s="31"/>
      <c r="EHC39" s="4"/>
      <c r="EHD39" s="1"/>
      <c r="EHE39" s="1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27"/>
      <c r="EIC39" s="31"/>
      <c r="EID39" s="4"/>
      <c r="EIE39" s="1"/>
      <c r="EIF39" s="1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27"/>
      <c r="EJD39" s="31"/>
      <c r="EJE39" s="4"/>
      <c r="EJF39" s="1"/>
      <c r="EJG39" s="1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27"/>
      <c r="EKE39" s="31"/>
      <c r="EKF39" s="4"/>
      <c r="EKG39" s="1"/>
      <c r="EKH39" s="1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27"/>
      <c r="ELF39" s="31"/>
      <c r="ELG39" s="4"/>
      <c r="ELH39" s="1"/>
      <c r="ELI39" s="1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27"/>
      <c r="EMG39" s="31"/>
      <c r="EMH39" s="4"/>
      <c r="EMI39" s="1"/>
      <c r="EMJ39" s="1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27"/>
      <c r="ENH39" s="31"/>
      <c r="ENI39" s="4"/>
      <c r="ENJ39" s="1"/>
      <c r="ENK39" s="1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27"/>
      <c r="EOI39" s="31"/>
      <c r="EOJ39" s="4"/>
      <c r="EOK39" s="1"/>
      <c r="EOL39" s="1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27"/>
      <c r="EPJ39" s="31"/>
      <c r="EPK39" s="4"/>
      <c r="EPL39" s="1"/>
      <c r="EPM39" s="1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27"/>
      <c r="EQK39" s="31"/>
      <c r="EQL39" s="4"/>
      <c r="EQM39" s="1"/>
      <c r="EQN39" s="1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27"/>
      <c r="ERL39" s="31"/>
      <c r="ERM39" s="4"/>
      <c r="ERN39" s="1"/>
      <c r="ERO39" s="1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27"/>
      <c r="ESM39" s="31"/>
      <c r="ESN39" s="4"/>
      <c r="ESO39" s="1"/>
      <c r="ESP39" s="1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27"/>
      <c r="ETN39" s="31"/>
      <c r="ETO39" s="4"/>
      <c r="ETP39" s="1"/>
      <c r="ETQ39" s="1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27"/>
      <c r="EUO39" s="31"/>
      <c r="EUP39" s="4"/>
      <c r="EUQ39" s="1"/>
      <c r="EUR39" s="1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27"/>
      <c r="EVP39" s="31"/>
      <c r="EVQ39" s="4"/>
      <c r="EVR39" s="1"/>
      <c r="EVS39" s="1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27"/>
      <c r="EWQ39" s="31"/>
      <c r="EWR39" s="4"/>
      <c r="EWS39" s="1"/>
      <c r="EWT39" s="1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27"/>
      <c r="EXR39" s="31"/>
      <c r="EXS39" s="4"/>
      <c r="EXT39" s="1"/>
      <c r="EXU39" s="1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27"/>
      <c r="EYS39" s="31"/>
      <c r="EYT39" s="4"/>
      <c r="EYU39" s="1"/>
      <c r="EYV39" s="1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27"/>
      <c r="EZT39" s="31"/>
      <c r="EZU39" s="4"/>
      <c r="EZV39" s="1"/>
      <c r="EZW39" s="1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27"/>
      <c r="FAU39" s="31"/>
      <c r="FAV39" s="4"/>
      <c r="FAW39" s="1"/>
      <c r="FAX39" s="1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27"/>
      <c r="FBV39" s="31"/>
      <c r="FBW39" s="4"/>
      <c r="FBX39" s="1"/>
      <c r="FBY39" s="1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27"/>
      <c r="FCW39" s="31"/>
      <c r="FCX39" s="4"/>
      <c r="FCY39" s="1"/>
      <c r="FCZ39" s="1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27"/>
      <c r="FDX39" s="31"/>
      <c r="FDY39" s="4"/>
      <c r="FDZ39" s="1"/>
      <c r="FEA39" s="1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27"/>
      <c r="FEY39" s="31"/>
      <c r="FEZ39" s="4"/>
      <c r="FFA39" s="1"/>
      <c r="FFB39" s="1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27"/>
      <c r="FFZ39" s="31"/>
      <c r="FGA39" s="4"/>
      <c r="FGB39" s="1"/>
      <c r="FGC39" s="1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27"/>
      <c r="FHA39" s="31"/>
      <c r="FHB39" s="4"/>
      <c r="FHC39" s="1"/>
      <c r="FHD39" s="1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27"/>
      <c r="FIB39" s="31"/>
      <c r="FIC39" s="4"/>
      <c r="FID39" s="1"/>
      <c r="FIE39" s="1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27"/>
      <c r="FJC39" s="31"/>
      <c r="FJD39" s="4"/>
      <c r="FJE39" s="1"/>
      <c r="FJF39" s="1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27"/>
      <c r="FKD39" s="31"/>
      <c r="FKE39" s="4"/>
      <c r="FKF39" s="1"/>
      <c r="FKG39" s="1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27"/>
      <c r="FLE39" s="31"/>
      <c r="FLF39" s="4"/>
      <c r="FLG39" s="1"/>
      <c r="FLH39" s="1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27"/>
      <c r="FMF39" s="31"/>
      <c r="FMG39" s="4"/>
      <c r="FMH39" s="1"/>
      <c r="FMI39" s="1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27"/>
      <c r="FNG39" s="31"/>
      <c r="FNH39" s="4"/>
      <c r="FNI39" s="1"/>
      <c r="FNJ39" s="1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27"/>
      <c r="FOH39" s="31"/>
      <c r="FOI39" s="4"/>
      <c r="FOJ39" s="1"/>
      <c r="FOK39" s="1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27"/>
      <c r="FPI39" s="31"/>
      <c r="FPJ39" s="4"/>
      <c r="FPK39" s="1"/>
      <c r="FPL39" s="1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27"/>
      <c r="FQJ39" s="31"/>
      <c r="FQK39" s="4"/>
      <c r="FQL39" s="1"/>
      <c r="FQM39" s="1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27"/>
      <c r="FRK39" s="31"/>
      <c r="FRL39" s="4"/>
      <c r="FRM39" s="1"/>
      <c r="FRN39" s="1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27"/>
      <c r="FSL39" s="31"/>
      <c r="FSM39" s="4"/>
      <c r="FSN39" s="1"/>
      <c r="FSO39" s="1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27"/>
      <c r="FTM39" s="31"/>
      <c r="FTN39" s="4"/>
      <c r="FTO39" s="1"/>
      <c r="FTP39" s="1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27"/>
      <c r="FUN39" s="31"/>
      <c r="FUO39" s="4"/>
      <c r="FUP39" s="1"/>
      <c r="FUQ39" s="1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27"/>
      <c r="FVO39" s="31"/>
      <c r="FVP39" s="4"/>
      <c r="FVQ39" s="1"/>
      <c r="FVR39" s="1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27"/>
      <c r="FWP39" s="31"/>
      <c r="FWQ39" s="4"/>
      <c r="FWR39" s="1"/>
      <c r="FWS39" s="1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27"/>
      <c r="FXQ39" s="31"/>
      <c r="FXR39" s="4"/>
      <c r="FXS39" s="1"/>
      <c r="FXT39" s="1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27"/>
      <c r="FYR39" s="31"/>
      <c r="FYS39" s="4"/>
      <c r="FYT39" s="1"/>
      <c r="FYU39" s="1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27"/>
      <c r="FZS39" s="31"/>
      <c r="FZT39" s="4"/>
      <c r="FZU39" s="1"/>
      <c r="FZV39" s="1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27"/>
      <c r="GAT39" s="31"/>
      <c r="GAU39" s="4"/>
      <c r="GAV39" s="1"/>
      <c r="GAW39" s="1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27"/>
      <c r="GBU39" s="31"/>
      <c r="GBV39" s="4"/>
      <c r="GBW39" s="1"/>
      <c r="GBX39" s="1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27"/>
      <c r="GCV39" s="31"/>
      <c r="GCW39" s="4"/>
      <c r="GCX39" s="1"/>
      <c r="GCY39" s="1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27"/>
      <c r="GDW39" s="31"/>
      <c r="GDX39" s="4"/>
      <c r="GDY39" s="1"/>
      <c r="GDZ39" s="1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27"/>
      <c r="GEX39" s="31"/>
      <c r="GEY39" s="4"/>
      <c r="GEZ39" s="1"/>
      <c r="GFA39" s="1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27"/>
      <c r="GFY39" s="31"/>
      <c r="GFZ39" s="4"/>
      <c r="GGA39" s="1"/>
      <c r="GGB39" s="1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27"/>
      <c r="GGZ39" s="31"/>
      <c r="GHA39" s="4"/>
      <c r="GHB39" s="1"/>
      <c r="GHC39" s="1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27"/>
      <c r="GIA39" s="31"/>
      <c r="GIB39" s="4"/>
      <c r="GIC39" s="1"/>
      <c r="GID39" s="1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27"/>
      <c r="GJB39" s="31"/>
      <c r="GJC39" s="4"/>
      <c r="GJD39" s="1"/>
      <c r="GJE39" s="1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27"/>
      <c r="GKC39" s="31"/>
      <c r="GKD39" s="4"/>
      <c r="GKE39" s="1"/>
      <c r="GKF39" s="1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27"/>
      <c r="GLD39" s="31"/>
      <c r="GLE39" s="4"/>
      <c r="GLF39" s="1"/>
      <c r="GLG39" s="1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27"/>
      <c r="GME39" s="31"/>
      <c r="GMF39" s="4"/>
      <c r="GMG39" s="1"/>
      <c r="GMH39" s="1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27"/>
      <c r="GNF39" s="31"/>
      <c r="GNG39" s="4"/>
      <c r="GNH39" s="1"/>
      <c r="GNI39" s="1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27"/>
      <c r="GOG39" s="31"/>
      <c r="GOH39" s="4"/>
      <c r="GOI39" s="1"/>
      <c r="GOJ39" s="1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27"/>
      <c r="GPH39" s="31"/>
      <c r="GPI39" s="4"/>
      <c r="GPJ39" s="1"/>
      <c r="GPK39" s="1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27"/>
      <c r="GQI39" s="31"/>
      <c r="GQJ39" s="4"/>
      <c r="GQK39" s="1"/>
      <c r="GQL39" s="1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27"/>
      <c r="GRJ39" s="31"/>
      <c r="GRK39" s="4"/>
      <c r="GRL39" s="1"/>
      <c r="GRM39" s="1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27"/>
      <c r="GSK39" s="31"/>
      <c r="GSL39" s="4"/>
      <c r="GSM39" s="1"/>
      <c r="GSN39" s="1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27"/>
      <c r="GTL39" s="31"/>
      <c r="GTM39" s="4"/>
      <c r="GTN39" s="1"/>
      <c r="GTO39" s="1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27"/>
      <c r="GUM39" s="31"/>
      <c r="GUN39" s="4"/>
      <c r="GUO39" s="1"/>
      <c r="GUP39" s="1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27"/>
      <c r="GVN39" s="31"/>
      <c r="GVO39" s="4"/>
      <c r="GVP39" s="1"/>
      <c r="GVQ39" s="1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27"/>
      <c r="GWO39" s="31"/>
      <c r="GWP39" s="4"/>
      <c r="GWQ39" s="1"/>
      <c r="GWR39" s="1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27"/>
      <c r="GXP39" s="31"/>
      <c r="GXQ39" s="4"/>
      <c r="GXR39" s="1"/>
      <c r="GXS39" s="1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27"/>
      <c r="GYQ39" s="31"/>
      <c r="GYR39" s="4"/>
      <c r="GYS39" s="1"/>
      <c r="GYT39" s="1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27"/>
      <c r="GZR39" s="31"/>
      <c r="GZS39" s="4"/>
      <c r="GZT39" s="1"/>
      <c r="GZU39" s="1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27"/>
      <c r="HAS39" s="31"/>
      <c r="HAT39" s="4"/>
      <c r="HAU39" s="1"/>
      <c r="HAV39" s="1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27"/>
      <c r="HBT39" s="31"/>
      <c r="HBU39" s="4"/>
      <c r="HBV39" s="1"/>
      <c r="HBW39" s="1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27"/>
      <c r="HCU39" s="31"/>
      <c r="HCV39" s="4"/>
      <c r="HCW39" s="1"/>
      <c r="HCX39" s="1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27"/>
      <c r="HDV39" s="31"/>
      <c r="HDW39" s="4"/>
      <c r="HDX39" s="1"/>
      <c r="HDY39" s="1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27"/>
      <c r="HEW39" s="31"/>
      <c r="HEX39" s="4"/>
      <c r="HEY39" s="1"/>
      <c r="HEZ39" s="1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27"/>
      <c r="HFX39" s="31"/>
      <c r="HFY39" s="4"/>
      <c r="HFZ39" s="1"/>
      <c r="HGA39" s="1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27"/>
      <c r="HGY39" s="31"/>
      <c r="HGZ39" s="4"/>
      <c r="HHA39" s="1"/>
      <c r="HHB39" s="1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27"/>
      <c r="HHZ39" s="31"/>
      <c r="HIA39" s="4"/>
      <c r="HIB39" s="1"/>
      <c r="HIC39" s="1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27"/>
      <c r="HJA39" s="31"/>
      <c r="HJB39" s="4"/>
      <c r="HJC39" s="1"/>
      <c r="HJD39" s="1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27"/>
      <c r="HKB39" s="31"/>
      <c r="HKC39" s="4"/>
      <c r="HKD39" s="1"/>
      <c r="HKE39" s="1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27"/>
      <c r="HLC39" s="31"/>
      <c r="HLD39" s="4"/>
      <c r="HLE39" s="1"/>
      <c r="HLF39" s="1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27"/>
      <c r="HMD39" s="31"/>
      <c r="HME39" s="4"/>
      <c r="HMF39" s="1"/>
      <c r="HMG39" s="1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27"/>
      <c r="HNE39" s="31"/>
      <c r="HNF39" s="4"/>
      <c r="HNG39" s="1"/>
      <c r="HNH39" s="1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27"/>
      <c r="HOF39" s="31"/>
      <c r="HOG39" s="4"/>
      <c r="HOH39" s="1"/>
      <c r="HOI39" s="1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27"/>
      <c r="HPG39" s="31"/>
      <c r="HPH39" s="4"/>
      <c r="HPI39" s="1"/>
      <c r="HPJ39" s="1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27"/>
      <c r="HQH39" s="31"/>
      <c r="HQI39" s="4"/>
      <c r="HQJ39" s="1"/>
      <c r="HQK39" s="1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27"/>
      <c r="HRI39" s="31"/>
      <c r="HRJ39" s="4"/>
      <c r="HRK39" s="1"/>
      <c r="HRL39" s="1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27"/>
      <c r="HSJ39" s="31"/>
      <c r="HSK39" s="4"/>
      <c r="HSL39" s="1"/>
      <c r="HSM39" s="1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27"/>
      <c r="HTK39" s="31"/>
      <c r="HTL39" s="4"/>
      <c r="HTM39" s="1"/>
      <c r="HTN39" s="1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27"/>
      <c r="HUL39" s="31"/>
      <c r="HUM39" s="4"/>
      <c r="HUN39" s="1"/>
      <c r="HUO39" s="1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27"/>
      <c r="HVM39" s="31"/>
      <c r="HVN39" s="4"/>
      <c r="HVO39" s="1"/>
      <c r="HVP39" s="1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27"/>
      <c r="HWN39" s="31"/>
      <c r="HWO39" s="4"/>
      <c r="HWP39" s="1"/>
      <c r="HWQ39" s="1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27"/>
      <c r="HXO39" s="31"/>
      <c r="HXP39" s="4"/>
      <c r="HXQ39" s="1"/>
      <c r="HXR39" s="1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27"/>
      <c r="HYP39" s="31"/>
      <c r="HYQ39" s="4"/>
      <c r="HYR39" s="1"/>
      <c r="HYS39" s="1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27"/>
      <c r="HZQ39" s="31"/>
      <c r="HZR39" s="4"/>
      <c r="HZS39" s="1"/>
      <c r="HZT39" s="1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27"/>
      <c r="IAR39" s="31"/>
      <c r="IAS39" s="4"/>
      <c r="IAT39" s="1"/>
      <c r="IAU39" s="1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27"/>
      <c r="IBS39" s="31"/>
      <c r="IBT39" s="4"/>
      <c r="IBU39" s="1"/>
      <c r="IBV39" s="1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27"/>
      <c r="ICT39" s="31"/>
      <c r="ICU39" s="4"/>
      <c r="ICV39" s="1"/>
      <c r="ICW39" s="1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27"/>
      <c r="IDU39" s="31"/>
      <c r="IDV39" s="4"/>
      <c r="IDW39" s="1"/>
      <c r="IDX39" s="1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27"/>
      <c r="IEV39" s="31"/>
      <c r="IEW39" s="4"/>
      <c r="IEX39" s="1"/>
      <c r="IEY39" s="1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27"/>
      <c r="IFW39" s="31"/>
      <c r="IFX39" s="4"/>
      <c r="IFY39" s="1"/>
      <c r="IFZ39" s="1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27"/>
      <c r="IGX39" s="31"/>
      <c r="IGY39" s="4"/>
      <c r="IGZ39" s="1"/>
      <c r="IHA39" s="1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27"/>
      <c r="IHY39" s="31"/>
      <c r="IHZ39" s="4"/>
      <c r="IIA39" s="1"/>
      <c r="IIB39" s="1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27"/>
      <c r="IIZ39" s="31"/>
      <c r="IJA39" s="4"/>
      <c r="IJB39" s="1"/>
      <c r="IJC39" s="1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27"/>
      <c r="IKA39" s="31"/>
      <c r="IKB39" s="4"/>
      <c r="IKC39" s="1"/>
      <c r="IKD39" s="1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27"/>
      <c r="ILB39" s="31"/>
      <c r="ILC39" s="4"/>
      <c r="ILD39" s="1"/>
      <c r="ILE39" s="1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27"/>
      <c r="IMC39" s="31"/>
      <c r="IMD39" s="4"/>
      <c r="IME39" s="1"/>
      <c r="IMF39" s="1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27"/>
      <c r="IND39" s="31"/>
      <c r="INE39" s="4"/>
      <c r="INF39" s="1"/>
      <c r="ING39" s="1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27"/>
      <c r="IOE39" s="31"/>
      <c r="IOF39" s="4"/>
      <c r="IOG39" s="1"/>
      <c r="IOH39" s="1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27"/>
      <c r="IPF39" s="31"/>
      <c r="IPG39" s="4"/>
      <c r="IPH39" s="1"/>
      <c r="IPI39" s="1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27"/>
      <c r="IQG39" s="31"/>
      <c r="IQH39" s="4"/>
      <c r="IQI39" s="1"/>
      <c r="IQJ39" s="1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27"/>
      <c r="IRH39" s="31"/>
      <c r="IRI39" s="4"/>
      <c r="IRJ39" s="1"/>
      <c r="IRK39" s="1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27"/>
      <c r="ISI39" s="31"/>
      <c r="ISJ39" s="4"/>
      <c r="ISK39" s="1"/>
      <c r="ISL39" s="1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27"/>
      <c r="ITJ39" s="31"/>
      <c r="ITK39" s="4"/>
      <c r="ITL39" s="1"/>
      <c r="ITM39" s="1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27"/>
      <c r="IUK39" s="31"/>
      <c r="IUL39" s="4"/>
      <c r="IUM39" s="1"/>
      <c r="IUN39" s="1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27"/>
      <c r="IVL39" s="31"/>
      <c r="IVM39" s="4"/>
      <c r="IVN39" s="1"/>
      <c r="IVO39" s="1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27"/>
      <c r="IWM39" s="31"/>
      <c r="IWN39" s="4"/>
      <c r="IWO39" s="1"/>
      <c r="IWP39" s="1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27"/>
      <c r="IXN39" s="31"/>
      <c r="IXO39" s="4"/>
      <c r="IXP39" s="1"/>
      <c r="IXQ39" s="1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27"/>
      <c r="IYO39" s="31"/>
      <c r="IYP39" s="4"/>
      <c r="IYQ39" s="1"/>
      <c r="IYR39" s="1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27"/>
      <c r="IZP39" s="31"/>
      <c r="IZQ39" s="4"/>
      <c r="IZR39" s="1"/>
      <c r="IZS39" s="1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27"/>
      <c r="JAQ39" s="31"/>
      <c r="JAR39" s="4"/>
      <c r="JAS39" s="1"/>
      <c r="JAT39" s="1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27"/>
      <c r="JBR39" s="31"/>
      <c r="JBS39" s="4"/>
      <c r="JBT39" s="1"/>
      <c r="JBU39" s="1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27"/>
      <c r="JCS39" s="31"/>
      <c r="JCT39" s="4"/>
      <c r="JCU39" s="1"/>
      <c r="JCV39" s="1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27"/>
      <c r="JDT39" s="31"/>
      <c r="JDU39" s="4"/>
      <c r="JDV39" s="1"/>
      <c r="JDW39" s="1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27"/>
      <c r="JEU39" s="31"/>
      <c r="JEV39" s="4"/>
      <c r="JEW39" s="1"/>
      <c r="JEX39" s="1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27"/>
      <c r="JFV39" s="31"/>
      <c r="JFW39" s="4"/>
      <c r="JFX39" s="1"/>
      <c r="JFY39" s="1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27"/>
      <c r="JGW39" s="31"/>
      <c r="JGX39" s="4"/>
      <c r="JGY39" s="1"/>
      <c r="JGZ39" s="1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27"/>
      <c r="JHX39" s="31"/>
      <c r="JHY39" s="4"/>
      <c r="JHZ39" s="1"/>
      <c r="JIA39" s="1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27"/>
      <c r="JIY39" s="31"/>
      <c r="JIZ39" s="4"/>
      <c r="JJA39" s="1"/>
      <c r="JJB39" s="1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27"/>
      <c r="JJZ39" s="31"/>
      <c r="JKA39" s="4"/>
      <c r="JKB39" s="1"/>
      <c r="JKC39" s="1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27"/>
      <c r="JLA39" s="31"/>
      <c r="JLB39" s="4"/>
      <c r="JLC39" s="1"/>
      <c r="JLD39" s="1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27"/>
      <c r="JMB39" s="31"/>
      <c r="JMC39" s="4"/>
      <c r="JMD39" s="1"/>
      <c r="JME39" s="1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27"/>
      <c r="JNC39" s="31"/>
      <c r="JND39" s="4"/>
      <c r="JNE39" s="1"/>
      <c r="JNF39" s="1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27"/>
      <c r="JOD39" s="31"/>
      <c r="JOE39" s="4"/>
      <c r="JOF39" s="1"/>
      <c r="JOG39" s="1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27"/>
      <c r="JPE39" s="31"/>
      <c r="JPF39" s="4"/>
      <c r="JPG39" s="1"/>
      <c r="JPH39" s="1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27"/>
      <c r="JQF39" s="31"/>
      <c r="JQG39" s="4"/>
      <c r="JQH39" s="1"/>
      <c r="JQI39" s="1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27"/>
      <c r="JRG39" s="31"/>
      <c r="JRH39" s="4"/>
      <c r="JRI39" s="1"/>
      <c r="JRJ39" s="1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27"/>
      <c r="JSH39" s="31"/>
      <c r="JSI39" s="4"/>
      <c r="JSJ39" s="1"/>
      <c r="JSK39" s="1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27"/>
      <c r="JTI39" s="31"/>
      <c r="JTJ39" s="4"/>
      <c r="JTK39" s="1"/>
      <c r="JTL39" s="1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27"/>
      <c r="JUJ39" s="31"/>
      <c r="JUK39" s="4"/>
      <c r="JUL39" s="1"/>
      <c r="JUM39" s="1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27"/>
      <c r="JVK39" s="31"/>
      <c r="JVL39" s="4"/>
      <c r="JVM39" s="1"/>
      <c r="JVN39" s="1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27"/>
      <c r="JWL39" s="31"/>
      <c r="JWM39" s="4"/>
      <c r="JWN39" s="1"/>
      <c r="JWO39" s="1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27"/>
      <c r="JXM39" s="31"/>
      <c r="JXN39" s="4"/>
      <c r="JXO39" s="1"/>
      <c r="JXP39" s="1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27"/>
      <c r="JYN39" s="31"/>
      <c r="JYO39" s="4"/>
      <c r="JYP39" s="1"/>
      <c r="JYQ39" s="1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27"/>
      <c r="JZO39" s="31"/>
      <c r="JZP39" s="4"/>
      <c r="JZQ39" s="1"/>
      <c r="JZR39" s="1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27"/>
      <c r="KAP39" s="31"/>
      <c r="KAQ39" s="4"/>
      <c r="KAR39" s="1"/>
      <c r="KAS39" s="1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27"/>
      <c r="KBQ39" s="31"/>
      <c r="KBR39" s="4"/>
      <c r="KBS39" s="1"/>
      <c r="KBT39" s="1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27"/>
      <c r="KCR39" s="31"/>
      <c r="KCS39" s="4"/>
      <c r="KCT39" s="1"/>
      <c r="KCU39" s="1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27"/>
      <c r="KDS39" s="31"/>
      <c r="KDT39" s="4"/>
      <c r="KDU39" s="1"/>
      <c r="KDV39" s="1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27"/>
      <c r="KET39" s="31"/>
      <c r="KEU39" s="4"/>
      <c r="KEV39" s="1"/>
      <c r="KEW39" s="1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27"/>
      <c r="KFU39" s="31"/>
      <c r="KFV39" s="4"/>
      <c r="KFW39" s="1"/>
      <c r="KFX39" s="1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27"/>
      <c r="KGV39" s="31"/>
      <c r="KGW39" s="4"/>
      <c r="KGX39" s="1"/>
      <c r="KGY39" s="1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27"/>
      <c r="KHW39" s="31"/>
      <c r="KHX39" s="4"/>
      <c r="KHY39" s="1"/>
      <c r="KHZ39" s="1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27"/>
      <c r="KIX39" s="31"/>
      <c r="KIY39" s="4"/>
      <c r="KIZ39" s="1"/>
      <c r="KJA39" s="1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27"/>
      <c r="KJY39" s="31"/>
      <c r="KJZ39" s="4"/>
      <c r="KKA39" s="1"/>
      <c r="KKB39" s="1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27"/>
      <c r="KKZ39" s="31"/>
      <c r="KLA39" s="4"/>
      <c r="KLB39" s="1"/>
      <c r="KLC39" s="1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27"/>
      <c r="KMA39" s="31"/>
      <c r="KMB39" s="4"/>
      <c r="KMC39" s="1"/>
      <c r="KMD39" s="1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27"/>
      <c r="KNB39" s="31"/>
      <c r="KNC39" s="4"/>
      <c r="KND39" s="1"/>
      <c r="KNE39" s="1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27"/>
      <c r="KOC39" s="31"/>
      <c r="KOD39" s="4"/>
      <c r="KOE39" s="1"/>
      <c r="KOF39" s="1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27"/>
      <c r="KPD39" s="31"/>
      <c r="KPE39" s="4"/>
      <c r="KPF39" s="1"/>
      <c r="KPG39" s="1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27"/>
      <c r="KQE39" s="31"/>
      <c r="KQF39" s="4"/>
      <c r="KQG39" s="1"/>
      <c r="KQH39" s="1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27"/>
      <c r="KRF39" s="31"/>
      <c r="KRG39" s="4"/>
      <c r="KRH39" s="1"/>
      <c r="KRI39" s="1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27"/>
      <c r="KSG39" s="31"/>
      <c r="KSH39" s="4"/>
      <c r="KSI39" s="1"/>
      <c r="KSJ39" s="1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27"/>
      <c r="KTH39" s="31"/>
      <c r="KTI39" s="4"/>
      <c r="KTJ39" s="1"/>
      <c r="KTK39" s="1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27"/>
      <c r="KUI39" s="31"/>
      <c r="KUJ39" s="4"/>
      <c r="KUK39" s="1"/>
      <c r="KUL39" s="1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27"/>
      <c r="KVJ39" s="31"/>
      <c r="KVK39" s="4"/>
      <c r="KVL39" s="1"/>
      <c r="KVM39" s="1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27"/>
      <c r="KWK39" s="31"/>
      <c r="KWL39" s="4"/>
      <c r="KWM39" s="1"/>
      <c r="KWN39" s="1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27"/>
      <c r="KXL39" s="31"/>
      <c r="KXM39" s="4"/>
      <c r="KXN39" s="1"/>
      <c r="KXO39" s="1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27"/>
      <c r="KYM39" s="31"/>
      <c r="KYN39" s="4"/>
      <c r="KYO39" s="1"/>
      <c r="KYP39" s="1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27"/>
      <c r="KZN39" s="31"/>
      <c r="KZO39" s="4"/>
      <c r="KZP39" s="1"/>
      <c r="KZQ39" s="1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27"/>
      <c r="LAO39" s="31"/>
      <c r="LAP39" s="4"/>
      <c r="LAQ39" s="1"/>
      <c r="LAR39" s="1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27"/>
      <c r="LBP39" s="31"/>
      <c r="LBQ39" s="4"/>
      <c r="LBR39" s="1"/>
      <c r="LBS39" s="1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27"/>
      <c r="LCQ39" s="31"/>
      <c r="LCR39" s="4"/>
      <c r="LCS39" s="1"/>
      <c r="LCT39" s="1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27"/>
      <c r="LDR39" s="31"/>
      <c r="LDS39" s="4"/>
      <c r="LDT39" s="1"/>
      <c r="LDU39" s="1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27"/>
      <c r="LES39" s="31"/>
      <c r="LET39" s="4"/>
      <c r="LEU39" s="1"/>
      <c r="LEV39" s="1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27"/>
      <c r="LFT39" s="31"/>
      <c r="LFU39" s="4"/>
      <c r="LFV39" s="1"/>
      <c r="LFW39" s="1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27"/>
      <c r="LGU39" s="31"/>
      <c r="LGV39" s="4"/>
      <c r="LGW39" s="1"/>
      <c r="LGX39" s="1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27"/>
      <c r="LHV39" s="31"/>
      <c r="LHW39" s="4"/>
      <c r="LHX39" s="1"/>
      <c r="LHY39" s="1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27"/>
      <c r="LIW39" s="31"/>
      <c r="LIX39" s="4"/>
      <c r="LIY39" s="1"/>
      <c r="LIZ39" s="1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27"/>
      <c r="LJX39" s="31"/>
      <c r="LJY39" s="4"/>
      <c r="LJZ39" s="1"/>
      <c r="LKA39" s="1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27"/>
      <c r="LKY39" s="31"/>
      <c r="LKZ39" s="4"/>
      <c r="LLA39" s="1"/>
      <c r="LLB39" s="1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27"/>
      <c r="LLZ39" s="31"/>
      <c r="LMA39" s="4"/>
      <c r="LMB39" s="1"/>
      <c r="LMC39" s="1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27"/>
      <c r="LNA39" s="31"/>
      <c r="LNB39" s="4"/>
      <c r="LNC39" s="1"/>
      <c r="LND39" s="1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27"/>
      <c r="LOB39" s="31"/>
      <c r="LOC39" s="4"/>
      <c r="LOD39" s="1"/>
      <c r="LOE39" s="1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27"/>
      <c r="LPC39" s="31"/>
      <c r="LPD39" s="4"/>
      <c r="LPE39" s="1"/>
      <c r="LPF39" s="1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27"/>
      <c r="LQD39" s="31"/>
      <c r="LQE39" s="4"/>
      <c r="LQF39" s="1"/>
      <c r="LQG39" s="1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27"/>
      <c r="LRE39" s="31"/>
      <c r="LRF39" s="4"/>
      <c r="LRG39" s="1"/>
      <c r="LRH39" s="1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27"/>
      <c r="LSF39" s="31"/>
      <c r="LSG39" s="4"/>
      <c r="LSH39" s="1"/>
      <c r="LSI39" s="1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27"/>
      <c r="LTG39" s="31"/>
      <c r="LTH39" s="4"/>
      <c r="LTI39" s="1"/>
      <c r="LTJ39" s="1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27"/>
      <c r="LUH39" s="31"/>
      <c r="LUI39" s="4"/>
      <c r="LUJ39" s="1"/>
      <c r="LUK39" s="1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27"/>
      <c r="LVI39" s="31"/>
      <c r="LVJ39" s="4"/>
      <c r="LVK39" s="1"/>
      <c r="LVL39" s="1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27"/>
      <c r="LWJ39" s="31"/>
      <c r="LWK39" s="4"/>
      <c r="LWL39" s="1"/>
      <c r="LWM39" s="1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27"/>
      <c r="LXK39" s="31"/>
      <c r="LXL39" s="4"/>
      <c r="LXM39" s="1"/>
      <c r="LXN39" s="1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27"/>
      <c r="LYL39" s="31"/>
      <c r="LYM39" s="4"/>
      <c r="LYN39" s="1"/>
      <c r="LYO39" s="1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27"/>
      <c r="LZM39" s="31"/>
      <c r="LZN39" s="4"/>
      <c r="LZO39" s="1"/>
      <c r="LZP39" s="1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27"/>
      <c r="MAN39" s="31"/>
      <c r="MAO39" s="4"/>
      <c r="MAP39" s="1"/>
      <c r="MAQ39" s="1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27"/>
      <c r="MBO39" s="31"/>
      <c r="MBP39" s="4"/>
      <c r="MBQ39" s="1"/>
      <c r="MBR39" s="1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27"/>
      <c r="MCP39" s="31"/>
      <c r="MCQ39" s="4"/>
      <c r="MCR39" s="1"/>
      <c r="MCS39" s="1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27"/>
      <c r="MDQ39" s="31"/>
      <c r="MDR39" s="4"/>
      <c r="MDS39" s="1"/>
      <c r="MDT39" s="1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27"/>
      <c r="MER39" s="31"/>
      <c r="MES39" s="4"/>
      <c r="MET39" s="1"/>
      <c r="MEU39" s="1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27"/>
      <c r="MFS39" s="31"/>
      <c r="MFT39" s="4"/>
      <c r="MFU39" s="1"/>
      <c r="MFV39" s="1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27"/>
      <c r="MGT39" s="31"/>
      <c r="MGU39" s="4"/>
      <c r="MGV39" s="1"/>
      <c r="MGW39" s="1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27"/>
      <c r="MHU39" s="31"/>
      <c r="MHV39" s="4"/>
      <c r="MHW39" s="1"/>
      <c r="MHX39" s="1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27"/>
      <c r="MIV39" s="31"/>
      <c r="MIW39" s="4"/>
      <c r="MIX39" s="1"/>
      <c r="MIY39" s="1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27"/>
      <c r="MJW39" s="31"/>
      <c r="MJX39" s="4"/>
      <c r="MJY39" s="1"/>
      <c r="MJZ39" s="1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27"/>
      <c r="MKX39" s="31"/>
      <c r="MKY39" s="4"/>
      <c r="MKZ39" s="1"/>
      <c r="MLA39" s="1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27"/>
      <c r="MLY39" s="31"/>
      <c r="MLZ39" s="4"/>
      <c r="MMA39" s="1"/>
      <c r="MMB39" s="1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27"/>
      <c r="MMZ39" s="31"/>
      <c r="MNA39" s="4"/>
      <c r="MNB39" s="1"/>
      <c r="MNC39" s="1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27"/>
      <c r="MOA39" s="31"/>
      <c r="MOB39" s="4"/>
      <c r="MOC39" s="1"/>
      <c r="MOD39" s="1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27"/>
      <c r="MPB39" s="31"/>
      <c r="MPC39" s="4"/>
      <c r="MPD39" s="1"/>
      <c r="MPE39" s="1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27"/>
      <c r="MQC39" s="31"/>
      <c r="MQD39" s="4"/>
      <c r="MQE39" s="1"/>
      <c r="MQF39" s="1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27"/>
      <c r="MRD39" s="31"/>
      <c r="MRE39" s="4"/>
      <c r="MRF39" s="1"/>
      <c r="MRG39" s="1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27"/>
      <c r="MSE39" s="31"/>
      <c r="MSF39" s="4"/>
      <c r="MSG39" s="1"/>
      <c r="MSH39" s="1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27"/>
      <c r="MTF39" s="31"/>
      <c r="MTG39" s="4"/>
      <c r="MTH39" s="1"/>
      <c r="MTI39" s="1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27"/>
      <c r="MUG39" s="31"/>
      <c r="MUH39" s="4"/>
      <c r="MUI39" s="1"/>
      <c r="MUJ39" s="1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27"/>
      <c r="MVH39" s="31"/>
      <c r="MVI39" s="4"/>
      <c r="MVJ39" s="1"/>
      <c r="MVK39" s="1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27"/>
      <c r="MWI39" s="31"/>
      <c r="MWJ39" s="4"/>
      <c r="MWK39" s="1"/>
      <c r="MWL39" s="1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27"/>
      <c r="MXJ39" s="31"/>
      <c r="MXK39" s="4"/>
      <c r="MXL39" s="1"/>
      <c r="MXM39" s="1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27"/>
      <c r="MYK39" s="31"/>
      <c r="MYL39" s="4"/>
      <c r="MYM39" s="1"/>
      <c r="MYN39" s="1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27"/>
      <c r="MZL39" s="31"/>
      <c r="MZM39" s="4"/>
      <c r="MZN39" s="1"/>
      <c r="MZO39" s="1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27"/>
      <c r="NAM39" s="31"/>
      <c r="NAN39" s="4"/>
      <c r="NAO39" s="1"/>
      <c r="NAP39" s="1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27"/>
      <c r="NBN39" s="31"/>
      <c r="NBO39" s="4"/>
      <c r="NBP39" s="1"/>
      <c r="NBQ39" s="1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27"/>
      <c r="NCO39" s="31"/>
      <c r="NCP39" s="4"/>
      <c r="NCQ39" s="1"/>
      <c r="NCR39" s="1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27"/>
      <c r="NDP39" s="31"/>
      <c r="NDQ39" s="4"/>
      <c r="NDR39" s="1"/>
      <c r="NDS39" s="1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27"/>
      <c r="NEQ39" s="31"/>
      <c r="NER39" s="4"/>
      <c r="NES39" s="1"/>
      <c r="NET39" s="1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27"/>
      <c r="NFR39" s="31"/>
      <c r="NFS39" s="4"/>
      <c r="NFT39" s="1"/>
      <c r="NFU39" s="1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27"/>
      <c r="NGS39" s="31"/>
      <c r="NGT39" s="4"/>
      <c r="NGU39" s="1"/>
      <c r="NGV39" s="1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27"/>
      <c r="NHT39" s="31"/>
      <c r="NHU39" s="4"/>
      <c r="NHV39" s="1"/>
      <c r="NHW39" s="1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27"/>
      <c r="NIU39" s="31"/>
      <c r="NIV39" s="4"/>
      <c r="NIW39" s="1"/>
      <c r="NIX39" s="1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27"/>
      <c r="NJV39" s="31"/>
      <c r="NJW39" s="4"/>
      <c r="NJX39" s="1"/>
      <c r="NJY39" s="1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27"/>
      <c r="NKW39" s="31"/>
      <c r="NKX39" s="4"/>
      <c r="NKY39" s="1"/>
      <c r="NKZ39" s="1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27"/>
      <c r="NLX39" s="31"/>
      <c r="NLY39" s="4"/>
      <c r="NLZ39" s="1"/>
      <c r="NMA39" s="1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27"/>
      <c r="NMY39" s="31"/>
      <c r="NMZ39" s="4"/>
      <c r="NNA39" s="1"/>
      <c r="NNB39" s="1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27"/>
      <c r="NNZ39" s="31"/>
      <c r="NOA39" s="4"/>
      <c r="NOB39" s="1"/>
      <c r="NOC39" s="1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27"/>
      <c r="NPA39" s="31"/>
      <c r="NPB39" s="4"/>
      <c r="NPC39" s="1"/>
      <c r="NPD39" s="1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27"/>
      <c r="NQB39" s="31"/>
      <c r="NQC39" s="4"/>
      <c r="NQD39" s="1"/>
      <c r="NQE39" s="1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27"/>
      <c r="NRC39" s="31"/>
      <c r="NRD39" s="4"/>
      <c r="NRE39" s="1"/>
      <c r="NRF39" s="1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27"/>
      <c r="NSD39" s="31"/>
      <c r="NSE39" s="4"/>
      <c r="NSF39" s="1"/>
      <c r="NSG39" s="1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27"/>
      <c r="NTE39" s="31"/>
      <c r="NTF39" s="4"/>
      <c r="NTG39" s="1"/>
      <c r="NTH39" s="1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27"/>
      <c r="NUF39" s="31"/>
      <c r="NUG39" s="4"/>
      <c r="NUH39" s="1"/>
      <c r="NUI39" s="1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27"/>
      <c r="NVG39" s="31"/>
      <c r="NVH39" s="4"/>
      <c r="NVI39" s="1"/>
      <c r="NVJ39" s="1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27"/>
      <c r="NWH39" s="31"/>
      <c r="NWI39" s="4"/>
      <c r="NWJ39" s="1"/>
      <c r="NWK39" s="1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27"/>
      <c r="NXI39" s="31"/>
      <c r="NXJ39" s="4"/>
      <c r="NXK39" s="1"/>
      <c r="NXL39" s="1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27"/>
      <c r="NYJ39" s="31"/>
      <c r="NYK39" s="4"/>
      <c r="NYL39" s="1"/>
      <c r="NYM39" s="1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27"/>
      <c r="NZK39" s="31"/>
      <c r="NZL39" s="4"/>
      <c r="NZM39" s="1"/>
      <c r="NZN39" s="1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27"/>
      <c r="OAL39" s="31"/>
      <c r="OAM39" s="4"/>
      <c r="OAN39" s="1"/>
      <c r="OAO39" s="1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27"/>
      <c r="OBM39" s="31"/>
      <c r="OBN39" s="4"/>
      <c r="OBO39" s="1"/>
      <c r="OBP39" s="1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27"/>
      <c r="OCN39" s="31"/>
      <c r="OCO39" s="4"/>
      <c r="OCP39" s="1"/>
      <c r="OCQ39" s="1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27"/>
      <c r="ODO39" s="31"/>
      <c r="ODP39" s="4"/>
      <c r="ODQ39" s="1"/>
      <c r="ODR39" s="1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27"/>
      <c r="OEP39" s="31"/>
      <c r="OEQ39" s="4"/>
      <c r="OER39" s="1"/>
      <c r="OES39" s="1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27"/>
      <c r="OFQ39" s="31"/>
      <c r="OFR39" s="4"/>
      <c r="OFS39" s="1"/>
      <c r="OFT39" s="1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27"/>
      <c r="OGR39" s="31"/>
      <c r="OGS39" s="4"/>
      <c r="OGT39" s="1"/>
      <c r="OGU39" s="1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27"/>
      <c r="OHS39" s="31"/>
      <c r="OHT39" s="4"/>
      <c r="OHU39" s="1"/>
      <c r="OHV39" s="1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27"/>
      <c r="OIT39" s="31"/>
      <c r="OIU39" s="4"/>
      <c r="OIV39" s="1"/>
      <c r="OIW39" s="1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27"/>
      <c r="OJU39" s="31"/>
      <c r="OJV39" s="4"/>
      <c r="OJW39" s="1"/>
      <c r="OJX39" s="1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27"/>
      <c r="OKV39" s="31"/>
      <c r="OKW39" s="4"/>
      <c r="OKX39" s="1"/>
      <c r="OKY39" s="1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27"/>
      <c r="OLW39" s="31"/>
      <c r="OLX39" s="4"/>
      <c r="OLY39" s="1"/>
      <c r="OLZ39" s="1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27"/>
      <c r="OMX39" s="31"/>
      <c r="OMY39" s="4"/>
      <c r="OMZ39" s="1"/>
      <c r="ONA39" s="1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27"/>
      <c r="ONY39" s="31"/>
      <c r="ONZ39" s="4"/>
      <c r="OOA39" s="1"/>
      <c r="OOB39" s="1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27"/>
      <c r="OOZ39" s="31"/>
      <c r="OPA39" s="4"/>
      <c r="OPB39" s="1"/>
      <c r="OPC39" s="1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27"/>
      <c r="OQA39" s="31"/>
      <c r="OQB39" s="4"/>
      <c r="OQC39" s="1"/>
      <c r="OQD39" s="1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27"/>
      <c r="ORB39" s="31"/>
      <c r="ORC39" s="4"/>
      <c r="ORD39" s="1"/>
      <c r="ORE39" s="1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27"/>
      <c r="OSC39" s="31"/>
      <c r="OSD39" s="4"/>
      <c r="OSE39" s="1"/>
      <c r="OSF39" s="1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27"/>
      <c r="OTD39" s="31"/>
      <c r="OTE39" s="4"/>
      <c r="OTF39" s="1"/>
      <c r="OTG39" s="1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27"/>
      <c r="OUE39" s="31"/>
      <c r="OUF39" s="4"/>
      <c r="OUG39" s="1"/>
      <c r="OUH39" s="1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27"/>
      <c r="OVF39" s="31"/>
      <c r="OVG39" s="4"/>
      <c r="OVH39" s="1"/>
      <c r="OVI39" s="1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27"/>
      <c r="OWG39" s="31"/>
      <c r="OWH39" s="4"/>
      <c r="OWI39" s="1"/>
      <c r="OWJ39" s="1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27"/>
      <c r="OXH39" s="31"/>
      <c r="OXI39" s="4"/>
      <c r="OXJ39" s="1"/>
      <c r="OXK39" s="1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27"/>
      <c r="OYI39" s="31"/>
      <c r="OYJ39" s="4"/>
      <c r="OYK39" s="1"/>
      <c r="OYL39" s="1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27"/>
      <c r="OZJ39" s="31"/>
      <c r="OZK39" s="4"/>
      <c r="OZL39" s="1"/>
      <c r="OZM39" s="1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27"/>
      <c r="PAK39" s="31"/>
      <c r="PAL39" s="4"/>
      <c r="PAM39" s="1"/>
      <c r="PAN39" s="1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27"/>
      <c r="PBL39" s="31"/>
      <c r="PBM39" s="4"/>
      <c r="PBN39" s="1"/>
      <c r="PBO39" s="1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27"/>
      <c r="PCM39" s="31"/>
      <c r="PCN39" s="4"/>
      <c r="PCO39" s="1"/>
      <c r="PCP39" s="1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27"/>
      <c r="PDN39" s="31"/>
      <c r="PDO39" s="4"/>
      <c r="PDP39" s="1"/>
      <c r="PDQ39" s="1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27"/>
      <c r="PEO39" s="31"/>
      <c r="PEP39" s="4"/>
      <c r="PEQ39" s="1"/>
      <c r="PER39" s="1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27"/>
      <c r="PFP39" s="31"/>
      <c r="PFQ39" s="4"/>
      <c r="PFR39" s="1"/>
      <c r="PFS39" s="1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27"/>
      <c r="PGQ39" s="31"/>
      <c r="PGR39" s="4"/>
      <c r="PGS39" s="1"/>
      <c r="PGT39" s="1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27"/>
      <c r="PHR39" s="31"/>
      <c r="PHS39" s="4"/>
      <c r="PHT39" s="1"/>
      <c r="PHU39" s="1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27"/>
      <c r="PIS39" s="31"/>
      <c r="PIT39" s="4"/>
      <c r="PIU39" s="1"/>
      <c r="PIV39" s="1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27"/>
      <c r="PJT39" s="31"/>
      <c r="PJU39" s="4"/>
      <c r="PJV39" s="1"/>
      <c r="PJW39" s="1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27"/>
      <c r="PKU39" s="31"/>
      <c r="PKV39" s="4"/>
      <c r="PKW39" s="1"/>
      <c r="PKX39" s="1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27"/>
      <c r="PLV39" s="31"/>
      <c r="PLW39" s="4"/>
      <c r="PLX39" s="1"/>
      <c r="PLY39" s="1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27"/>
      <c r="PMW39" s="31"/>
      <c r="PMX39" s="4"/>
      <c r="PMY39" s="1"/>
      <c r="PMZ39" s="1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27"/>
      <c r="PNX39" s="31"/>
      <c r="PNY39" s="4"/>
      <c r="PNZ39" s="1"/>
      <c r="POA39" s="1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27"/>
      <c r="POY39" s="31"/>
      <c r="POZ39" s="4"/>
      <c r="PPA39" s="1"/>
      <c r="PPB39" s="1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27"/>
      <c r="PPZ39" s="31"/>
      <c r="PQA39" s="4"/>
      <c r="PQB39" s="1"/>
      <c r="PQC39" s="1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27"/>
      <c r="PRA39" s="31"/>
      <c r="PRB39" s="4"/>
      <c r="PRC39" s="1"/>
      <c r="PRD39" s="1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27"/>
      <c r="PSB39" s="31"/>
      <c r="PSC39" s="4"/>
      <c r="PSD39" s="1"/>
      <c r="PSE39" s="1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27"/>
      <c r="PTC39" s="31"/>
      <c r="PTD39" s="4"/>
      <c r="PTE39" s="1"/>
      <c r="PTF39" s="1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27"/>
      <c r="PUD39" s="31"/>
      <c r="PUE39" s="4"/>
      <c r="PUF39" s="1"/>
      <c r="PUG39" s="1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27"/>
      <c r="PVE39" s="31"/>
      <c r="PVF39" s="4"/>
      <c r="PVG39" s="1"/>
      <c r="PVH39" s="1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27"/>
      <c r="PWF39" s="31"/>
      <c r="PWG39" s="4"/>
      <c r="PWH39" s="1"/>
      <c r="PWI39" s="1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27"/>
      <c r="PXG39" s="31"/>
      <c r="PXH39" s="4"/>
      <c r="PXI39" s="1"/>
      <c r="PXJ39" s="1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27"/>
      <c r="PYH39" s="31"/>
      <c r="PYI39" s="4"/>
      <c r="PYJ39" s="1"/>
      <c r="PYK39" s="1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27"/>
      <c r="PZI39" s="31"/>
      <c r="PZJ39" s="4"/>
      <c r="PZK39" s="1"/>
      <c r="PZL39" s="1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27"/>
      <c r="QAJ39" s="31"/>
      <c r="QAK39" s="4"/>
      <c r="QAL39" s="1"/>
      <c r="QAM39" s="1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27"/>
      <c r="QBK39" s="31"/>
      <c r="QBL39" s="4"/>
      <c r="QBM39" s="1"/>
      <c r="QBN39" s="1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27"/>
      <c r="QCL39" s="31"/>
      <c r="QCM39" s="4"/>
      <c r="QCN39" s="1"/>
      <c r="QCO39" s="1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27"/>
      <c r="QDM39" s="31"/>
      <c r="QDN39" s="4"/>
      <c r="QDO39" s="1"/>
      <c r="QDP39" s="1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27"/>
      <c r="QEN39" s="31"/>
      <c r="QEO39" s="4"/>
      <c r="QEP39" s="1"/>
      <c r="QEQ39" s="1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27"/>
      <c r="QFO39" s="31"/>
      <c r="QFP39" s="4"/>
      <c r="QFQ39" s="1"/>
      <c r="QFR39" s="1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27"/>
      <c r="QGP39" s="31"/>
      <c r="QGQ39" s="4"/>
      <c r="QGR39" s="1"/>
      <c r="QGS39" s="1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27"/>
      <c r="QHQ39" s="31"/>
      <c r="QHR39" s="4"/>
      <c r="QHS39" s="1"/>
      <c r="QHT39" s="1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27"/>
      <c r="QIR39" s="31"/>
      <c r="QIS39" s="4"/>
      <c r="QIT39" s="1"/>
      <c r="QIU39" s="1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27"/>
      <c r="QJS39" s="31"/>
      <c r="QJT39" s="4"/>
      <c r="QJU39" s="1"/>
      <c r="QJV39" s="1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27"/>
      <c r="QKT39" s="31"/>
      <c r="QKU39" s="4"/>
      <c r="QKV39" s="1"/>
      <c r="QKW39" s="1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27"/>
      <c r="QLU39" s="31"/>
      <c r="QLV39" s="4"/>
      <c r="QLW39" s="1"/>
      <c r="QLX39" s="1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27"/>
      <c r="QMV39" s="31"/>
      <c r="QMW39" s="4"/>
      <c r="QMX39" s="1"/>
      <c r="QMY39" s="1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27"/>
      <c r="QNW39" s="31"/>
      <c r="QNX39" s="4"/>
      <c r="QNY39" s="1"/>
      <c r="QNZ39" s="1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27"/>
      <c r="QOX39" s="31"/>
      <c r="QOY39" s="4"/>
      <c r="QOZ39" s="1"/>
      <c r="QPA39" s="1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27"/>
      <c r="QPY39" s="31"/>
      <c r="QPZ39" s="4"/>
      <c r="QQA39" s="1"/>
      <c r="QQB39" s="1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27"/>
      <c r="QQZ39" s="31"/>
      <c r="QRA39" s="4"/>
      <c r="QRB39" s="1"/>
      <c r="QRC39" s="1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27"/>
      <c r="QSA39" s="31"/>
      <c r="QSB39" s="4"/>
      <c r="QSC39" s="1"/>
      <c r="QSD39" s="1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27"/>
      <c r="QTB39" s="31"/>
      <c r="QTC39" s="4"/>
      <c r="QTD39" s="1"/>
      <c r="QTE39" s="1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27"/>
      <c r="QUC39" s="31"/>
      <c r="QUD39" s="4"/>
      <c r="QUE39" s="1"/>
      <c r="QUF39" s="1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27"/>
      <c r="QVD39" s="31"/>
      <c r="QVE39" s="4"/>
      <c r="QVF39" s="1"/>
      <c r="QVG39" s="1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27"/>
      <c r="QWE39" s="31"/>
      <c r="QWF39" s="4"/>
      <c r="QWG39" s="1"/>
      <c r="QWH39" s="1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27"/>
      <c r="QXF39" s="31"/>
      <c r="QXG39" s="4"/>
      <c r="QXH39" s="1"/>
      <c r="QXI39" s="1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27"/>
      <c r="QYG39" s="31"/>
      <c r="QYH39" s="4"/>
      <c r="QYI39" s="1"/>
      <c r="QYJ39" s="1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27"/>
      <c r="QZH39" s="31"/>
      <c r="QZI39" s="4"/>
      <c r="QZJ39" s="1"/>
      <c r="QZK39" s="1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27"/>
      <c r="RAI39" s="31"/>
      <c r="RAJ39" s="4"/>
      <c r="RAK39" s="1"/>
      <c r="RAL39" s="1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27"/>
      <c r="RBJ39" s="31"/>
      <c r="RBK39" s="4"/>
      <c r="RBL39" s="1"/>
      <c r="RBM39" s="1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27"/>
      <c r="RCK39" s="31"/>
      <c r="RCL39" s="4"/>
      <c r="RCM39" s="1"/>
      <c r="RCN39" s="1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27"/>
      <c r="RDL39" s="31"/>
      <c r="RDM39" s="4"/>
      <c r="RDN39" s="1"/>
      <c r="RDO39" s="1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27"/>
      <c r="REM39" s="31"/>
      <c r="REN39" s="4"/>
      <c r="REO39" s="1"/>
      <c r="REP39" s="1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27"/>
      <c r="RFN39" s="31"/>
      <c r="RFO39" s="4"/>
      <c r="RFP39" s="1"/>
      <c r="RFQ39" s="1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27"/>
      <c r="RGO39" s="31"/>
      <c r="RGP39" s="4"/>
      <c r="RGQ39" s="1"/>
      <c r="RGR39" s="1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27"/>
      <c r="RHP39" s="31"/>
      <c r="RHQ39" s="4"/>
      <c r="RHR39" s="1"/>
      <c r="RHS39" s="1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27"/>
      <c r="RIQ39" s="31"/>
      <c r="RIR39" s="4"/>
      <c r="RIS39" s="1"/>
      <c r="RIT39" s="1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27"/>
      <c r="RJR39" s="31"/>
      <c r="RJS39" s="4"/>
      <c r="RJT39" s="1"/>
      <c r="RJU39" s="1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27"/>
      <c r="RKS39" s="31"/>
      <c r="RKT39" s="4"/>
      <c r="RKU39" s="1"/>
      <c r="RKV39" s="1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27"/>
      <c r="RLT39" s="31"/>
      <c r="RLU39" s="4"/>
      <c r="RLV39" s="1"/>
      <c r="RLW39" s="1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27"/>
      <c r="RMU39" s="31"/>
      <c r="RMV39" s="4"/>
      <c r="RMW39" s="1"/>
      <c r="RMX39" s="1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27"/>
      <c r="RNV39" s="31"/>
      <c r="RNW39" s="4"/>
      <c r="RNX39" s="1"/>
      <c r="RNY39" s="1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27"/>
      <c r="ROW39" s="31"/>
      <c r="ROX39" s="4"/>
      <c r="ROY39" s="1"/>
      <c r="ROZ39" s="1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27"/>
      <c r="RPX39" s="31"/>
      <c r="RPY39" s="4"/>
      <c r="RPZ39" s="1"/>
      <c r="RQA39" s="1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27"/>
      <c r="RQY39" s="31"/>
      <c r="RQZ39" s="4"/>
      <c r="RRA39" s="1"/>
      <c r="RRB39" s="1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27"/>
      <c r="RRZ39" s="31"/>
      <c r="RSA39" s="4"/>
      <c r="RSB39" s="1"/>
      <c r="RSC39" s="1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27"/>
      <c r="RTA39" s="31"/>
      <c r="RTB39" s="4"/>
      <c r="RTC39" s="1"/>
      <c r="RTD39" s="1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27"/>
      <c r="RUB39" s="31"/>
      <c r="RUC39" s="4"/>
      <c r="RUD39" s="1"/>
      <c r="RUE39" s="1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27"/>
      <c r="RVC39" s="31"/>
      <c r="RVD39" s="4"/>
      <c r="RVE39" s="1"/>
      <c r="RVF39" s="1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27"/>
      <c r="RWD39" s="31"/>
      <c r="RWE39" s="4"/>
      <c r="RWF39" s="1"/>
      <c r="RWG39" s="1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27"/>
      <c r="RXE39" s="31"/>
      <c r="RXF39" s="4"/>
      <c r="RXG39" s="1"/>
      <c r="RXH39" s="1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27"/>
      <c r="RYF39" s="31"/>
      <c r="RYG39" s="4"/>
      <c r="RYH39" s="1"/>
      <c r="RYI39" s="1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27"/>
      <c r="RZG39" s="31"/>
      <c r="RZH39" s="4"/>
      <c r="RZI39" s="1"/>
      <c r="RZJ39" s="1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27"/>
      <c r="SAH39" s="31"/>
      <c r="SAI39" s="4"/>
      <c r="SAJ39" s="1"/>
      <c r="SAK39" s="1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27"/>
      <c r="SBI39" s="31"/>
      <c r="SBJ39" s="4"/>
      <c r="SBK39" s="1"/>
      <c r="SBL39" s="1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27"/>
      <c r="SCJ39" s="31"/>
      <c r="SCK39" s="4"/>
      <c r="SCL39" s="1"/>
      <c r="SCM39" s="1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27"/>
      <c r="SDK39" s="31"/>
      <c r="SDL39" s="4"/>
      <c r="SDM39" s="1"/>
      <c r="SDN39" s="1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27"/>
      <c r="SEL39" s="31"/>
      <c r="SEM39" s="4"/>
      <c r="SEN39" s="1"/>
      <c r="SEO39" s="1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27"/>
      <c r="SFM39" s="31"/>
      <c r="SFN39" s="4"/>
      <c r="SFO39" s="1"/>
      <c r="SFP39" s="1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27"/>
      <c r="SGN39" s="31"/>
      <c r="SGO39" s="4"/>
      <c r="SGP39" s="1"/>
      <c r="SGQ39" s="1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27"/>
      <c r="SHO39" s="31"/>
      <c r="SHP39" s="4"/>
      <c r="SHQ39" s="1"/>
      <c r="SHR39" s="1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27"/>
      <c r="SIP39" s="31"/>
      <c r="SIQ39" s="4"/>
      <c r="SIR39" s="1"/>
      <c r="SIS39" s="1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27"/>
      <c r="SJQ39" s="31"/>
      <c r="SJR39" s="4"/>
      <c r="SJS39" s="1"/>
      <c r="SJT39" s="1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27"/>
      <c r="SKR39" s="31"/>
      <c r="SKS39" s="4"/>
      <c r="SKT39" s="1"/>
      <c r="SKU39" s="1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27"/>
      <c r="SLS39" s="31"/>
      <c r="SLT39" s="4"/>
      <c r="SLU39" s="1"/>
      <c r="SLV39" s="1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27"/>
      <c r="SMT39" s="31"/>
      <c r="SMU39" s="4"/>
      <c r="SMV39" s="1"/>
      <c r="SMW39" s="1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27"/>
      <c r="SNU39" s="31"/>
      <c r="SNV39" s="4"/>
      <c r="SNW39" s="1"/>
      <c r="SNX39" s="1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27"/>
      <c r="SOV39" s="31"/>
      <c r="SOW39" s="4"/>
      <c r="SOX39" s="1"/>
      <c r="SOY39" s="1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27"/>
      <c r="SPW39" s="31"/>
      <c r="SPX39" s="4"/>
      <c r="SPY39" s="1"/>
      <c r="SPZ39" s="1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27"/>
      <c r="SQX39" s="31"/>
      <c r="SQY39" s="4"/>
      <c r="SQZ39" s="1"/>
      <c r="SRA39" s="1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27"/>
      <c r="SRY39" s="31"/>
      <c r="SRZ39" s="4"/>
      <c r="SSA39" s="1"/>
      <c r="SSB39" s="1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27"/>
      <c r="SSZ39" s="31"/>
      <c r="STA39" s="4"/>
      <c r="STB39" s="1"/>
      <c r="STC39" s="1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27"/>
      <c r="SUA39" s="31"/>
      <c r="SUB39" s="4"/>
      <c r="SUC39" s="1"/>
      <c r="SUD39" s="1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27"/>
      <c r="SVB39" s="31"/>
      <c r="SVC39" s="4"/>
      <c r="SVD39" s="1"/>
      <c r="SVE39" s="1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27"/>
      <c r="SWC39" s="31"/>
      <c r="SWD39" s="4"/>
      <c r="SWE39" s="1"/>
      <c r="SWF39" s="1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27"/>
      <c r="SXD39" s="31"/>
      <c r="SXE39" s="4"/>
      <c r="SXF39" s="1"/>
      <c r="SXG39" s="1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27"/>
      <c r="SYE39" s="31"/>
      <c r="SYF39" s="4"/>
      <c r="SYG39" s="1"/>
      <c r="SYH39" s="1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27"/>
      <c r="SZF39" s="31"/>
      <c r="SZG39" s="4"/>
      <c r="SZH39" s="1"/>
      <c r="SZI39" s="1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27"/>
      <c r="TAG39" s="31"/>
      <c r="TAH39" s="4"/>
      <c r="TAI39" s="1"/>
      <c r="TAJ39" s="1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27"/>
      <c r="TBH39" s="31"/>
      <c r="TBI39" s="4"/>
      <c r="TBJ39" s="1"/>
      <c r="TBK39" s="1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27"/>
      <c r="TCI39" s="31"/>
      <c r="TCJ39" s="4"/>
      <c r="TCK39" s="1"/>
      <c r="TCL39" s="1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27"/>
      <c r="TDJ39" s="31"/>
      <c r="TDK39" s="4"/>
      <c r="TDL39" s="1"/>
      <c r="TDM39" s="1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27"/>
      <c r="TEK39" s="31"/>
      <c r="TEL39" s="4"/>
      <c r="TEM39" s="1"/>
      <c r="TEN39" s="1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27"/>
      <c r="TFL39" s="31"/>
      <c r="TFM39" s="4"/>
      <c r="TFN39" s="1"/>
      <c r="TFO39" s="1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27"/>
      <c r="TGM39" s="31"/>
      <c r="TGN39" s="4"/>
      <c r="TGO39" s="1"/>
      <c r="TGP39" s="1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27"/>
      <c r="THN39" s="31"/>
      <c r="THO39" s="4"/>
      <c r="THP39" s="1"/>
      <c r="THQ39" s="1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27"/>
      <c r="TIO39" s="31"/>
      <c r="TIP39" s="4"/>
      <c r="TIQ39" s="1"/>
      <c r="TIR39" s="1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27"/>
      <c r="TJP39" s="31"/>
      <c r="TJQ39" s="4"/>
      <c r="TJR39" s="1"/>
      <c r="TJS39" s="1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27"/>
      <c r="TKQ39" s="31"/>
      <c r="TKR39" s="4"/>
      <c r="TKS39" s="1"/>
      <c r="TKT39" s="1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27"/>
      <c r="TLR39" s="31"/>
      <c r="TLS39" s="4"/>
      <c r="TLT39" s="1"/>
      <c r="TLU39" s="1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27"/>
      <c r="TMS39" s="31"/>
      <c r="TMT39" s="4"/>
      <c r="TMU39" s="1"/>
      <c r="TMV39" s="1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27"/>
      <c r="TNT39" s="31"/>
      <c r="TNU39" s="4"/>
      <c r="TNV39" s="1"/>
      <c r="TNW39" s="1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27"/>
      <c r="TOU39" s="31"/>
      <c r="TOV39" s="4"/>
      <c r="TOW39" s="1"/>
      <c r="TOX39" s="1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27"/>
      <c r="TPV39" s="31"/>
      <c r="TPW39" s="4"/>
      <c r="TPX39" s="1"/>
      <c r="TPY39" s="1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27"/>
      <c r="TQW39" s="31"/>
      <c r="TQX39" s="4"/>
      <c r="TQY39" s="1"/>
      <c r="TQZ39" s="1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27"/>
      <c r="TRX39" s="31"/>
      <c r="TRY39" s="4"/>
      <c r="TRZ39" s="1"/>
      <c r="TSA39" s="1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27"/>
      <c r="TSY39" s="31"/>
      <c r="TSZ39" s="4"/>
      <c r="TTA39" s="1"/>
      <c r="TTB39" s="1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27"/>
      <c r="TTZ39" s="31"/>
      <c r="TUA39" s="4"/>
      <c r="TUB39" s="1"/>
      <c r="TUC39" s="1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27"/>
      <c r="TVA39" s="31"/>
      <c r="TVB39" s="4"/>
      <c r="TVC39" s="1"/>
      <c r="TVD39" s="1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27"/>
      <c r="TWB39" s="31"/>
      <c r="TWC39" s="4"/>
      <c r="TWD39" s="1"/>
      <c r="TWE39" s="1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27"/>
      <c r="TXC39" s="31"/>
      <c r="TXD39" s="4"/>
      <c r="TXE39" s="1"/>
      <c r="TXF39" s="1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27"/>
      <c r="TYD39" s="31"/>
      <c r="TYE39" s="4"/>
      <c r="TYF39" s="1"/>
      <c r="TYG39" s="1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27"/>
      <c r="TZE39" s="31"/>
      <c r="TZF39" s="4"/>
      <c r="TZG39" s="1"/>
      <c r="TZH39" s="1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27"/>
      <c r="UAF39" s="31"/>
      <c r="UAG39" s="4"/>
      <c r="UAH39" s="1"/>
      <c r="UAI39" s="1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27"/>
      <c r="UBG39" s="31"/>
      <c r="UBH39" s="4"/>
      <c r="UBI39" s="1"/>
      <c r="UBJ39" s="1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27"/>
      <c r="UCH39" s="31"/>
      <c r="UCI39" s="4"/>
      <c r="UCJ39" s="1"/>
      <c r="UCK39" s="1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27"/>
      <c r="UDI39" s="31"/>
      <c r="UDJ39" s="4"/>
      <c r="UDK39" s="1"/>
      <c r="UDL39" s="1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27"/>
      <c r="UEJ39" s="31"/>
      <c r="UEK39" s="4"/>
      <c r="UEL39" s="1"/>
      <c r="UEM39" s="1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27"/>
      <c r="UFK39" s="31"/>
      <c r="UFL39" s="4"/>
      <c r="UFM39" s="1"/>
      <c r="UFN39" s="1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27"/>
      <c r="UGL39" s="31"/>
      <c r="UGM39" s="4"/>
      <c r="UGN39" s="1"/>
      <c r="UGO39" s="1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27"/>
      <c r="UHM39" s="31"/>
      <c r="UHN39" s="4"/>
      <c r="UHO39" s="1"/>
      <c r="UHP39" s="1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27"/>
      <c r="UIN39" s="31"/>
      <c r="UIO39" s="4"/>
      <c r="UIP39" s="1"/>
      <c r="UIQ39" s="1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27"/>
      <c r="UJO39" s="31"/>
      <c r="UJP39" s="4"/>
      <c r="UJQ39" s="1"/>
      <c r="UJR39" s="1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27"/>
      <c r="UKP39" s="31"/>
      <c r="UKQ39" s="4"/>
      <c r="UKR39" s="1"/>
      <c r="UKS39" s="1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27"/>
      <c r="ULQ39" s="31"/>
      <c r="ULR39" s="4"/>
      <c r="ULS39" s="1"/>
      <c r="ULT39" s="1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27"/>
      <c r="UMR39" s="31"/>
      <c r="UMS39" s="4"/>
      <c r="UMT39" s="1"/>
      <c r="UMU39" s="1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27"/>
      <c r="UNS39" s="31"/>
      <c r="UNT39" s="4"/>
      <c r="UNU39" s="1"/>
      <c r="UNV39" s="1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27"/>
      <c r="UOT39" s="31"/>
      <c r="UOU39" s="4"/>
      <c r="UOV39" s="1"/>
      <c r="UOW39" s="1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27"/>
      <c r="UPU39" s="31"/>
      <c r="UPV39" s="4"/>
      <c r="UPW39" s="1"/>
      <c r="UPX39" s="1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27"/>
      <c r="UQV39" s="31"/>
      <c r="UQW39" s="4"/>
      <c r="UQX39" s="1"/>
      <c r="UQY39" s="1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27"/>
      <c r="URW39" s="31"/>
      <c r="URX39" s="4"/>
      <c r="URY39" s="1"/>
      <c r="URZ39" s="1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27"/>
      <c r="USX39" s="31"/>
      <c r="USY39" s="4"/>
      <c r="USZ39" s="1"/>
      <c r="UTA39" s="1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27"/>
      <c r="UTY39" s="31"/>
      <c r="UTZ39" s="4"/>
      <c r="UUA39" s="1"/>
      <c r="UUB39" s="1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27"/>
      <c r="UUZ39" s="31"/>
      <c r="UVA39" s="4"/>
      <c r="UVB39" s="1"/>
      <c r="UVC39" s="1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27"/>
      <c r="UWA39" s="31"/>
      <c r="UWB39" s="4"/>
      <c r="UWC39" s="1"/>
      <c r="UWD39" s="1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27"/>
      <c r="UXB39" s="31"/>
      <c r="UXC39" s="4"/>
      <c r="UXD39" s="1"/>
      <c r="UXE39" s="1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27"/>
      <c r="UYC39" s="31"/>
      <c r="UYD39" s="4"/>
      <c r="UYE39" s="1"/>
      <c r="UYF39" s="1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27"/>
      <c r="UZD39" s="31"/>
      <c r="UZE39" s="4"/>
      <c r="UZF39" s="1"/>
      <c r="UZG39" s="1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27"/>
      <c r="VAE39" s="31"/>
      <c r="VAF39" s="4"/>
      <c r="VAG39" s="1"/>
      <c r="VAH39" s="1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27"/>
      <c r="VBF39" s="31"/>
      <c r="VBG39" s="4"/>
      <c r="VBH39" s="1"/>
      <c r="VBI39" s="1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27"/>
      <c r="VCG39" s="31"/>
      <c r="VCH39" s="4"/>
      <c r="VCI39" s="1"/>
      <c r="VCJ39" s="1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27"/>
      <c r="VDH39" s="31"/>
      <c r="VDI39" s="4"/>
      <c r="VDJ39" s="1"/>
      <c r="VDK39" s="1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27"/>
      <c r="VEI39" s="31"/>
      <c r="VEJ39" s="4"/>
      <c r="VEK39" s="1"/>
      <c r="VEL39" s="1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27"/>
      <c r="VFJ39" s="31"/>
      <c r="VFK39" s="4"/>
      <c r="VFL39" s="1"/>
      <c r="VFM39" s="1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27"/>
      <c r="VGK39" s="31"/>
      <c r="VGL39" s="4"/>
      <c r="VGM39" s="1"/>
      <c r="VGN39" s="1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27"/>
      <c r="VHL39" s="31"/>
      <c r="VHM39" s="4"/>
      <c r="VHN39" s="1"/>
      <c r="VHO39" s="1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27"/>
      <c r="VIM39" s="31"/>
      <c r="VIN39" s="4"/>
      <c r="VIO39" s="1"/>
      <c r="VIP39" s="1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27"/>
      <c r="VJN39" s="31"/>
      <c r="VJO39" s="4"/>
      <c r="VJP39" s="1"/>
      <c r="VJQ39" s="1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27"/>
      <c r="VKO39" s="31"/>
      <c r="VKP39" s="4"/>
      <c r="VKQ39" s="1"/>
      <c r="VKR39" s="1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27"/>
      <c r="VLP39" s="31"/>
      <c r="VLQ39" s="4"/>
      <c r="VLR39" s="1"/>
      <c r="VLS39" s="1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27"/>
      <c r="VMQ39" s="31"/>
      <c r="VMR39" s="4"/>
      <c r="VMS39" s="1"/>
      <c r="VMT39" s="1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27"/>
      <c r="VNR39" s="31"/>
      <c r="VNS39" s="4"/>
      <c r="VNT39" s="1"/>
      <c r="VNU39" s="1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27"/>
      <c r="VOS39" s="31"/>
      <c r="VOT39" s="4"/>
      <c r="VOU39" s="1"/>
      <c r="VOV39" s="1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27"/>
      <c r="VPT39" s="31"/>
      <c r="VPU39" s="4"/>
      <c r="VPV39" s="1"/>
      <c r="VPW39" s="1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27"/>
      <c r="VQU39" s="31"/>
      <c r="VQV39" s="4"/>
      <c r="VQW39" s="1"/>
      <c r="VQX39" s="1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27"/>
      <c r="VRV39" s="31"/>
      <c r="VRW39" s="4"/>
      <c r="VRX39" s="1"/>
      <c r="VRY39" s="1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27"/>
      <c r="VSW39" s="31"/>
      <c r="VSX39" s="4"/>
      <c r="VSY39" s="1"/>
      <c r="VSZ39" s="1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27"/>
      <c r="VTX39" s="31"/>
      <c r="VTY39" s="4"/>
      <c r="VTZ39" s="1"/>
      <c r="VUA39" s="1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27"/>
      <c r="VUY39" s="31"/>
      <c r="VUZ39" s="4"/>
      <c r="VVA39" s="1"/>
      <c r="VVB39" s="1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27"/>
      <c r="VVZ39" s="31"/>
      <c r="VWA39" s="4"/>
      <c r="VWB39" s="1"/>
      <c r="VWC39" s="1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27"/>
      <c r="VXA39" s="31"/>
      <c r="VXB39" s="4"/>
      <c r="VXC39" s="1"/>
      <c r="VXD39" s="1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27"/>
      <c r="VYB39" s="31"/>
      <c r="VYC39" s="4"/>
      <c r="VYD39" s="1"/>
      <c r="VYE39" s="1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27"/>
      <c r="VZC39" s="31"/>
      <c r="VZD39" s="4"/>
      <c r="VZE39" s="1"/>
      <c r="VZF39" s="1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27"/>
      <c r="WAD39" s="31"/>
      <c r="WAE39" s="4"/>
      <c r="WAF39" s="1"/>
      <c r="WAG39" s="1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27"/>
      <c r="WBE39" s="31"/>
      <c r="WBF39" s="4"/>
      <c r="WBG39" s="1"/>
      <c r="WBH39" s="1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27"/>
      <c r="WCF39" s="31"/>
      <c r="WCG39" s="4"/>
      <c r="WCH39" s="1"/>
      <c r="WCI39" s="1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27"/>
      <c r="WDG39" s="31"/>
      <c r="WDH39" s="4"/>
      <c r="WDI39" s="1"/>
      <c r="WDJ39" s="1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27"/>
      <c r="WEH39" s="31"/>
      <c r="WEI39" s="4"/>
      <c r="WEJ39" s="1"/>
      <c r="WEK39" s="1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27"/>
      <c r="WFI39" s="31"/>
      <c r="WFJ39" s="4"/>
      <c r="WFK39" s="1"/>
      <c r="WFL39" s="1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27"/>
      <c r="WGJ39" s="31"/>
      <c r="WGK39" s="4"/>
      <c r="WGL39" s="1"/>
      <c r="WGM39" s="1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27"/>
      <c r="WHK39" s="31"/>
      <c r="WHL39" s="4"/>
      <c r="WHM39" s="1"/>
      <c r="WHN39" s="1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27"/>
      <c r="WIL39" s="31"/>
      <c r="WIM39" s="4"/>
      <c r="WIN39" s="1"/>
      <c r="WIO39" s="1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27"/>
      <c r="WJM39" s="31"/>
      <c r="WJN39" s="4"/>
      <c r="WJO39" s="1"/>
      <c r="WJP39" s="1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27"/>
      <c r="WKN39" s="31"/>
      <c r="WKO39" s="4"/>
      <c r="WKP39" s="1"/>
      <c r="WKQ39" s="1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27"/>
      <c r="WLO39" s="31"/>
      <c r="WLP39" s="4"/>
      <c r="WLQ39" s="1"/>
      <c r="WLR39" s="1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27"/>
      <c r="WMP39" s="31"/>
      <c r="WMQ39" s="4"/>
      <c r="WMR39" s="1"/>
      <c r="WMS39" s="1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27"/>
      <c r="WNQ39" s="31"/>
      <c r="WNR39" s="4"/>
      <c r="WNS39" s="1"/>
      <c r="WNT39" s="1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27"/>
      <c r="WOR39" s="31"/>
      <c r="WOS39" s="4"/>
      <c r="WOT39" s="1"/>
      <c r="WOU39" s="1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27"/>
      <c r="WPS39" s="31"/>
      <c r="WPT39" s="4"/>
      <c r="WPU39" s="1"/>
      <c r="WPV39" s="1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27"/>
      <c r="WQT39" s="31"/>
      <c r="WQU39" s="4"/>
      <c r="WQV39" s="1"/>
      <c r="WQW39" s="1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27"/>
      <c r="WRU39" s="31"/>
      <c r="WRV39" s="4"/>
      <c r="WRW39" s="1"/>
      <c r="WRX39" s="1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27"/>
      <c r="WSV39" s="31"/>
      <c r="WSW39" s="4"/>
      <c r="WSX39" s="1"/>
      <c r="WSY39" s="1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27"/>
      <c r="WTW39" s="31"/>
      <c r="WTX39" s="4"/>
      <c r="WTY39" s="1"/>
      <c r="WTZ39" s="1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27"/>
      <c r="WUX39" s="31"/>
      <c r="WUY39" s="4"/>
      <c r="WUZ39" s="1"/>
      <c r="WVA39" s="1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27"/>
      <c r="WVY39" s="31"/>
      <c r="WVZ39" s="4"/>
      <c r="WWA39" s="1"/>
      <c r="WWB39" s="1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27"/>
      <c r="WWZ39" s="31"/>
      <c r="WXA39" s="4"/>
      <c r="WXB39" s="1"/>
      <c r="WXC39" s="1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27"/>
      <c r="WYA39" s="31"/>
      <c r="WYB39" s="4"/>
      <c r="WYC39" s="1"/>
      <c r="WYD39" s="1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27"/>
      <c r="WZB39" s="31"/>
      <c r="WZC39" s="4"/>
      <c r="WZD39" s="1"/>
      <c r="WZE39" s="1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27"/>
      <c r="XAC39" s="31"/>
      <c r="XAD39" s="4"/>
      <c r="XAE39" s="1"/>
      <c r="XAF39" s="1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27"/>
      <c r="XBD39" s="31"/>
      <c r="XBE39" s="4"/>
      <c r="XBF39" s="1"/>
      <c r="XBG39" s="1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27"/>
      <c r="XCE39" s="31"/>
      <c r="XCF39" s="4"/>
      <c r="XCG39" s="1"/>
      <c r="XCH39" s="1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27"/>
      <c r="XDF39" s="31"/>
      <c r="XDG39" s="4"/>
      <c r="XDH39" s="1"/>
      <c r="XDI39" s="1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27"/>
      <c r="XEG39" s="31"/>
      <c r="XEH39" s="4"/>
      <c r="XEI39" s="1"/>
      <c r="XEJ39" s="1"/>
      <c r="XEK39" s="7"/>
      <c r="XEL39" s="7"/>
      <c r="XEM39" s="7"/>
      <c r="XEN39" s="7"/>
      <c r="XEO39" s="7"/>
      <c r="XEP39" s="7"/>
      <c r="XEQ39" s="7"/>
      <c r="XER39" s="7"/>
      <c r="XES39" s="7"/>
      <c r="XET39" s="7"/>
      <c r="XEU39" s="7"/>
      <c r="XEV39" s="7"/>
    </row>
    <row r="40" spans="1:16376" ht="15.75" x14ac:dyDescent="0.25">
      <c r="A40" s="2"/>
      <c r="B40" s="31"/>
      <c r="C40" s="4"/>
      <c r="D40" s="1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82"/>
      <c r="V40" s="7"/>
      <c r="W40" s="7"/>
      <c r="X40" s="7"/>
      <c r="Y40" s="27"/>
      <c r="Z40" s="31"/>
      <c r="AA40" s="4"/>
      <c r="AB40" s="1"/>
      <c r="AC40" s="1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27"/>
      <c r="BA40" s="31"/>
      <c r="BB40" s="4"/>
      <c r="BC40" s="1"/>
      <c r="BD40" s="1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27"/>
      <c r="CB40" s="31"/>
      <c r="CC40" s="4"/>
      <c r="CD40" s="1"/>
      <c r="CE40" s="1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27"/>
      <c r="DC40" s="31"/>
      <c r="DD40" s="4"/>
      <c r="DE40" s="1"/>
      <c r="DF40" s="1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27"/>
      <c r="ED40" s="31"/>
      <c r="EE40" s="4"/>
      <c r="EF40" s="1"/>
      <c r="EG40" s="1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27"/>
      <c r="FE40" s="31"/>
      <c r="FF40" s="4"/>
      <c r="FG40" s="1"/>
      <c r="FH40" s="1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27"/>
      <c r="GF40" s="31"/>
      <c r="GG40" s="4"/>
      <c r="GH40" s="1"/>
      <c r="GI40" s="1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27"/>
      <c r="HG40" s="31"/>
      <c r="HH40" s="4"/>
      <c r="HI40" s="1"/>
      <c r="HJ40" s="1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27"/>
      <c r="IH40" s="31"/>
      <c r="II40" s="4"/>
      <c r="IJ40" s="1"/>
      <c r="IK40" s="1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27"/>
      <c r="JI40" s="31"/>
      <c r="JJ40" s="4"/>
      <c r="JK40" s="1"/>
      <c r="JL40" s="1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27"/>
      <c r="KJ40" s="31"/>
      <c r="KK40" s="4"/>
      <c r="KL40" s="1"/>
      <c r="KM40" s="1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27"/>
      <c r="LK40" s="31"/>
      <c r="LL40" s="4"/>
      <c r="LM40" s="1"/>
      <c r="LN40" s="1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27"/>
      <c r="ML40" s="31"/>
      <c r="MM40" s="4"/>
      <c r="MN40" s="1"/>
      <c r="MO40" s="1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27"/>
      <c r="NM40" s="31"/>
      <c r="NN40" s="4"/>
      <c r="NO40" s="1"/>
      <c r="NP40" s="1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27"/>
      <c r="ON40" s="31"/>
      <c r="OO40" s="4"/>
      <c r="OP40" s="1"/>
      <c r="OQ40" s="1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27"/>
      <c r="PO40" s="31"/>
      <c r="PP40" s="4"/>
      <c r="PQ40" s="1"/>
      <c r="PR40" s="1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27"/>
      <c r="QP40" s="31"/>
      <c r="QQ40" s="4"/>
      <c r="QR40" s="1"/>
      <c r="QS40" s="1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27"/>
      <c r="RQ40" s="31"/>
      <c r="RR40" s="4"/>
      <c r="RS40" s="1"/>
      <c r="RT40" s="1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27"/>
      <c r="SR40" s="31"/>
      <c r="SS40" s="4"/>
      <c r="ST40" s="1"/>
      <c r="SU40" s="1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27"/>
      <c r="TS40" s="31"/>
      <c r="TT40" s="4"/>
      <c r="TU40" s="1"/>
      <c r="TV40" s="1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27"/>
      <c r="UT40" s="31"/>
      <c r="UU40" s="4"/>
      <c r="UV40" s="1"/>
      <c r="UW40" s="1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27"/>
      <c r="VU40" s="31"/>
      <c r="VV40" s="4"/>
      <c r="VW40" s="1"/>
      <c r="VX40" s="1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27"/>
      <c r="WV40" s="31"/>
      <c r="WW40" s="4"/>
      <c r="WX40" s="1"/>
      <c r="WY40" s="1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27"/>
      <c r="XW40" s="31"/>
      <c r="XX40" s="4"/>
      <c r="XY40" s="1"/>
      <c r="XZ40" s="1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27"/>
      <c r="YX40" s="31"/>
      <c r="YY40" s="4"/>
      <c r="YZ40" s="1"/>
      <c r="ZA40" s="1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27"/>
      <c r="ZY40" s="31"/>
      <c r="ZZ40" s="4"/>
      <c r="AAA40" s="1"/>
      <c r="AAB40" s="1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27"/>
      <c r="AAZ40" s="31"/>
      <c r="ABA40" s="4"/>
      <c r="ABB40" s="1"/>
      <c r="ABC40" s="1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27"/>
      <c r="ACA40" s="31"/>
      <c r="ACB40" s="4"/>
      <c r="ACC40" s="1"/>
      <c r="ACD40" s="1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27"/>
      <c r="ADB40" s="31"/>
      <c r="ADC40" s="4"/>
      <c r="ADD40" s="1"/>
      <c r="ADE40" s="1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27"/>
      <c r="AEC40" s="31"/>
      <c r="AED40" s="4"/>
      <c r="AEE40" s="1"/>
      <c r="AEF40" s="1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27"/>
      <c r="AFD40" s="31"/>
      <c r="AFE40" s="4"/>
      <c r="AFF40" s="1"/>
      <c r="AFG40" s="1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27"/>
      <c r="AGE40" s="31"/>
      <c r="AGF40" s="4"/>
      <c r="AGG40" s="1"/>
      <c r="AGH40" s="1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27"/>
      <c r="AHF40" s="31"/>
      <c r="AHG40" s="4"/>
      <c r="AHH40" s="1"/>
      <c r="AHI40" s="1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27"/>
      <c r="AIG40" s="31"/>
      <c r="AIH40" s="4"/>
      <c r="AII40" s="1"/>
      <c r="AIJ40" s="1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27"/>
      <c r="AJH40" s="31"/>
      <c r="AJI40" s="4"/>
      <c r="AJJ40" s="1"/>
      <c r="AJK40" s="1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27"/>
      <c r="AKI40" s="31"/>
      <c r="AKJ40" s="4"/>
      <c r="AKK40" s="1"/>
      <c r="AKL40" s="1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27"/>
      <c r="ALJ40" s="31"/>
      <c r="ALK40" s="4"/>
      <c r="ALL40" s="1"/>
      <c r="ALM40" s="1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27"/>
      <c r="AMK40" s="31"/>
      <c r="AML40" s="4"/>
      <c r="AMM40" s="1"/>
      <c r="AMN40" s="1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27"/>
      <c r="ANL40" s="31"/>
      <c r="ANM40" s="4"/>
      <c r="ANN40" s="1"/>
      <c r="ANO40" s="1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27"/>
      <c r="AOM40" s="31"/>
      <c r="AON40" s="4"/>
      <c r="AOO40" s="1"/>
      <c r="AOP40" s="1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27"/>
      <c r="APN40" s="31"/>
      <c r="APO40" s="4"/>
      <c r="APP40" s="1"/>
      <c r="APQ40" s="1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27"/>
      <c r="AQO40" s="31"/>
      <c r="AQP40" s="4"/>
      <c r="AQQ40" s="1"/>
      <c r="AQR40" s="1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27"/>
      <c r="ARP40" s="31"/>
      <c r="ARQ40" s="4"/>
      <c r="ARR40" s="1"/>
      <c r="ARS40" s="1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27"/>
      <c r="ASQ40" s="31"/>
      <c r="ASR40" s="4"/>
      <c r="ASS40" s="1"/>
      <c r="AST40" s="1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27"/>
      <c r="ATR40" s="31"/>
      <c r="ATS40" s="4"/>
      <c r="ATT40" s="1"/>
      <c r="ATU40" s="1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27"/>
      <c r="AUS40" s="31"/>
      <c r="AUT40" s="4"/>
      <c r="AUU40" s="1"/>
      <c r="AUV40" s="1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27"/>
      <c r="AVT40" s="31"/>
      <c r="AVU40" s="4"/>
      <c r="AVV40" s="1"/>
      <c r="AVW40" s="1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27"/>
      <c r="AWU40" s="31"/>
      <c r="AWV40" s="4"/>
      <c r="AWW40" s="1"/>
      <c r="AWX40" s="1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27"/>
      <c r="AXV40" s="31"/>
      <c r="AXW40" s="4"/>
      <c r="AXX40" s="1"/>
      <c r="AXY40" s="1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27"/>
      <c r="AYW40" s="31"/>
      <c r="AYX40" s="4"/>
      <c r="AYY40" s="1"/>
      <c r="AYZ40" s="1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27"/>
      <c r="AZX40" s="31"/>
      <c r="AZY40" s="4"/>
      <c r="AZZ40" s="1"/>
      <c r="BAA40" s="1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27"/>
      <c r="BAY40" s="31"/>
      <c r="BAZ40" s="4"/>
      <c r="BBA40" s="1"/>
      <c r="BBB40" s="1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27"/>
      <c r="BBZ40" s="31"/>
      <c r="BCA40" s="4"/>
      <c r="BCB40" s="1"/>
      <c r="BCC40" s="1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27"/>
      <c r="BDA40" s="31"/>
      <c r="BDB40" s="4"/>
      <c r="BDC40" s="1"/>
      <c r="BDD40" s="1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27"/>
      <c r="BEB40" s="31"/>
      <c r="BEC40" s="4"/>
      <c r="BED40" s="1"/>
      <c r="BEE40" s="1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27"/>
      <c r="BFC40" s="31"/>
      <c r="BFD40" s="4"/>
      <c r="BFE40" s="1"/>
      <c r="BFF40" s="1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27"/>
      <c r="BGD40" s="31"/>
      <c r="BGE40" s="4"/>
      <c r="BGF40" s="1"/>
      <c r="BGG40" s="1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27"/>
      <c r="BHE40" s="31"/>
      <c r="BHF40" s="4"/>
      <c r="BHG40" s="1"/>
      <c r="BHH40" s="1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27"/>
      <c r="BIF40" s="31"/>
      <c r="BIG40" s="4"/>
      <c r="BIH40" s="1"/>
      <c r="BII40" s="1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27"/>
      <c r="BJG40" s="31"/>
      <c r="BJH40" s="4"/>
      <c r="BJI40" s="1"/>
      <c r="BJJ40" s="1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27"/>
      <c r="BKH40" s="31"/>
      <c r="BKI40" s="4"/>
      <c r="BKJ40" s="1"/>
      <c r="BKK40" s="1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27"/>
      <c r="BLI40" s="31"/>
      <c r="BLJ40" s="4"/>
      <c r="BLK40" s="1"/>
      <c r="BLL40" s="1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27"/>
      <c r="BMJ40" s="31"/>
      <c r="BMK40" s="4"/>
      <c r="BML40" s="1"/>
      <c r="BMM40" s="1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27"/>
      <c r="BNK40" s="31"/>
      <c r="BNL40" s="4"/>
      <c r="BNM40" s="1"/>
      <c r="BNN40" s="1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27"/>
      <c r="BOL40" s="31"/>
      <c r="BOM40" s="4"/>
      <c r="BON40" s="1"/>
      <c r="BOO40" s="1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27"/>
      <c r="BPM40" s="31"/>
      <c r="BPN40" s="4"/>
      <c r="BPO40" s="1"/>
      <c r="BPP40" s="1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27"/>
      <c r="BQN40" s="31"/>
      <c r="BQO40" s="4"/>
      <c r="BQP40" s="1"/>
      <c r="BQQ40" s="1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27"/>
      <c r="BRO40" s="31"/>
      <c r="BRP40" s="4"/>
      <c r="BRQ40" s="1"/>
      <c r="BRR40" s="1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27"/>
      <c r="BSP40" s="31"/>
      <c r="BSQ40" s="4"/>
      <c r="BSR40" s="1"/>
      <c r="BSS40" s="1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27"/>
      <c r="BTQ40" s="31"/>
      <c r="BTR40" s="4"/>
      <c r="BTS40" s="1"/>
      <c r="BTT40" s="1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27"/>
      <c r="BUR40" s="31"/>
      <c r="BUS40" s="4"/>
      <c r="BUT40" s="1"/>
      <c r="BUU40" s="1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27"/>
      <c r="BVS40" s="31"/>
      <c r="BVT40" s="4"/>
      <c r="BVU40" s="1"/>
      <c r="BVV40" s="1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27"/>
      <c r="BWT40" s="31"/>
      <c r="BWU40" s="4"/>
      <c r="BWV40" s="1"/>
      <c r="BWW40" s="1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27"/>
      <c r="BXU40" s="31"/>
      <c r="BXV40" s="4"/>
      <c r="BXW40" s="1"/>
      <c r="BXX40" s="1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27"/>
      <c r="BYV40" s="31"/>
      <c r="BYW40" s="4"/>
      <c r="BYX40" s="1"/>
      <c r="BYY40" s="1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27"/>
      <c r="BZW40" s="31"/>
      <c r="BZX40" s="4"/>
      <c r="BZY40" s="1"/>
      <c r="BZZ40" s="1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27"/>
      <c r="CAX40" s="31"/>
      <c r="CAY40" s="4"/>
      <c r="CAZ40" s="1"/>
      <c r="CBA40" s="1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27"/>
      <c r="CBY40" s="31"/>
      <c r="CBZ40" s="4"/>
      <c r="CCA40" s="1"/>
      <c r="CCB40" s="1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27"/>
      <c r="CCZ40" s="31"/>
      <c r="CDA40" s="4"/>
      <c r="CDB40" s="1"/>
      <c r="CDC40" s="1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27"/>
      <c r="CEA40" s="31"/>
      <c r="CEB40" s="4"/>
      <c r="CEC40" s="1"/>
      <c r="CED40" s="1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27"/>
      <c r="CFB40" s="31"/>
      <c r="CFC40" s="4"/>
      <c r="CFD40" s="1"/>
      <c r="CFE40" s="1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27"/>
      <c r="CGC40" s="31"/>
      <c r="CGD40" s="4"/>
      <c r="CGE40" s="1"/>
      <c r="CGF40" s="1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27"/>
      <c r="CHD40" s="31"/>
      <c r="CHE40" s="4"/>
      <c r="CHF40" s="1"/>
      <c r="CHG40" s="1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27"/>
      <c r="CIE40" s="31"/>
      <c r="CIF40" s="4"/>
      <c r="CIG40" s="1"/>
      <c r="CIH40" s="1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27"/>
      <c r="CJF40" s="31"/>
      <c r="CJG40" s="4"/>
      <c r="CJH40" s="1"/>
      <c r="CJI40" s="1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27"/>
      <c r="CKG40" s="31"/>
      <c r="CKH40" s="4"/>
      <c r="CKI40" s="1"/>
      <c r="CKJ40" s="1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27"/>
      <c r="CLH40" s="31"/>
      <c r="CLI40" s="4"/>
      <c r="CLJ40" s="1"/>
      <c r="CLK40" s="1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27"/>
      <c r="CMI40" s="31"/>
      <c r="CMJ40" s="4"/>
      <c r="CMK40" s="1"/>
      <c r="CML40" s="1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27"/>
      <c r="CNJ40" s="31"/>
      <c r="CNK40" s="4"/>
      <c r="CNL40" s="1"/>
      <c r="CNM40" s="1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27"/>
      <c r="COK40" s="31"/>
      <c r="COL40" s="4"/>
      <c r="COM40" s="1"/>
      <c r="CON40" s="1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27"/>
      <c r="CPL40" s="31"/>
      <c r="CPM40" s="4"/>
      <c r="CPN40" s="1"/>
      <c r="CPO40" s="1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27"/>
      <c r="CQM40" s="31"/>
      <c r="CQN40" s="4"/>
      <c r="CQO40" s="1"/>
      <c r="CQP40" s="1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27"/>
      <c r="CRN40" s="31"/>
      <c r="CRO40" s="4"/>
      <c r="CRP40" s="1"/>
      <c r="CRQ40" s="1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27"/>
      <c r="CSO40" s="31"/>
      <c r="CSP40" s="4"/>
      <c r="CSQ40" s="1"/>
      <c r="CSR40" s="1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27"/>
      <c r="CTP40" s="31"/>
      <c r="CTQ40" s="4"/>
      <c r="CTR40" s="1"/>
      <c r="CTS40" s="1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27"/>
      <c r="CUQ40" s="31"/>
      <c r="CUR40" s="4"/>
      <c r="CUS40" s="1"/>
      <c r="CUT40" s="1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27"/>
      <c r="CVR40" s="31"/>
      <c r="CVS40" s="4"/>
      <c r="CVT40" s="1"/>
      <c r="CVU40" s="1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27"/>
      <c r="CWS40" s="31"/>
      <c r="CWT40" s="4"/>
      <c r="CWU40" s="1"/>
      <c r="CWV40" s="1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27"/>
      <c r="CXT40" s="31"/>
      <c r="CXU40" s="4"/>
      <c r="CXV40" s="1"/>
      <c r="CXW40" s="1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27"/>
      <c r="CYU40" s="31"/>
      <c r="CYV40" s="4"/>
      <c r="CYW40" s="1"/>
      <c r="CYX40" s="1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27"/>
      <c r="CZV40" s="31"/>
      <c r="CZW40" s="4"/>
      <c r="CZX40" s="1"/>
      <c r="CZY40" s="1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27"/>
      <c r="DAW40" s="31"/>
      <c r="DAX40" s="4"/>
      <c r="DAY40" s="1"/>
      <c r="DAZ40" s="1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27"/>
      <c r="DBX40" s="31"/>
      <c r="DBY40" s="4"/>
      <c r="DBZ40" s="1"/>
      <c r="DCA40" s="1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27"/>
      <c r="DCY40" s="31"/>
      <c r="DCZ40" s="4"/>
      <c r="DDA40" s="1"/>
      <c r="DDB40" s="1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27"/>
      <c r="DDZ40" s="31"/>
      <c r="DEA40" s="4"/>
      <c r="DEB40" s="1"/>
      <c r="DEC40" s="1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27"/>
      <c r="DFA40" s="31"/>
      <c r="DFB40" s="4"/>
      <c r="DFC40" s="1"/>
      <c r="DFD40" s="1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27"/>
      <c r="DGB40" s="31"/>
      <c r="DGC40" s="4"/>
      <c r="DGD40" s="1"/>
      <c r="DGE40" s="1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27"/>
      <c r="DHC40" s="31"/>
      <c r="DHD40" s="4"/>
      <c r="DHE40" s="1"/>
      <c r="DHF40" s="1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27"/>
      <c r="DID40" s="31"/>
      <c r="DIE40" s="4"/>
      <c r="DIF40" s="1"/>
      <c r="DIG40" s="1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27"/>
      <c r="DJE40" s="31"/>
      <c r="DJF40" s="4"/>
      <c r="DJG40" s="1"/>
      <c r="DJH40" s="1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27"/>
      <c r="DKF40" s="31"/>
      <c r="DKG40" s="4"/>
      <c r="DKH40" s="1"/>
      <c r="DKI40" s="1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27"/>
      <c r="DLG40" s="31"/>
      <c r="DLH40" s="4"/>
      <c r="DLI40" s="1"/>
      <c r="DLJ40" s="1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27"/>
      <c r="DMH40" s="31"/>
      <c r="DMI40" s="4"/>
      <c r="DMJ40" s="1"/>
      <c r="DMK40" s="1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27"/>
      <c r="DNI40" s="31"/>
      <c r="DNJ40" s="4"/>
      <c r="DNK40" s="1"/>
      <c r="DNL40" s="1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27"/>
      <c r="DOJ40" s="31"/>
      <c r="DOK40" s="4"/>
      <c r="DOL40" s="1"/>
      <c r="DOM40" s="1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27"/>
      <c r="DPK40" s="31"/>
      <c r="DPL40" s="4"/>
      <c r="DPM40" s="1"/>
      <c r="DPN40" s="1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27"/>
      <c r="DQL40" s="31"/>
      <c r="DQM40" s="4"/>
      <c r="DQN40" s="1"/>
      <c r="DQO40" s="1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27"/>
      <c r="DRM40" s="31"/>
      <c r="DRN40" s="4"/>
      <c r="DRO40" s="1"/>
      <c r="DRP40" s="1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27"/>
      <c r="DSN40" s="31"/>
      <c r="DSO40" s="4"/>
      <c r="DSP40" s="1"/>
      <c r="DSQ40" s="1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27"/>
      <c r="DTO40" s="31"/>
      <c r="DTP40" s="4"/>
      <c r="DTQ40" s="1"/>
      <c r="DTR40" s="1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27"/>
      <c r="DUP40" s="31"/>
      <c r="DUQ40" s="4"/>
      <c r="DUR40" s="1"/>
      <c r="DUS40" s="1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27"/>
      <c r="DVQ40" s="31"/>
      <c r="DVR40" s="4"/>
      <c r="DVS40" s="1"/>
      <c r="DVT40" s="1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27"/>
      <c r="DWR40" s="31"/>
      <c r="DWS40" s="4"/>
      <c r="DWT40" s="1"/>
      <c r="DWU40" s="1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27"/>
      <c r="DXS40" s="31"/>
      <c r="DXT40" s="4"/>
      <c r="DXU40" s="1"/>
      <c r="DXV40" s="1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27"/>
      <c r="DYT40" s="31"/>
      <c r="DYU40" s="4"/>
      <c r="DYV40" s="1"/>
      <c r="DYW40" s="1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27"/>
      <c r="DZU40" s="31"/>
      <c r="DZV40" s="4"/>
      <c r="DZW40" s="1"/>
      <c r="DZX40" s="1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27"/>
      <c r="EAV40" s="31"/>
      <c r="EAW40" s="4"/>
      <c r="EAX40" s="1"/>
      <c r="EAY40" s="1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27"/>
      <c r="EBW40" s="31"/>
      <c r="EBX40" s="4"/>
      <c r="EBY40" s="1"/>
      <c r="EBZ40" s="1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27"/>
      <c r="ECX40" s="31"/>
      <c r="ECY40" s="4"/>
      <c r="ECZ40" s="1"/>
      <c r="EDA40" s="1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27"/>
      <c r="EDY40" s="31"/>
      <c r="EDZ40" s="4"/>
      <c r="EEA40" s="1"/>
      <c r="EEB40" s="1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27"/>
      <c r="EEZ40" s="31"/>
      <c r="EFA40" s="4"/>
      <c r="EFB40" s="1"/>
      <c r="EFC40" s="1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27"/>
      <c r="EGA40" s="31"/>
      <c r="EGB40" s="4"/>
      <c r="EGC40" s="1"/>
      <c r="EGD40" s="1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27"/>
      <c r="EHB40" s="31"/>
      <c r="EHC40" s="4"/>
      <c r="EHD40" s="1"/>
      <c r="EHE40" s="1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27"/>
      <c r="EIC40" s="31"/>
      <c r="EID40" s="4"/>
      <c r="EIE40" s="1"/>
      <c r="EIF40" s="1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27"/>
      <c r="EJD40" s="31"/>
      <c r="EJE40" s="4"/>
      <c r="EJF40" s="1"/>
      <c r="EJG40" s="1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27"/>
      <c r="EKE40" s="31"/>
      <c r="EKF40" s="4"/>
      <c r="EKG40" s="1"/>
      <c r="EKH40" s="1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27"/>
      <c r="ELF40" s="31"/>
      <c r="ELG40" s="4"/>
      <c r="ELH40" s="1"/>
      <c r="ELI40" s="1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27"/>
      <c r="EMG40" s="31"/>
      <c r="EMH40" s="4"/>
      <c r="EMI40" s="1"/>
      <c r="EMJ40" s="1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27"/>
      <c r="ENH40" s="31"/>
      <c r="ENI40" s="4"/>
      <c r="ENJ40" s="1"/>
      <c r="ENK40" s="1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27"/>
      <c r="EOI40" s="31"/>
      <c r="EOJ40" s="4"/>
      <c r="EOK40" s="1"/>
      <c r="EOL40" s="1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27"/>
      <c r="EPJ40" s="31"/>
      <c r="EPK40" s="4"/>
      <c r="EPL40" s="1"/>
      <c r="EPM40" s="1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27"/>
      <c r="EQK40" s="31"/>
      <c r="EQL40" s="4"/>
      <c r="EQM40" s="1"/>
      <c r="EQN40" s="1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27"/>
      <c r="ERL40" s="31"/>
      <c r="ERM40" s="4"/>
      <c r="ERN40" s="1"/>
      <c r="ERO40" s="1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27"/>
      <c r="ESM40" s="31"/>
      <c r="ESN40" s="4"/>
      <c r="ESO40" s="1"/>
      <c r="ESP40" s="1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27"/>
      <c r="ETN40" s="31"/>
      <c r="ETO40" s="4"/>
      <c r="ETP40" s="1"/>
      <c r="ETQ40" s="1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27"/>
      <c r="EUO40" s="31"/>
      <c r="EUP40" s="4"/>
      <c r="EUQ40" s="1"/>
      <c r="EUR40" s="1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27"/>
      <c r="EVP40" s="31"/>
      <c r="EVQ40" s="4"/>
      <c r="EVR40" s="1"/>
      <c r="EVS40" s="1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27"/>
      <c r="EWQ40" s="31"/>
      <c r="EWR40" s="4"/>
      <c r="EWS40" s="1"/>
      <c r="EWT40" s="1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27"/>
      <c r="EXR40" s="31"/>
      <c r="EXS40" s="4"/>
      <c r="EXT40" s="1"/>
      <c r="EXU40" s="1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27"/>
      <c r="EYS40" s="31"/>
      <c r="EYT40" s="4"/>
      <c r="EYU40" s="1"/>
      <c r="EYV40" s="1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27"/>
      <c r="EZT40" s="31"/>
      <c r="EZU40" s="4"/>
      <c r="EZV40" s="1"/>
      <c r="EZW40" s="1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27"/>
      <c r="FAU40" s="31"/>
      <c r="FAV40" s="4"/>
      <c r="FAW40" s="1"/>
      <c r="FAX40" s="1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27"/>
      <c r="FBV40" s="31"/>
      <c r="FBW40" s="4"/>
      <c r="FBX40" s="1"/>
      <c r="FBY40" s="1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27"/>
      <c r="FCW40" s="31"/>
      <c r="FCX40" s="4"/>
      <c r="FCY40" s="1"/>
      <c r="FCZ40" s="1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27"/>
      <c r="FDX40" s="31"/>
      <c r="FDY40" s="4"/>
      <c r="FDZ40" s="1"/>
      <c r="FEA40" s="1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27"/>
      <c r="FEY40" s="31"/>
      <c r="FEZ40" s="4"/>
      <c r="FFA40" s="1"/>
      <c r="FFB40" s="1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27"/>
      <c r="FFZ40" s="31"/>
      <c r="FGA40" s="4"/>
      <c r="FGB40" s="1"/>
      <c r="FGC40" s="1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27"/>
      <c r="FHA40" s="31"/>
      <c r="FHB40" s="4"/>
      <c r="FHC40" s="1"/>
      <c r="FHD40" s="1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27"/>
      <c r="FIB40" s="31"/>
      <c r="FIC40" s="4"/>
      <c r="FID40" s="1"/>
      <c r="FIE40" s="1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27"/>
      <c r="FJC40" s="31"/>
      <c r="FJD40" s="4"/>
      <c r="FJE40" s="1"/>
      <c r="FJF40" s="1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27"/>
      <c r="FKD40" s="31"/>
      <c r="FKE40" s="4"/>
      <c r="FKF40" s="1"/>
      <c r="FKG40" s="1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27"/>
      <c r="FLE40" s="31"/>
      <c r="FLF40" s="4"/>
      <c r="FLG40" s="1"/>
      <c r="FLH40" s="1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27"/>
      <c r="FMF40" s="31"/>
      <c r="FMG40" s="4"/>
      <c r="FMH40" s="1"/>
      <c r="FMI40" s="1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27"/>
      <c r="FNG40" s="31"/>
      <c r="FNH40" s="4"/>
      <c r="FNI40" s="1"/>
      <c r="FNJ40" s="1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27"/>
      <c r="FOH40" s="31"/>
      <c r="FOI40" s="4"/>
      <c r="FOJ40" s="1"/>
      <c r="FOK40" s="1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27"/>
      <c r="FPI40" s="31"/>
      <c r="FPJ40" s="4"/>
      <c r="FPK40" s="1"/>
      <c r="FPL40" s="1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27"/>
      <c r="FQJ40" s="31"/>
      <c r="FQK40" s="4"/>
      <c r="FQL40" s="1"/>
      <c r="FQM40" s="1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27"/>
      <c r="FRK40" s="31"/>
      <c r="FRL40" s="4"/>
      <c r="FRM40" s="1"/>
      <c r="FRN40" s="1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27"/>
      <c r="FSL40" s="31"/>
      <c r="FSM40" s="4"/>
      <c r="FSN40" s="1"/>
      <c r="FSO40" s="1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27"/>
      <c r="FTM40" s="31"/>
      <c r="FTN40" s="4"/>
      <c r="FTO40" s="1"/>
      <c r="FTP40" s="1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27"/>
      <c r="FUN40" s="31"/>
      <c r="FUO40" s="4"/>
      <c r="FUP40" s="1"/>
      <c r="FUQ40" s="1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27"/>
      <c r="FVO40" s="31"/>
      <c r="FVP40" s="4"/>
      <c r="FVQ40" s="1"/>
      <c r="FVR40" s="1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27"/>
      <c r="FWP40" s="31"/>
      <c r="FWQ40" s="4"/>
      <c r="FWR40" s="1"/>
      <c r="FWS40" s="1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27"/>
      <c r="FXQ40" s="31"/>
      <c r="FXR40" s="4"/>
      <c r="FXS40" s="1"/>
      <c r="FXT40" s="1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27"/>
      <c r="FYR40" s="31"/>
      <c r="FYS40" s="4"/>
      <c r="FYT40" s="1"/>
      <c r="FYU40" s="1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27"/>
      <c r="FZS40" s="31"/>
      <c r="FZT40" s="4"/>
      <c r="FZU40" s="1"/>
      <c r="FZV40" s="1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27"/>
      <c r="GAT40" s="31"/>
      <c r="GAU40" s="4"/>
      <c r="GAV40" s="1"/>
      <c r="GAW40" s="1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27"/>
      <c r="GBU40" s="31"/>
      <c r="GBV40" s="4"/>
      <c r="GBW40" s="1"/>
      <c r="GBX40" s="1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27"/>
      <c r="GCV40" s="31"/>
      <c r="GCW40" s="4"/>
      <c r="GCX40" s="1"/>
      <c r="GCY40" s="1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27"/>
      <c r="GDW40" s="31"/>
      <c r="GDX40" s="4"/>
      <c r="GDY40" s="1"/>
      <c r="GDZ40" s="1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27"/>
      <c r="GEX40" s="31"/>
      <c r="GEY40" s="4"/>
      <c r="GEZ40" s="1"/>
      <c r="GFA40" s="1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27"/>
      <c r="GFY40" s="31"/>
      <c r="GFZ40" s="4"/>
      <c r="GGA40" s="1"/>
      <c r="GGB40" s="1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27"/>
      <c r="GGZ40" s="31"/>
      <c r="GHA40" s="4"/>
      <c r="GHB40" s="1"/>
      <c r="GHC40" s="1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27"/>
      <c r="GIA40" s="31"/>
      <c r="GIB40" s="4"/>
      <c r="GIC40" s="1"/>
      <c r="GID40" s="1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27"/>
      <c r="GJB40" s="31"/>
      <c r="GJC40" s="4"/>
      <c r="GJD40" s="1"/>
      <c r="GJE40" s="1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27"/>
      <c r="GKC40" s="31"/>
      <c r="GKD40" s="4"/>
      <c r="GKE40" s="1"/>
      <c r="GKF40" s="1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27"/>
      <c r="GLD40" s="31"/>
      <c r="GLE40" s="4"/>
      <c r="GLF40" s="1"/>
      <c r="GLG40" s="1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27"/>
      <c r="GME40" s="31"/>
      <c r="GMF40" s="4"/>
      <c r="GMG40" s="1"/>
      <c r="GMH40" s="1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27"/>
      <c r="GNF40" s="31"/>
      <c r="GNG40" s="4"/>
      <c r="GNH40" s="1"/>
      <c r="GNI40" s="1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27"/>
      <c r="GOG40" s="31"/>
      <c r="GOH40" s="4"/>
      <c r="GOI40" s="1"/>
      <c r="GOJ40" s="1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27"/>
      <c r="GPH40" s="31"/>
      <c r="GPI40" s="4"/>
      <c r="GPJ40" s="1"/>
      <c r="GPK40" s="1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27"/>
      <c r="GQI40" s="31"/>
      <c r="GQJ40" s="4"/>
      <c r="GQK40" s="1"/>
      <c r="GQL40" s="1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27"/>
      <c r="GRJ40" s="31"/>
      <c r="GRK40" s="4"/>
      <c r="GRL40" s="1"/>
      <c r="GRM40" s="1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27"/>
      <c r="GSK40" s="31"/>
      <c r="GSL40" s="4"/>
      <c r="GSM40" s="1"/>
      <c r="GSN40" s="1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27"/>
      <c r="GTL40" s="31"/>
      <c r="GTM40" s="4"/>
      <c r="GTN40" s="1"/>
      <c r="GTO40" s="1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27"/>
      <c r="GUM40" s="31"/>
      <c r="GUN40" s="4"/>
      <c r="GUO40" s="1"/>
      <c r="GUP40" s="1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27"/>
      <c r="GVN40" s="31"/>
      <c r="GVO40" s="4"/>
      <c r="GVP40" s="1"/>
      <c r="GVQ40" s="1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27"/>
      <c r="GWO40" s="31"/>
      <c r="GWP40" s="4"/>
      <c r="GWQ40" s="1"/>
      <c r="GWR40" s="1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27"/>
      <c r="GXP40" s="31"/>
      <c r="GXQ40" s="4"/>
      <c r="GXR40" s="1"/>
      <c r="GXS40" s="1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27"/>
      <c r="GYQ40" s="31"/>
      <c r="GYR40" s="4"/>
      <c r="GYS40" s="1"/>
      <c r="GYT40" s="1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27"/>
      <c r="GZR40" s="31"/>
      <c r="GZS40" s="4"/>
      <c r="GZT40" s="1"/>
      <c r="GZU40" s="1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27"/>
      <c r="HAS40" s="31"/>
      <c r="HAT40" s="4"/>
      <c r="HAU40" s="1"/>
      <c r="HAV40" s="1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27"/>
      <c r="HBT40" s="31"/>
      <c r="HBU40" s="4"/>
      <c r="HBV40" s="1"/>
      <c r="HBW40" s="1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27"/>
      <c r="HCU40" s="31"/>
      <c r="HCV40" s="4"/>
      <c r="HCW40" s="1"/>
      <c r="HCX40" s="1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27"/>
      <c r="HDV40" s="31"/>
      <c r="HDW40" s="4"/>
      <c r="HDX40" s="1"/>
      <c r="HDY40" s="1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27"/>
      <c r="HEW40" s="31"/>
      <c r="HEX40" s="4"/>
      <c r="HEY40" s="1"/>
      <c r="HEZ40" s="1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27"/>
      <c r="HFX40" s="31"/>
      <c r="HFY40" s="4"/>
      <c r="HFZ40" s="1"/>
      <c r="HGA40" s="1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27"/>
      <c r="HGY40" s="31"/>
      <c r="HGZ40" s="4"/>
      <c r="HHA40" s="1"/>
      <c r="HHB40" s="1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27"/>
      <c r="HHZ40" s="31"/>
      <c r="HIA40" s="4"/>
      <c r="HIB40" s="1"/>
      <c r="HIC40" s="1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27"/>
      <c r="HJA40" s="31"/>
      <c r="HJB40" s="4"/>
      <c r="HJC40" s="1"/>
      <c r="HJD40" s="1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27"/>
      <c r="HKB40" s="31"/>
      <c r="HKC40" s="4"/>
      <c r="HKD40" s="1"/>
      <c r="HKE40" s="1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27"/>
      <c r="HLC40" s="31"/>
      <c r="HLD40" s="4"/>
      <c r="HLE40" s="1"/>
      <c r="HLF40" s="1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27"/>
      <c r="HMD40" s="31"/>
      <c r="HME40" s="4"/>
      <c r="HMF40" s="1"/>
      <c r="HMG40" s="1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27"/>
      <c r="HNE40" s="31"/>
      <c r="HNF40" s="4"/>
      <c r="HNG40" s="1"/>
      <c r="HNH40" s="1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27"/>
      <c r="HOF40" s="31"/>
      <c r="HOG40" s="4"/>
      <c r="HOH40" s="1"/>
      <c r="HOI40" s="1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27"/>
      <c r="HPG40" s="31"/>
      <c r="HPH40" s="4"/>
      <c r="HPI40" s="1"/>
      <c r="HPJ40" s="1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27"/>
      <c r="HQH40" s="31"/>
      <c r="HQI40" s="4"/>
      <c r="HQJ40" s="1"/>
      <c r="HQK40" s="1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27"/>
      <c r="HRI40" s="31"/>
      <c r="HRJ40" s="4"/>
      <c r="HRK40" s="1"/>
      <c r="HRL40" s="1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27"/>
      <c r="HSJ40" s="31"/>
      <c r="HSK40" s="4"/>
      <c r="HSL40" s="1"/>
      <c r="HSM40" s="1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27"/>
      <c r="HTK40" s="31"/>
      <c r="HTL40" s="4"/>
      <c r="HTM40" s="1"/>
      <c r="HTN40" s="1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27"/>
      <c r="HUL40" s="31"/>
      <c r="HUM40" s="4"/>
      <c r="HUN40" s="1"/>
      <c r="HUO40" s="1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27"/>
      <c r="HVM40" s="31"/>
      <c r="HVN40" s="4"/>
      <c r="HVO40" s="1"/>
      <c r="HVP40" s="1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27"/>
      <c r="HWN40" s="31"/>
      <c r="HWO40" s="4"/>
      <c r="HWP40" s="1"/>
      <c r="HWQ40" s="1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27"/>
      <c r="HXO40" s="31"/>
      <c r="HXP40" s="4"/>
      <c r="HXQ40" s="1"/>
      <c r="HXR40" s="1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27"/>
      <c r="HYP40" s="31"/>
      <c r="HYQ40" s="4"/>
      <c r="HYR40" s="1"/>
      <c r="HYS40" s="1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27"/>
      <c r="HZQ40" s="31"/>
      <c r="HZR40" s="4"/>
      <c r="HZS40" s="1"/>
      <c r="HZT40" s="1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27"/>
      <c r="IAR40" s="31"/>
      <c r="IAS40" s="4"/>
      <c r="IAT40" s="1"/>
      <c r="IAU40" s="1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27"/>
      <c r="IBS40" s="31"/>
      <c r="IBT40" s="4"/>
      <c r="IBU40" s="1"/>
      <c r="IBV40" s="1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27"/>
      <c r="ICT40" s="31"/>
      <c r="ICU40" s="4"/>
      <c r="ICV40" s="1"/>
      <c r="ICW40" s="1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27"/>
      <c r="IDU40" s="31"/>
      <c r="IDV40" s="4"/>
      <c r="IDW40" s="1"/>
      <c r="IDX40" s="1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27"/>
      <c r="IEV40" s="31"/>
      <c r="IEW40" s="4"/>
      <c r="IEX40" s="1"/>
      <c r="IEY40" s="1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27"/>
      <c r="IFW40" s="31"/>
      <c r="IFX40" s="4"/>
      <c r="IFY40" s="1"/>
      <c r="IFZ40" s="1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27"/>
      <c r="IGX40" s="31"/>
      <c r="IGY40" s="4"/>
      <c r="IGZ40" s="1"/>
      <c r="IHA40" s="1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27"/>
      <c r="IHY40" s="31"/>
      <c r="IHZ40" s="4"/>
      <c r="IIA40" s="1"/>
      <c r="IIB40" s="1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27"/>
      <c r="IIZ40" s="31"/>
      <c r="IJA40" s="4"/>
      <c r="IJB40" s="1"/>
      <c r="IJC40" s="1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27"/>
      <c r="IKA40" s="31"/>
      <c r="IKB40" s="4"/>
      <c r="IKC40" s="1"/>
      <c r="IKD40" s="1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27"/>
      <c r="ILB40" s="31"/>
      <c r="ILC40" s="4"/>
      <c r="ILD40" s="1"/>
      <c r="ILE40" s="1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27"/>
      <c r="IMC40" s="31"/>
      <c r="IMD40" s="4"/>
      <c r="IME40" s="1"/>
      <c r="IMF40" s="1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27"/>
      <c r="IND40" s="31"/>
      <c r="INE40" s="4"/>
      <c r="INF40" s="1"/>
      <c r="ING40" s="1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27"/>
      <c r="IOE40" s="31"/>
      <c r="IOF40" s="4"/>
      <c r="IOG40" s="1"/>
      <c r="IOH40" s="1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27"/>
      <c r="IPF40" s="31"/>
      <c r="IPG40" s="4"/>
      <c r="IPH40" s="1"/>
      <c r="IPI40" s="1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27"/>
      <c r="IQG40" s="31"/>
      <c r="IQH40" s="4"/>
      <c r="IQI40" s="1"/>
      <c r="IQJ40" s="1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27"/>
      <c r="IRH40" s="31"/>
      <c r="IRI40" s="4"/>
      <c r="IRJ40" s="1"/>
      <c r="IRK40" s="1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27"/>
      <c r="ISI40" s="31"/>
      <c r="ISJ40" s="4"/>
      <c r="ISK40" s="1"/>
      <c r="ISL40" s="1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27"/>
      <c r="ITJ40" s="31"/>
      <c r="ITK40" s="4"/>
      <c r="ITL40" s="1"/>
      <c r="ITM40" s="1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27"/>
      <c r="IUK40" s="31"/>
      <c r="IUL40" s="4"/>
      <c r="IUM40" s="1"/>
      <c r="IUN40" s="1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27"/>
      <c r="IVL40" s="31"/>
      <c r="IVM40" s="4"/>
      <c r="IVN40" s="1"/>
      <c r="IVO40" s="1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27"/>
      <c r="IWM40" s="31"/>
      <c r="IWN40" s="4"/>
      <c r="IWO40" s="1"/>
      <c r="IWP40" s="1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27"/>
      <c r="IXN40" s="31"/>
      <c r="IXO40" s="4"/>
      <c r="IXP40" s="1"/>
      <c r="IXQ40" s="1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27"/>
      <c r="IYO40" s="31"/>
      <c r="IYP40" s="4"/>
      <c r="IYQ40" s="1"/>
      <c r="IYR40" s="1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27"/>
      <c r="IZP40" s="31"/>
      <c r="IZQ40" s="4"/>
      <c r="IZR40" s="1"/>
      <c r="IZS40" s="1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27"/>
      <c r="JAQ40" s="31"/>
      <c r="JAR40" s="4"/>
      <c r="JAS40" s="1"/>
      <c r="JAT40" s="1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27"/>
      <c r="JBR40" s="31"/>
      <c r="JBS40" s="4"/>
      <c r="JBT40" s="1"/>
      <c r="JBU40" s="1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27"/>
      <c r="JCS40" s="31"/>
      <c r="JCT40" s="4"/>
      <c r="JCU40" s="1"/>
      <c r="JCV40" s="1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27"/>
      <c r="JDT40" s="31"/>
      <c r="JDU40" s="4"/>
      <c r="JDV40" s="1"/>
      <c r="JDW40" s="1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27"/>
      <c r="JEU40" s="31"/>
      <c r="JEV40" s="4"/>
      <c r="JEW40" s="1"/>
      <c r="JEX40" s="1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27"/>
      <c r="JFV40" s="31"/>
      <c r="JFW40" s="4"/>
      <c r="JFX40" s="1"/>
      <c r="JFY40" s="1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27"/>
      <c r="JGW40" s="31"/>
      <c r="JGX40" s="4"/>
      <c r="JGY40" s="1"/>
      <c r="JGZ40" s="1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27"/>
      <c r="JHX40" s="31"/>
      <c r="JHY40" s="4"/>
      <c r="JHZ40" s="1"/>
      <c r="JIA40" s="1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27"/>
      <c r="JIY40" s="31"/>
      <c r="JIZ40" s="4"/>
      <c r="JJA40" s="1"/>
      <c r="JJB40" s="1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27"/>
      <c r="JJZ40" s="31"/>
      <c r="JKA40" s="4"/>
      <c r="JKB40" s="1"/>
      <c r="JKC40" s="1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27"/>
      <c r="JLA40" s="31"/>
      <c r="JLB40" s="4"/>
      <c r="JLC40" s="1"/>
      <c r="JLD40" s="1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27"/>
      <c r="JMB40" s="31"/>
      <c r="JMC40" s="4"/>
      <c r="JMD40" s="1"/>
      <c r="JME40" s="1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27"/>
      <c r="JNC40" s="31"/>
      <c r="JND40" s="4"/>
      <c r="JNE40" s="1"/>
      <c r="JNF40" s="1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27"/>
      <c r="JOD40" s="31"/>
      <c r="JOE40" s="4"/>
      <c r="JOF40" s="1"/>
      <c r="JOG40" s="1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27"/>
      <c r="JPE40" s="31"/>
      <c r="JPF40" s="4"/>
      <c r="JPG40" s="1"/>
      <c r="JPH40" s="1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27"/>
      <c r="JQF40" s="31"/>
      <c r="JQG40" s="4"/>
      <c r="JQH40" s="1"/>
      <c r="JQI40" s="1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27"/>
      <c r="JRG40" s="31"/>
      <c r="JRH40" s="4"/>
      <c r="JRI40" s="1"/>
      <c r="JRJ40" s="1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27"/>
      <c r="JSH40" s="31"/>
      <c r="JSI40" s="4"/>
      <c r="JSJ40" s="1"/>
      <c r="JSK40" s="1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27"/>
      <c r="JTI40" s="31"/>
      <c r="JTJ40" s="4"/>
      <c r="JTK40" s="1"/>
      <c r="JTL40" s="1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27"/>
      <c r="JUJ40" s="31"/>
      <c r="JUK40" s="4"/>
      <c r="JUL40" s="1"/>
      <c r="JUM40" s="1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27"/>
      <c r="JVK40" s="31"/>
      <c r="JVL40" s="4"/>
      <c r="JVM40" s="1"/>
      <c r="JVN40" s="1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27"/>
      <c r="JWL40" s="31"/>
      <c r="JWM40" s="4"/>
      <c r="JWN40" s="1"/>
      <c r="JWO40" s="1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27"/>
      <c r="JXM40" s="31"/>
      <c r="JXN40" s="4"/>
      <c r="JXO40" s="1"/>
      <c r="JXP40" s="1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27"/>
      <c r="JYN40" s="31"/>
      <c r="JYO40" s="4"/>
      <c r="JYP40" s="1"/>
      <c r="JYQ40" s="1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27"/>
      <c r="JZO40" s="31"/>
      <c r="JZP40" s="4"/>
      <c r="JZQ40" s="1"/>
      <c r="JZR40" s="1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27"/>
      <c r="KAP40" s="31"/>
      <c r="KAQ40" s="4"/>
      <c r="KAR40" s="1"/>
      <c r="KAS40" s="1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27"/>
      <c r="KBQ40" s="31"/>
      <c r="KBR40" s="4"/>
      <c r="KBS40" s="1"/>
      <c r="KBT40" s="1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27"/>
      <c r="KCR40" s="31"/>
      <c r="KCS40" s="4"/>
      <c r="KCT40" s="1"/>
      <c r="KCU40" s="1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27"/>
      <c r="KDS40" s="31"/>
      <c r="KDT40" s="4"/>
      <c r="KDU40" s="1"/>
      <c r="KDV40" s="1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27"/>
      <c r="KET40" s="31"/>
      <c r="KEU40" s="4"/>
      <c r="KEV40" s="1"/>
      <c r="KEW40" s="1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27"/>
      <c r="KFU40" s="31"/>
      <c r="KFV40" s="4"/>
      <c r="KFW40" s="1"/>
      <c r="KFX40" s="1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27"/>
      <c r="KGV40" s="31"/>
      <c r="KGW40" s="4"/>
      <c r="KGX40" s="1"/>
      <c r="KGY40" s="1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27"/>
      <c r="KHW40" s="31"/>
      <c r="KHX40" s="4"/>
      <c r="KHY40" s="1"/>
      <c r="KHZ40" s="1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27"/>
      <c r="KIX40" s="31"/>
      <c r="KIY40" s="4"/>
      <c r="KIZ40" s="1"/>
      <c r="KJA40" s="1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27"/>
      <c r="KJY40" s="31"/>
      <c r="KJZ40" s="4"/>
      <c r="KKA40" s="1"/>
      <c r="KKB40" s="1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27"/>
      <c r="KKZ40" s="31"/>
      <c r="KLA40" s="4"/>
      <c r="KLB40" s="1"/>
      <c r="KLC40" s="1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27"/>
      <c r="KMA40" s="31"/>
      <c r="KMB40" s="4"/>
      <c r="KMC40" s="1"/>
      <c r="KMD40" s="1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27"/>
      <c r="KNB40" s="31"/>
      <c r="KNC40" s="4"/>
      <c r="KND40" s="1"/>
      <c r="KNE40" s="1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27"/>
      <c r="KOC40" s="31"/>
      <c r="KOD40" s="4"/>
      <c r="KOE40" s="1"/>
      <c r="KOF40" s="1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27"/>
      <c r="KPD40" s="31"/>
      <c r="KPE40" s="4"/>
      <c r="KPF40" s="1"/>
      <c r="KPG40" s="1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27"/>
      <c r="KQE40" s="31"/>
      <c r="KQF40" s="4"/>
      <c r="KQG40" s="1"/>
      <c r="KQH40" s="1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27"/>
      <c r="KRF40" s="31"/>
      <c r="KRG40" s="4"/>
      <c r="KRH40" s="1"/>
      <c r="KRI40" s="1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27"/>
      <c r="KSG40" s="31"/>
      <c r="KSH40" s="4"/>
      <c r="KSI40" s="1"/>
      <c r="KSJ40" s="1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27"/>
      <c r="KTH40" s="31"/>
      <c r="KTI40" s="4"/>
      <c r="KTJ40" s="1"/>
      <c r="KTK40" s="1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27"/>
      <c r="KUI40" s="31"/>
      <c r="KUJ40" s="4"/>
      <c r="KUK40" s="1"/>
      <c r="KUL40" s="1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27"/>
      <c r="KVJ40" s="31"/>
      <c r="KVK40" s="4"/>
      <c r="KVL40" s="1"/>
      <c r="KVM40" s="1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27"/>
      <c r="KWK40" s="31"/>
      <c r="KWL40" s="4"/>
      <c r="KWM40" s="1"/>
      <c r="KWN40" s="1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27"/>
      <c r="KXL40" s="31"/>
      <c r="KXM40" s="4"/>
      <c r="KXN40" s="1"/>
      <c r="KXO40" s="1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27"/>
      <c r="KYM40" s="31"/>
      <c r="KYN40" s="4"/>
      <c r="KYO40" s="1"/>
      <c r="KYP40" s="1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27"/>
      <c r="KZN40" s="31"/>
      <c r="KZO40" s="4"/>
      <c r="KZP40" s="1"/>
      <c r="KZQ40" s="1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27"/>
      <c r="LAO40" s="31"/>
      <c r="LAP40" s="4"/>
      <c r="LAQ40" s="1"/>
      <c r="LAR40" s="1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27"/>
      <c r="LBP40" s="31"/>
      <c r="LBQ40" s="4"/>
      <c r="LBR40" s="1"/>
      <c r="LBS40" s="1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27"/>
      <c r="LCQ40" s="31"/>
      <c r="LCR40" s="4"/>
      <c r="LCS40" s="1"/>
      <c r="LCT40" s="1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27"/>
      <c r="LDR40" s="31"/>
      <c r="LDS40" s="4"/>
      <c r="LDT40" s="1"/>
      <c r="LDU40" s="1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27"/>
      <c r="LES40" s="31"/>
      <c r="LET40" s="4"/>
      <c r="LEU40" s="1"/>
      <c r="LEV40" s="1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27"/>
      <c r="LFT40" s="31"/>
      <c r="LFU40" s="4"/>
      <c r="LFV40" s="1"/>
      <c r="LFW40" s="1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27"/>
      <c r="LGU40" s="31"/>
      <c r="LGV40" s="4"/>
      <c r="LGW40" s="1"/>
      <c r="LGX40" s="1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27"/>
      <c r="LHV40" s="31"/>
      <c r="LHW40" s="4"/>
      <c r="LHX40" s="1"/>
      <c r="LHY40" s="1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27"/>
      <c r="LIW40" s="31"/>
      <c r="LIX40" s="4"/>
      <c r="LIY40" s="1"/>
      <c r="LIZ40" s="1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27"/>
      <c r="LJX40" s="31"/>
      <c r="LJY40" s="4"/>
      <c r="LJZ40" s="1"/>
      <c r="LKA40" s="1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27"/>
      <c r="LKY40" s="31"/>
      <c r="LKZ40" s="4"/>
      <c r="LLA40" s="1"/>
      <c r="LLB40" s="1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27"/>
      <c r="LLZ40" s="31"/>
      <c r="LMA40" s="4"/>
      <c r="LMB40" s="1"/>
      <c r="LMC40" s="1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27"/>
      <c r="LNA40" s="31"/>
      <c r="LNB40" s="4"/>
      <c r="LNC40" s="1"/>
      <c r="LND40" s="1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27"/>
      <c r="LOB40" s="31"/>
      <c r="LOC40" s="4"/>
      <c r="LOD40" s="1"/>
      <c r="LOE40" s="1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27"/>
      <c r="LPC40" s="31"/>
      <c r="LPD40" s="4"/>
      <c r="LPE40" s="1"/>
      <c r="LPF40" s="1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27"/>
      <c r="LQD40" s="31"/>
      <c r="LQE40" s="4"/>
      <c r="LQF40" s="1"/>
      <c r="LQG40" s="1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27"/>
      <c r="LRE40" s="31"/>
      <c r="LRF40" s="4"/>
      <c r="LRG40" s="1"/>
      <c r="LRH40" s="1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27"/>
      <c r="LSF40" s="31"/>
      <c r="LSG40" s="4"/>
      <c r="LSH40" s="1"/>
      <c r="LSI40" s="1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27"/>
      <c r="LTG40" s="31"/>
      <c r="LTH40" s="4"/>
      <c r="LTI40" s="1"/>
      <c r="LTJ40" s="1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27"/>
      <c r="LUH40" s="31"/>
      <c r="LUI40" s="4"/>
      <c r="LUJ40" s="1"/>
      <c r="LUK40" s="1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27"/>
      <c r="LVI40" s="31"/>
      <c r="LVJ40" s="4"/>
      <c r="LVK40" s="1"/>
      <c r="LVL40" s="1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27"/>
      <c r="LWJ40" s="31"/>
      <c r="LWK40" s="4"/>
      <c r="LWL40" s="1"/>
      <c r="LWM40" s="1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27"/>
      <c r="LXK40" s="31"/>
      <c r="LXL40" s="4"/>
      <c r="LXM40" s="1"/>
      <c r="LXN40" s="1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27"/>
      <c r="LYL40" s="31"/>
      <c r="LYM40" s="4"/>
      <c r="LYN40" s="1"/>
      <c r="LYO40" s="1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27"/>
      <c r="LZM40" s="31"/>
      <c r="LZN40" s="4"/>
      <c r="LZO40" s="1"/>
      <c r="LZP40" s="1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27"/>
      <c r="MAN40" s="31"/>
      <c r="MAO40" s="4"/>
      <c r="MAP40" s="1"/>
      <c r="MAQ40" s="1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27"/>
      <c r="MBO40" s="31"/>
      <c r="MBP40" s="4"/>
      <c r="MBQ40" s="1"/>
      <c r="MBR40" s="1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27"/>
      <c r="MCP40" s="31"/>
      <c r="MCQ40" s="4"/>
      <c r="MCR40" s="1"/>
      <c r="MCS40" s="1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27"/>
      <c r="MDQ40" s="31"/>
      <c r="MDR40" s="4"/>
      <c r="MDS40" s="1"/>
      <c r="MDT40" s="1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27"/>
      <c r="MER40" s="31"/>
      <c r="MES40" s="4"/>
      <c r="MET40" s="1"/>
      <c r="MEU40" s="1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27"/>
      <c r="MFS40" s="31"/>
      <c r="MFT40" s="4"/>
      <c r="MFU40" s="1"/>
      <c r="MFV40" s="1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27"/>
      <c r="MGT40" s="31"/>
      <c r="MGU40" s="4"/>
      <c r="MGV40" s="1"/>
      <c r="MGW40" s="1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27"/>
      <c r="MHU40" s="31"/>
      <c r="MHV40" s="4"/>
      <c r="MHW40" s="1"/>
      <c r="MHX40" s="1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27"/>
      <c r="MIV40" s="31"/>
      <c r="MIW40" s="4"/>
      <c r="MIX40" s="1"/>
      <c r="MIY40" s="1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27"/>
      <c r="MJW40" s="31"/>
      <c r="MJX40" s="4"/>
      <c r="MJY40" s="1"/>
      <c r="MJZ40" s="1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27"/>
      <c r="MKX40" s="31"/>
      <c r="MKY40" s="4"/>
      <c r="MKZ40" s="1"/>
      <c r="MLA40" s="1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27"/>
      <c r="MLY40" s="31"/>
      <c r="MLZ40" s="4"/>
      <c r="MMA40" s="1"/>
      <c r="MMB40" s="1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27"/>
      <c r="MMZ40" s="31"/>
      <c r="MNA40" s="4"/>
      <c r="MNB40" s="1"/>
      <c r="MNC40" s="1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27"/>
      <c r="MOA40" s="31"/>
      <c r="MOB40" s="4"/>
      <c r="MOC40" s="1"/>
      <c r="MOD40" s="1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27"/>
      <c r="MPB40" s="31"/>
      <c r="MPC40" s="4"/>
      <c r="MPD40" s="1"/>
      <c r="MPE40" s="1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27"/>
      <c r="MQC40" s="31"/>
      <c r="MQD40" s="4"/>
      <c r="MQE40" s="1"/>
      <c r="MQF40" s="1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27"/>
      <c r="MRD40" s="31"/>
      <c r="MRE40" s="4"/>
      <c r="MRF40" s="1"/>
      <c r="MRG40" s="1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27"/>
      <c r="MSE40" s="31"/>
      <c r="MSF40" s="4"/>
      <c r="MSG40" s="1"/>
      <c r="MSH40" s="1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27"/>
      <c r="MTF40" s="31"/>
      <c r="MTG40" s="4"/>
      <c r="MTH40" s="1"/>
      <c r="MTI40" s="1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27"/>
      <c r="MUG40" s="31"/>
      <c r="MUH40" s="4"/>
      <c r="MUI40" s="1"/>
      <c r="MUJ40" s="1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27"/>
      <c r="MVH40" s="31"/>
      <c r="MVI40" s="4"/>
      <c r="MVJ40" s="1"/>
      <c r="MVK40" s="1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27"/>
      <c r="MWI40" s="31"/>
      <c r="MWJ40" s="4"/>
      <c r="MWK40" s="1"/>
      <c r="MWL40" s="1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27"/>
      <c r="MXJ40" s="31"/>
      <c r="MXK40" s="4"/>
      <c r="MXL40" s="1"/>
      <c r="MXM40" s="1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27"/>
      <c r="MYK40" s="31"/>
      <c r="MYL40" s="4"/>
      <c r="MYM40" s="1"/>
      <c r="MYN40" s="1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27"/>
      <c r="MZL40" s="31"/>
      <c r="MZM40" s="4"/>
      <c r="MZN40" s="1"/>
      <c r="MZO40" s="1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27"/>
      <c r="NAM40" s="31"/>
      <c r="NAN40" s="4"/>
      <c r="NAO40" s="1"/>
      <c r="NAP40" s="1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27"/>
      <c r="NBN40" s="31"/>
      <c r="NBO40" s="4"/>
      <c r="NBP40" s="1"/>
      <c r="NBQ40" s="1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27"/>
      <c r="NCO40" s="31"/>
      <c r="NCP40" s="4"/>
      <c r="NCQ40" s="1"/>
      <c r="NCR40" s="1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27"/>
      <c r="NDP40" s="31"/>
      <c r="NDQ40" s="4"/>
      <c r="NDR40" s="1"/>
      <c r="NDS40" s="1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27"/>
      <c r="NEQ40" s="31"/>
      <c r="NER40" s="4"/>
      <c r="NES40" s="1"/>
      <c r="NET40" s="1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27"/>
      <c r="NFR40" s="31"/>
      <c r="NFS40" s="4"/>
      <c r="NFT40" s="1"/>
      <c r="NFU40" s="1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27"/>
      <c r="NGS40" s="31"/>
      <c r="NGT40" s="4"/>
      <c r="NGU40" s="1"/>
      <c r="NGV40" s="1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27"/>
      <c r="NHT40" s="31"/>
      <c r="NHU40" s="4"/>
      <c r="NHV40" s="1"/>
      <c r="NHW40" s="1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27"/>
      <c r="NIU40" s="31"/>
      <c r="NIV40" s="4"/>
      <c r="NIW40" s="1"/>
      <c r="NIX40" s="1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27"/>
      <c r="NJV40" s="31"/>
      <c r="NJW40" s="4"/>
      <c r="NJX40" s="1"/>
      <c r="NJY40" s="1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27"/>
      <c r="NKW40" s="31"/>
      <c r="NKX40" s="4"/>
      <c r="NKY40" s="1"/>
      <c r="NKZ40" s="1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27"/>
      <c r="NLX40" s="31"/>
      <c r="NLY40" s="4"/>
      <c r="NLZ40" s="1"/>
      <c r="NMA40" s="1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27"/>
      <c r="NMY40" s="31"/>
      <c r="NMZ40" s="4"/>
      <c r="NNA40" s="1"/>
      <c r="NNB40" s="1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27"/>
      <c r="NNZ40" s="31"/>
      <c r="NOA40" s="4"/>
      <c r="NOB40" s="1"/>
      <c r="NOC40" s="1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27"/>
      <c r="NPA40" s="31"/>
      <c r="NPB40" s="4"/>
      <c r="NPC40" s="1"/>
      <c r="NPD40" s="1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27"/>
      <c r="NQB40" s="31"/>
      <c r="NQC40" s="4"/>
      <c r="NQD40" s="1"/>
      <c r="NQE40" s="1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27"/>
      <c r="NRC40" s="31"/>
      <c r="NRD40" s="4"/>
      <c r="NRE40" s="1"/>
      <c r="NRF40" s="1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27"/>
      <c r="NSD40" s="31"/>
      <c r="NSE40" s="4"/>
      <c r="NSF40" s="1"/>
      <c r="NSG40" s="1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27"/>
      <c r="NTE40" s="31"/>
      <c r="NTF40" s="4"/>
      <c r="NTG40" s="1"/>
      <c r="NTH40" s="1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27"/>
      <c r="NUF40" s="31"/>
      <c r="NUG40" s="4"/>
      <c r="NUH40" s="1"/>
      <c r="NUI40" s="1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27"/>
      <c r="NVG40" s="31"/>
      <c r="NVH40" s="4"/>
      <c r="NVI40" s="1"/>
      <c r="NVJ40" s="1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27"/>
      <c r="NWH40" s="31"/>
      <c r="NWI40" s="4"/>
      <c r="NWJ40" s="1"/>
      <c r="NWK40" s="1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27"/>
      <c r="NXI40" s="31"/>
      <c r="NXJ40" s="4"/>
      <c r="NXK40" s="1"/>
      <c r="NXL40" s="1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27"/>
      <c r="NYJ40" s="31"/>
      <c r="NYK40" s="4"/>
      <c r="NYL40" s="1"/>
      <c r="NYM40" s="1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27"/>
      <c r="NZK40" s="31"/>
      <c r="NZL40" s="4"/>
      <c r="NZM40" s="1"/>
      <c r="NZN40" s="1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27"/>
      <c r="OAL40" s="31"/>
      <c r="OAM40" s="4"/>
      <c r="OAN40" s="1"/>
      <c r="OAO40" s="1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27"/>
      <c r="OBM40" s="31"/>
      <c r="OBN40" s="4"/>
      <c r="OBO40" s="1"/>
      <c r="OBP40" s="1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27"/>
      <c r="OCN40" s="31"/>
      <c r="OCO40" s="4"/>
      <c r="OCP40" s="1"/>
      <c r="OCQ40" s="1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27"/>
      <c r="ODO40" s="31"/>
      <c r="ODP40" s="4"/>
      <c r="ODQ40" s="1"/>
      <c r="ODR40" s="1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27"/>
      <c r="OEP40" s="31"/>
      <c r="OEQ40" s="4"/>
      <c r="OER40" s="1"/>
      <c r="OES40" s="1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27"/>
      <c r="OFQ40" s="31"/>
      <c r="OFR40" s="4"/>
      <c r="OFS40" s="1"/>
      <c r="OFT40" s="1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27"/>
      <c r="OGR40" s="31"/>
      <c r="OGS40" s="4"/>
      <c r="OGT40" s="1"/>
      <c r="OGU40" s="1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27"/>
      <c r="OHS40" s="31"/>
      <c r="OHT40" s="4"/>
      <c r="OHU40" s="1"/>
      <c r="OHV40" s="1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27"/>
      <c r="OIT40" s="31"/>
      <c r="OIU40" s="4"/>
      <c r="OIV40" s="1"/>
      <c r="OIW40" s="1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27"/>
      <c r="OJU40" s="31"/>
      <c r="OJV40" s="4"/>
      <c r="OJW40" s="1"/>
      <c r="OJX40" s="1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27"/>
      <c r="OKV40" s="31"/>
      <c r="OKW40" s="4"/>
      <c r="OKX40" s="1"/>
      <c r="OKY40" s="1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27"/>
      <c r="OLW40" s="31"/>
      <c r="OLX40" s="4"/>
      <c r="OLY40" s="1"/>
      <c r="OLZ40" s="1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27"/>
      <c r="OMX40" s="31"/>
      <c r="OMY40" s="4"/>
      <c r="OMZ40" s="1"/>
      <c r="ONA40" s="1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27"/>
      <c r="ONY40" s="31"/>
      <c r="ONZ40" s="4"/>
      <c r="OOA40" s="1"/>
      <c r="OOB40" s="1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27"/>
      <c r="OOZ40" s="31"/>
      <c r="OPA40" s="4"/>
      <c r="OPB40" s="1"/>
      <c r="OPC40" s="1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27"/>
      <c r="OQA40" s="31"/>
      <c r="OQB40" s="4"/>
      <c r="OQC40" s="1"/>
      <c r="OQD40" s="1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27"/>
      <c r="ORB40" s="31"/>
      <c r="ORC40" s="4"/>
      <c r="ORD40" s="1"/>
      <c r="ORE40" s="1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27"/>
      <c r="OSC40" s="31"/>
      <c r="OSD40" s="4"/>
      <c r="OSE40" s="1"/>
      <c r="OSF40" s="1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27"/>
      <c r="OTD40" s="31"/>
      <c r="OTE40" s="4"/>
      <c r="OTF40" s="1"/>
      <c r="OTG40" s="1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27"/>
      <c r="OUE40" s="31"/>
      <c r="OUF40" s="4"/>
      <c r="OUG40" s="1"/>
      <c r="OUH40" s="1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27"/>
      <c r="OVF40" s="31"/>
      <c r="OVG40" s="4"/>
      <c r="OVH40" s="1"/>
      <c r="OVI40" s="1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27"/>
      <c r="OWG40" s="31"/>
      <c r="OWH40" s="4"/>
      <c r="OWI40" s="1"/>
      <c r="OWJ40" s="1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27"/>
      <c r="OXH40" s="31"/>
      <c r="OXI40" s="4"/>
      <c r="OXJ40" s="1"/>
      <c r="OXK40" s="1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27"/>
      <c r="OYI40" s="31"/>
      <c r="OYJ40" s="4"/>
      <c r="OYK40" s="1"/>
      <c r="OYL40" s="1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27"/>
      <c r="OZJ40" s="31"/>
      <c r="OZK40" s="4"/>
      <c r="OZL40" s="1"/>
      <c r="OZM40" s="1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27"/>
      <c r="PAK40" s="31"/>
      <c r="PAL40" s="4"/>
      <c r="PAM40" s="1"/>
      <c r="PAN40" s="1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27"/>
      <c r="PBL40" s="31"/>
      <c r="PBM40" s="4"/>
      <c r="PBN40" s="1"/>
      <c r="PBO40" s="1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27"/>
      <c r="PCM40" s="31"/>
      <c r="PCN40" s="4"/>
      <c r="PCO40" s="1"/>
      <c r="PCP40" s="1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27"/>
      <c r="PDN40" s="31"/>
      <c r="PDO40" s="4"/>
      <c r="PDP40" s="1"/>
      <c r="PDQ40" s="1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27"/>
      <c r="PEO40" s="31"/>
      <c r="PEP40" s="4"/>
      <c r="PEQ40" s="1"/>
      <c r="PER40" s="1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27"/>
      <c r="PFP40" s="31"/>
      <c r="PFQ40" s="4"/>
      <c r="PFR40" s="1"/>
      <c r="PFS40" s="1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27"/>
      <c r="PGQ40" s="31"/>
      <c r="PGR40" s="4"/>
      <c r="PGS40" s="1"/>
      <c r="PGT40" s="1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27"/>
      <c r="PHR40" s="31"/>
      <c r="PHS40" s="4"/>
      <c r="PHT40" s="1"/>
      <c r="PHU40" s="1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27"/>
      <c r="PIS40" s="31"/>
      <c r="PIT40" s="4"/>
      <c r="PIU40" s="1"/>
      <c r="PIV40" s="1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27"/>
      <c r="PJT40" s="31"/>
      <c r="PJU40" s="4"/>
      <c r="PJV40" s="1"/>
      <c r="PJW40" s="1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27"/>
      <c r="PKU40" s="31"/>
      <c r="PKV40" s="4"/>
      <c r="PKW40" s="1"/>
      <c r="PKX40" s="1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27"/>
      <c r="PLV40" s="31"/>
      <c r="PLW40" s="4"/>
      <c r="PLX40" s="1"/>
      <c r="PLY40" s="1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27"/>
      <c r="PMW40" s="31"/>
      <c r="PMX40" s="4"/>
      <c r="PMY40" s="1"/>
      <c r="PMZ40" s="1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27"/>
      <c r="PNX40" s="31"/>
      <c r="PNY40" s="4"/>
      <c r="PNZ40" s="1"/>
      <c r="POA40" s="1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27"/>
      <c r="POY40" s="31"/>
      <c r="POZ40" s="4"/>
      <c r="PPA40" s="1"/>
      <c r="PPB40" s="1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27"/>
      <c r="PPZ40" s="31"/>
      <c r="PQA40" s="4"/>
      <c r="PQB40" s="1"/>
      <c r="PQC40" s="1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27"/>
      <c r="PRA40" s="31"/>
      <c r="PRB40" s="4"/>
      <c r="PRC40" s="1"/>
      <c r="PRD40" s="1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27"/>
      <c r="PSB40" s="31"/>
      <c r="PSC40" s="4"/>
      <c r="PSD40" s="1"/>
      <c r="PSE40" s="1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27"/>
      <c r="PTC40" s="31"/>
      <c r="PTD40" s="4"/>
      <c r="PTE40" s="1"/>
      <c r="PTF40" s="1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27"/>
      <c r="PUD40" s="31"/>
      <c r="PUE40" s="4"/>
      <c r="PUF40" s="1"/>
      <c r="PUG40" s="1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27"/>
      <c r="PVE40" s="31"/>
      <c r="PVF40" s="4"/>
      <c r="PVG40" s="1"/>
      <c r="PVH40" s="1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27"/>
      <c r="PWF40" s="31"/>
      <c r="PWG40" s="4"/>
      <c r="PWH40" s="1"/>
      <c r="PWI40" s="1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27"/>
      <c r="PXG40" s="31"/>
      <c r="PXH40" s="4"/>
      <c r="PXI40" s="1"/>
      <c r="PXJ40" s="1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27"/>
      <c r="PYH40" s="31"/>
      <c r="PYI40" s="4"/>
      <c r="PYJ40" s="1"/>
      <c r="PYK40" s="1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27"/>
      <c r="PZI40" s="31"/>
      <c r="PZJ40" s="4"/>
      <c r="PZK40" s="1"/>
      <c r="PZL40" s="1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27"/>
      <c r="QAJ40" s="31"/>
      <c r="QAK40" s="4"/>
      <c r="QAL40" s="1"/>
      <c r="QAM40" s="1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27"/>
      <c r="QBK40" s="31"/>
      <c r="QBL40" s="4"/>
      <c r="QBM40" s="1"/>
      <c r="QBN40" s="1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27"/>
      <c r="QCL40" s="31"/>
      <c r="QCM40" s="4"/>
      <c r="QCN40" s="1"/>
      <c r="QCO40" s="1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27"/>
      <c r="QDM40" s="31"/>
      <c r="QDN40" s="4"/>
      <c r="QDO40" s="1"/>
      <c r="QDP40" s="1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27"/>
      <c r="QEN40" s="31"/>
      <c r="QEO40" s="4"/>
      <c r="QEP40" s="1"/>
      <c r="QEQ40" s="1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27"/>
      <c r="QFO40" s="31"/>
      <c r="QFP40" s="4"/>
      <c r="QFQ40" s="1"/>
      <c r="QFR40" s="1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27"/>
      <c r="QGP40" s="31"/>
      <c r="QGQ40" s="4"/>
      <c r="QGR40" s="1"/>
      <c r="QGS40" s="1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27"/>
      <c r="QHQ40" s="31"/>
      <c r="QHR40" s="4"/>
      <c r="QHS40" s="1"/>
      <c r="QHT40" s="1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27"/>
      <c r="QIR40" s="31"/>
      <c r="QIS40" s="4"/>
      <c r="QIT40" s="1"/>
      <c r="QIU40" s="1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27"/>
      <c r="QJS40" s="31"/>
      <c r="QJT40" s="4"/>
      <c r="QJU40" s="1"/>
      <c r="QJV40" s="1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27"/>
      <c r="QKT40" s="31"/>
      <c r="QKU40" s="4"/>
      <c r="QKV40" s="1"/>
      <c r="QKW40" s="1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27"/>
      <c r="QLU40" s="31"/>
      <c r="QLV40" s="4"/>
      <c r="QLW40" s="1"/>
      <c r="QLX40" s="1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27"/>
      <c r="QMV40" s="31"/>
      <c r="QMW40" s="4"/>
      <c r="QMX40" s="1"/>
      <c r="QMY40" s="1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27"/>
      <c r="QNW40" s="31"/>
      <c r="QNX40" s="4"/>
      <c r="QNY40" s="1"/>
      <c r="QNZ40" s="1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27"/>
      <c r="QOX40" s="31"/>
      <c r="QOY40" s="4"/>
      <c r="QOZ40" s="1"/>
      <c r="QPA40" s="1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27"/>
      <c r="QPY40" s="31"/>
      <c r="QPZ40" s="4"/>
      <c r="QQA40" s="1"/>
      <c r="QQB40" s="1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27"/>
      <c r="QQZ40" s="31"/>
      <c r="QRA40" s="4"/>
      <c r="QRB40" s="1"/>
      <c r="QRC40" s="1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27"/>
      <c r="QSA40" s="31"/>
      <c r="QSB40" s="4"/>
      <c r="QSC40" s="1"/>
      <c r="QSD40" s="1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27"/>
      <c r="QTB40" s="31"/>
      <c r="QTC40" s="4"/>
      <c r="QTD40" s="1"/>
      <c r="QTE40" s="1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27"/>
      <c r="QUC40" s="31"/>
      <c r="QUD40" s="4"/>
      <c r="QUE40" s="1"/>
      <c r="QUF40" s="1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27"/>
      <c r="QVD40" s="31"/>
      <c r="QVE40" s="4"/>
      <c r="QVF40" s="1"/>
      <c r="QVG40" s="1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27"/>
      <c r="QWE40" s="31"/>
      <c r="QWF40" s="4"/>
      <c r="QWG40" s="1"/>
      <c r="QWH40" s="1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27"/>
      <c r="QXF40" s="31"/>
      <c r="QXG40" s="4"/>
      <c r="QXH40" s="1"/>
      <c r="QXI40" s="1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27"/>
      <c r="QYG40" s="31"/>
      <c r="QYH40" s="4"/>
      <c r="QYI40" s="1"/>
      <c r="QYJ40" s="1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27"/>
      <c r="QZH40" s="31"/>
      <c r="QZI40" s="4"/>
      <c r="QZJ40" s="1"/>
      <c r="QZK40" s="1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27"/>
      <c r="RAI40" s="31"/>
      <c r="RAJ40" s="4"/>
      <c r="RAK40" s="1"/>
      <c r="RAL40" s="1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27"/>
      <c r="RBJ40" s="31"/>
      <c r="RBK40" s="4"/>
      <c r="RBL40" s="1"/>
      <c r="RBM40" s="1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27"/>
      <c r="RCK40" s="31"/>
      <c r="RCL40" s="4"/>
      <c r="RCM40" s="1"/>
      <c r="RCN40" s="1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27"/>
      <c r="RDL40" s="31"/>
      <c r="RDM40" s="4"/>
      <c r="RDN40" s="1"/>
      <c r="RDO40" s="1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27"/>
      <c r="REM40" s="31"/>
      <c r="REN40" s="4"/>
      <c r="REO40" s="1"/>
      <c r="REP40" s="1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27"/>
      <c r="RFN40" s="31"/>
      <c r="RFO40" s="4"/>
      <c r="RFP40" s="1"/>
      <c r="RFQ40" s="1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27"/>
      <c r="RGO40" s="31"/>
      <c r="RGP40" s="4"/>
      <c r="RGQ40" s="1"/>
      <c r="RGR40" s="1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27"/>
      <c r="RHP40" s="31"/>
      <c r="RHQ40" s="4"/>
      <c r="RHR40" s="1"/>
      <c r="RHS40" s="1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27"/>
      <c r="RIQ40" s="31"/>
      <c r="RIR40" s="4"/>
      <c r="RIS40" s="1"/>
      <c r="RIT40" s="1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27"/>
      <c r="RJR40" s="31"/>
      <c r="RJS40" s="4"/>
      <c r="RJT40" s="1"/>
      <c r="RJU40" s="1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27"/>
      <c r="RKS40" s="31"/>
      <c r="RKT40" s="4"/>
      <c r="RKU40" s="1"/>
      <c r="RKV40" s="1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27"/>
      <c r="RLT40" s="31"/>
      <c r="RLU40" s="4"/>
      <c r="RLV40" s="1"/>
      <c r="RLW40" s="1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27"/>
      <c r="RMU40" s="31"/>
      <c r="RMV40" s="4"/>
      <c r="RMW40" s="1"/>
      <c r="RMX40" s="1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27"/>
      <c r="RNV40" s="31"/>
      <c r="RNW40" s="4"/>
      <c r="RNX40" s="1"/>
      <c r="RNY40" s="1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27"/>
      <c r="ROW40" s="31"/>
      <c r="ROX40" s="4"/>
      <c r="ROY40" s="1"/>
      <c r="ROZ40" s="1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27"/>
      <c r="RPX40" s="31"/>
      <c r="RPY40" s="4"/>
      <c r="RPZ40" s="1"/>
      <c r="RQA40" s="1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27"/>
      <c r="RQY40" s="31"/>
      <c r="RQZ40" s="4"/>
      <c r="RRA40" s="1"/>
      <c r="RRB40" s="1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27"/>
      <c r="RRZ40" s="31"/>
      <c r="RSA40" s="4"/>
      <c r="RSB40" s="1"/>
      <c r="RSC40" s="1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27"/>
      <c r="RTA40" s="31"/>
      <c r="RTB40" s="4"/>
      <c r="RTC40" s="1"/>
      <c r="RTD40" s="1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27"/>
      <c r="RUB40" s="31"/>
      <c r="RUC40" s="4"/>
      <c r="RUD40" s="1"/>
      <c r="RUE40" s="1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27"/>
      <c r="RVC40" s="31"/>
      <c r="RVD40" s="4"/>
      <c r="RVE40" s="1"/>
      <c r="RVF40" s="1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27"/>
      <c r="RWD40" s="31"/>
      <c r="RWE40" s="4"/>
      <c r="RWF40" s="1"/>
      <c r="RWG40" s="1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27"/>
      <c r="RXE40" s="31"/>
      <c r="RXF40" s="4"/>
      <c r="RXG40" s="1"/>
      <c r="RXH40" s="1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27"/>
      <c r="RYF40" s="31"/>
      <c r="RYG40" s="4"/>
      <c r="RYH40" s="1"/>
      <c r="RYI40" s="1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27"/>
      <c r="RZG40" s="31"/>
      <c r="RZH40" s="4"/>
      <c r="RZI40" s="1"/>
      <c r="RZJ40" s="1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27"/>
      <c r="SAH40" s="31"/>
      <c r="SAI40" s="4"/>
      <c r="SAJ40" s="1"/>
      <c r="SAK40" s="1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27"/>
      <c r="SBI40" s="31"/>
      <c r="SBJ40" s="4"/>
      <c r="SBK40" s="1"/>
      <c r="SBL40" s="1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27"/>
      <c r="SCJ40" s="31"/>
      <c r="SCK40" s="4"/>
      <c r="SCL40" s="1"/>
      <c r="SCM40" s="1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27"/>
      <c r="SDK40" s="31"/>
      <c r="SDL40" s="4"/>
      <c r="SDM40" s="1"/>
      <c r="SDN40" s="1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27"/>
      <c r="SEL40" s="31"/>
      <c r="SEM40" s="4"/>
      <c r="SEN40" s="1"/>
      <c r="SEO40" s="1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27"/>
      <c r="SFM40" s="31"/>
      <c r="SFN40" s="4"/>
      <c r="SFO40" s="1"/>
      <c r="SFP40" s="1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27"/>
      <c r="SGN40" s="31"/>
      <c r="SGO40" s="4"/>
      <c r="SGP40" s="1"/>
      <c r="SGQ40" s="1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27"/>
      <c r="SHO40" s="31"/>
      <c r="SHP40" s="4"/>
      <c r="SHQ40" s="1"/>
      <c r="SHR40" s="1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27"/>
      <c r="SIP40" s="31"/>
      <c r="SIQ40" s="4"/>
      <c r="SIR40" s="1"/>
      <c r="SIS40" s="1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27"/>
      <c r="SJQ40" s="31"/>
      <c r="SJR40" s="4"/>
      <c r="SJS40" s="1"/>
      <c r="SJT40" s="1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27"/>
      <c r="SKR40" s="31"/>
      <c r="SKS40" s="4"/>
      <c r="SKT40" s="1"/>
      <c r="SKU40" s="1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27"/>
      <c r="SLS40" s="31"/>
      <c r="SLT40" s="4"/>
      <c r="SLU40" s="1"/>
      <c r="SLV40" s="1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27"/>
      <c r="SMT40" s="31"/>
      <c r="SMU40" s="4"/>
      <c r="SMV40" s="1"/>
      <c r="SMW40" s="1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27"/>
      <c r="SNU40" s="31"/>
      <c r="SNV40" s="4"/>
      <c r="SNW40" s="1"/>
      <c r="SNX40" s="1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27"/>
      <c r="SOV40" s="31"/>
      <c r="SOW40" s="4"/>
      <c r="SOX40" s="1"/>
      <c r="SOY40" s="1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27"/>
      <c r="SPW40" s="31"/>
      <c r="SPX40" s="4"/>
      <c r="SPY40" s="1"/>
      <c r="SPZ40" s="1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27"/>
      <c r="SQX40" s="31"/>
      <c r="SQY40" s="4"/>
      <c r="SQZ40" s="1"/>
      <c r="SRA40" s="1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27"/>
      <c r="SRY40" s="31"/>
      <c r="SRZ40" s="4"/>
      <c r="SSA40" s="1"/>
      <c r="SSB40" s="1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27"/>
      <c r="SSZ40" s="31"/>
      <c r="STA40" s="4"/>
      <c r="STB40" s="1"/>
      <c r="STC40" s="1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27"/>
      <c r="SUA40" s="31"/>
      <c r="SUB40" s="4"/>
      <c r="SUC40" s="1"/>
      <c r="SUD40" s="1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27"/>
      <c r="SVB40" s="31"/>
      <c r="SVC40" s="4"/>
      <c r="SVD40" s="1"/>
      <c r="SVE40" s="1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27"/>
      <c r="SWC40" s="31"/>
      <c r="SWD40" s="4"/>
      <c r="SWE40" s="1"/>
      <c r="SWF40" s="1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27"/>
      <c r="SXD40" s="31"/>
      <c r="SXE40" s="4"/>
      <c r="SXF40" s="1"/>
      <c r="SXG40" s="1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27"/>
      <c r="SYE40" s="31"/>
      <c r="SYF40" s="4"/>
      <c r="SYG40" s="1"/>
      <c r="SYH40" s="1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27"/>
      <c r="SZF40" s="31"/>
      <c r="SZG40" s="4"/>
      <c r="SZH40" s="1"/>
      <c r="SZI40" s="1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27"/>
      <c r="TAG40" s="31"/>
      <c r="TAH40" s="4"/>
      <c r="TAI40" s="1"/>
      <c r="TAJ40" s="1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27"/>
      <c r="TBH40" s="31"/>
      <c r="TBI40" s="4"/>
      <c r="TBJ40" s="1"/>
      <c r="TBK40" s="1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27"/>
      <c r="TCI40" s="31"/>
      <c r="TCJ40" s="4"/>
      <c r="TCK40" s="1"/>
      <c r="TCL40" s="1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27"/>
      <c r="TDJ40" s="31"/>
      <c r="TDK40" s="4"/>
      <c r="TDL40" s="1"/>
      <c r="TDM40" s="1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27"/>
      <c r="TEK40" s="31"/>
      <c r="TEL40" s="4"/>
      <c r="TEM40" s="1"/>
      <c r="TEN40" s="1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27"/>
      <c r="TFL40" s="31"/>
      <c r="TFM40" s="4"/>
      <c r="TFN40" s="1"/>
      <c r="TFO40" s="1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27"/>
      <c r="TGM40" s="31"/>
      <c r="TGN40" s="4"/>
      <c r="TGO40" s="1"/>
      <c r="TGP40" s="1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27"/>
      <c r="THN40" s="31"/>
      <c r="THO40" s="4"/>
      <c r="THP40" s="1"/>
      <c r="THQ40" s="1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27"/>
      <c r="TIO40" s="31"/>
      <c r="TIP40" s="4"/>
      <c r="TIQ40" s="1"/>
      <c r="TIR40" s="1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27"/>
      <c r="TJP40" s="31"/>
      <c r="TJQ40" s="4"/>
      <c r="TJR40" s="1"/>
      <c r="TJS40" s="1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27"/>
      <c r="TKQ40" s="31"/>
      <c r="TKR40" s="4"/>
      <c r="TKS40" s="1"/>
      <c r="TKT40" s="1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27"/>
      <c r="TLR40" s="31"/>
      <c r="TLS40" s="4"/>
      <c r="TLT40" s="1"/>
      <c r="TLU40" s="1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27"/>
      <c r="TMS40" s="31"/>
      <c r="TMT40" s="4"/>
      <c r="TMU40" s="1"/>
      <c r="TMV40" s="1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27"/>
      <c r="TNT40" s="31"/>
      <c r="TNU40" s="4"/>
      <c r="TNV40" s="1"/>
      <c r="TNW40" s="1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27"/>
      <c r="TOU40" s="31"/>
      <c r="TOV40" s="4"/>
      <c r="TOW40" s="1"/>
      <c r="TOX40" s="1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27"/>
      <c r="TPV40" s="31"/>
      <c r="TPW40" s="4"/>
      <c r="TPX40" s="1"/>
      <c r="TPY40" s="1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27"/>
      <c r="TQW40" s="31"/>
      <c r="TQX40" s="4"/>
      <c r="TQY40" s="1"/>
      <c r="TQZ40" s="1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27"/>
      <c r="TRX40" s="31"/>
      <c r="TRY40" s="4"/>
      <c r="TRZ40" s="1"/>
      <c r="TSA40" s="1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27"/>
      <c r="TSY40" s="31"/>
      <c r="TSZ40" s="4"/>
      <c r="TTA40" s="1"/>
      <c r="TTB40" s="1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27"/>
      <c r="TTZ40" s="31"/>
      <c r="TUA40" s="4"/>
      <c r="TUB40" s="1"/>
      <c r="TUC40" s="1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27"/>
      <c r="TVA40" s="31"/>
      <c r="TVB40" s="4"/>
      <c r="TVC40" s="1"/>
      <c r="TVD40" s="1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27"/>
      <c r="TWB40" s="31"/>
      <c r="TWC40" s="4"/>
      <c r="TWD40" s="1"/>
      <c r="TWE40" s="1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27"/>
      <c r="TXC40" s="31"/>
      <c r="TXD40" s="4"/>
      <c r="TXE40" s="1"/>
      <c r="TXF40" s="1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27"/>
      <c r="TYD40" s="31"/>
      <c r="TYE40" s="4"/>
      <c r="TYF40" s="1"/>
      <c r="TYG40" s="1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27"/>
      <c r="TZE40" s="31"/>
      <c r="TZF40" s="4"/>
      <c r="TZG40" s="1"/>
      <c r="TZH40" s="1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27"/>
      <c r="UAF40" s="31"/>
      <c r="UAG40" s="4"/>
      <c r="UAH40" s="1"/>
      <c r="UAI40" s="1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27"/>
      <c r="UBG40" s="31"/>
      <c r="UBH40" s="4"/>
      <c r="UBI40" s="1"/>
      <c r="UBJ40" s="1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27"/>
      <c r="UCH40" s="31"/>
      <c r="UCI40" s="4"/>
      <c r="UCJ40" s="1"/>
      <c r="UCK40" s="1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27"/>
      <c r="UDI40" s="31"/>
      <c r="UDJ40" s="4"/>
      <c r="UDK40" s="1"/>
      <c r="UDL40" s="1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27"/>
      <c r="UEJ40" s="31"/>
      <c r="UEK40" s="4"/>
      <c r="UEL40" s="1"/>
      <c r="UEM40" s="1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27"/>
      <c r="UFK40" s="31"/>
      <c r="UFL40" s="4"/>
      <c r="UFM40" s="1"/>
      <c r="UFN40" s="1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27"/>
      <c r="UGL40" s="31"/>
      <c r="UGM40" s="4"/>
      <c r="UGN40" s="1"/>
      <c r="UGO40" s="1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27"/>
      <c r="UHM40" s="31"/>
      <c r="UHN40" s="4"/>
      <c r="UHO40" s="1"/>
      <c r="UHP40" s="1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27"/>
      <c r="UIN40" s="31"/>
      <c r="UIO40" s="4"/>
      <c r="UIP40" s="1"/>
      <c r="UIQ40" s="1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27"/>
      <c r="UJO40" s="31"/>
      <c r="UJP40" s="4"/>
      <c r="UJQ40" s="1"/>
      <c r="UJR40" s="1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27"/>
      <c r="UKP40" s="31"/>
      <c r="UKQ40" s="4"/>
      <c r="UKR40" s="1"/>
      <c r="UKS40" s="1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27"/>
      <c r="ULQ40" s="31"/>
      <c r="ULR40" s="4"/>
      <c r="ULS40" s="1"/>
      <c r="ULT40" s="1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27"/>
      <c r="UMR40" s="31"/>
      <c r="UMS40" s="4"/>
      <c r="UMT40" s="1"/>
      <c r="UMU40" s="1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27"/>
      <c r="UNS40" s="31"/>
      <c r="UNT40" s="4"/>
      <c r="UNU40" s="1"/>
      <c r="UNV40" s="1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27"/>
      <c r="UOT40" s="31"/>
      <c r="UOU40" s="4"/>
      <c r="UOV40" s="1"/>
      <c r="UOW40" s="1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27"/>
      <c r="UPU40" s="31"/>
      <c r="UPV40" s="4"/>
      <c r="UPW40" s="1"/>
      <c r="UPX40" s="1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27"/>
      <c r="UQV40" s="31"/>
      <c r="UQW40" s="4"/>
      <c r="UQX40" s="1"/>
      <c r="UQY40" s="1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27"/>
      <c r="URW40" s="31"/>
      <c r="URX40" s="4"/>
      <c r="URY40" s="1"/>
      <c r="URZ40" s="1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27"/>
      <c r="USX40" s="31"/>
      <c r="USY40" s="4"/>
      <c r="USZ40" s="1"/>
      <c r="UTA40" s="1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27"/>
      <c r="UTY40" s="31"/>
      <c r="UTZ40" s="4"/>
      <c r="UUA40" s="1"/>
      <c r="UUB40" s="1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27"/>
      <c r="UUZ40" s="31"/>
      <c r="UVA40" s="4"/>
      <c r="UVB40" s="1"/>
      <c r="UVC40" s="1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27"/>
      <c r="UWA40" s="31"/>
      <c r="UWB40" s="4"/>
      <c r="UWC40" s="1"/>
      <c r="UWD40" s="1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27"/>
      <c r="UXB40" s="31"/>
      <c r="UXC40" s="4"/>
      <c r="UXD40" s="1"/>
      <c r="UXE40" s="1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27"/>
      <c r="UYC40" s="31"/>
      <c r="UYD40" s="4"/>
      <c r="UYE40" s="1"/>
      <c r="UYF40" s="1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27"/>
      <c r="UZD40" s="31"/>
      <c r="UZE40" s="4"/>
      <c r="UZF40" s="1"/>
      <c r="UZG40" s="1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27"/>
      <c r="VAE40" s="31"/>
      <c r="VAF40" s="4"/>
      <c r="VAG40" s="1"/>
      <c r="VAH40" s="1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27"/>
      <c r="VBF40" s="31"/>
      <c r="VBG40" s="4"/>
      <c r="VBH40" s="1"/>
      <c r="VBI40" s="1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27"/>
      <c r="VCG40" s="31"/>
      <c r="VCH40" s="4"/>
      <c r="VCI40" s="1"/>
      <c r="VCJ40" s="1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27"/>
      <c r="VDH40" s="31"/>
      <c r="VDI40" s="4"/>
      <c r="VDJ40" s="1"/>
      <c r="VDK40" s="1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27"/>
      <c r="VEI40" s="31"/>
      <c r="VEJ40" s="4"/>
      <c r="VEK40" s="1"/>
      <c r="VEL40" s="1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27"/>
      <c r="VFJ40" s="31"/>
      <c r="VFK40" s="4"/>
      <c r="VFL40" s="1"/>
      <c r="VFM40" s="1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27"/>
      <c r="VGK40" s="31"/>
      <c r="VGL40" s="4"/>
      <c r="VGM40" s="1"/>
      <c r="VGN40" s="1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27"/>
      <c r="VHL40" s="31"/>
      <c r="VHM40" s="4"/>
      <c r="VHN40" s="1"/>
      <c r="VHO40" s="1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27"/>
      <c r="VIM40" s="31"/>
      <c r="VIN40" s="4"/>
      <c r="VIO40" s="1"/>
      <c r="VIP40" s="1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27"/>
      <c r="VJN40" s="31"/>
      <c r="VJO40" s="4"/>
      <c r="VJP40" s="1"/>
      <c r="VJQ40" s="1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27"/>
      <c r="VKO40" s="31"/>
      <c r="VKP40" s="4"/>
      <c r="VKQ40" s="1"/>
      <c r="VKR40" s="1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27"/>
      <c r="VLP40" s="31"/>
      <c r="VLQ40" s="4"/>
      <c r="VLR40" s="1"/>
      <c r="VLS40" s="1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27"/>
      <c r="VMQ40" s="31"/>
      <c r="VMR40" s="4"/>
      <c r="VMS40" s="1"/>
      <c r="VMT40" s="1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27"/>
      <c r="VNR40" s="31"/>
      <c r="VNS40" s="4"/>
      <c r="VNT40" s="1"/>
      <c r="VNU40" s="1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27"/>
      <c r="VOS40" s="31"/>
      <c r="VOT40" s="4"/>
      <c r="VOU40" s="1"/>
      <c r="VOV40" s="1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27"/>
      <c r="VPT40" s="31"/>
      <c r="VPU40" s="4"/>
      <c r="VPV40" s="1"/>
      <c r="VPW40" s="1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27"/>
      <c r="VQU40" s="31"/>
      <c r="VQV40" s="4"/>
      <c r="VQW40" s="1"/>
      <c r="VQX40" s="1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27"/>
      <c r="VRV40" s="31"/>
      <c r="VRW40" s="4"/>
      <c r="VRX40" s="1"/>
      <c r="VRY40" s="1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27"/>
      <c r="VSW40" s="31"/>
      <c r="VSX40" s="4"/>
      <c r="VSY40" s="1"/>
      <c r="VSZ40" s="1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27"/>
      <c r="VTX40" s="31"/>
      <c r="VTY40" s="4"/>
      <c r="VTZ40" s="1"/>
      <c r="VUA40" s="1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27"/>
      <c r="VUY40" s="31"/>
      <c r="VUZ40" s="4"/>
      <c r="VVA40" s="1"/>
      <c r="VVB40" s="1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27"/>
      <c r="VVZ40" s="31"/>
      <c r="VWA40" s="4"/>
      <c r="VWB40" s="1"/>
      <c r="VWC40" s="1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27"/>
      <c r="VXA40" s="31"/>
      <c r="VXB40" s="4"/>
      <c r="VXC40" s="1"/>
      <c r="VXD40" s="1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27"/>
      <c r="VYB40" s="31"/>
      <c r="VYC40" s="4"/>
      <c r="VYD40" s="1"/>
      <c r="VYE40" s="1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27"/>
      <c r="VZC40" s="31"/>
      <c r="VZD40" s="4"/>
      <c r="VZE40" s="1"/>
      <c r="VZF40" s="1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27"/>
      <c r="WAD40" s="31"/>
      <c r="WAE40" s="4"/>
      <c r="WAF40" s="1"/>
      <c r="WAG40" s="1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27"/>
      <c r="WBE40" s="31"/>
      <c r="WBF40" s="4"/>
      <c r="WBG40" s="1"/>
      <c r="WBH40" s="1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27"/>
      <c r="WCF40" s="31"/>
      <c r="WCG40" s="4"/>
      <c r="WCH40" s="1"/>
      <c r="WCI40" s="1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27"/>
      <c r="WDG40" s="31"/>
      <c r="WDH40" s="4"/>
      <c r="WDI40" s="1"/>
      <c r="WDJ40" s="1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27"/>
      <c r="WEH40" s="31"/>
      <c r="WEI40" s="4"/>
      <c r="WEJ40" s="1"/>
      <c r="WEK40" s="1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27"/>
      <c r="WFI40" s="31"/>
      <c r="WFJ40" s="4"/>
      <c r="WFK40" s="1"/>
      <c r="WFL40" s="1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27"/>
      <c r="WGJ40" s="31"/>
      <c r="WGK40" s="4"/>
      <c r="WGL40" s="1"/>
      <c r="WGM40" s="1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27"/>
      <c r="WHK40" s="31"/>
      <c r="WHL40" s="4"/>
      <c r="WHM40" s="1"/>
      <c r="WHN40" s="1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27"/>
      <c r="WIL40" s="31"/>
      <c r="WIM40" s="4"/>
      <c r="WIN40" s="1"/>
      <c r="WIO40" s="1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27"/>
      <c r="WJM40" s="31"/>
      <c r="WJN40" s="4"/>
      <c r="WJO40" s="1"/>
      <c r="WJP40" s="1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27"/>
      <c r="WKN40" s="31"/>
      <c r="WKO40" s="4"/>
      <c r="WKP40" s="1"/>
      <c r="WKQ40" s="1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27"/>
      <c r="WLO40" s="31"/>
      <c r="WLP40" s="4"/>
      <c r="WLQ40" s="1"/>
      <c r="WLR40" s="1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27"/>
      <c r="WMP40" s="31"/>
      <c r="WMQ40" s="4"/>
      <c r="WMR40" s="1"/>
      <c r="WMS40" s="1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27"/>
      <c r="WNQ40" s="31"/>
      <c r="WNR40" s="4"/>
      <c r="WNS40" s="1"/>
      <c r="WNT40" s="1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27"/>
      <c r="WOR40" s="31"/>
      <c r="WOS40" s="4"/>
      <c r="WOT40" s="1"/>
      <c r="WOU40" s="1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27"/>
      <c r="WPS40" s="31"/>
      <c r="WPT40" s="4"/>
      <c r="WPU40" s="1"/>
      <c r="WPV40" s="1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27"/>
      <c r="WQT40" s="31"/>
      <c r="WQU40" s="4"/>
      <c r="WQV40" s="1"/>
      <c r="WQW40" s="1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27"/>
      <c r="WRU40" s="31"/>
      <c r="WRV40" s="4"/>
      <c r="WRW40" s="1"/>
      <c r="WRX40" s="1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27"/>
      <c r="WSV40" s="31"/>
      <c r="WSW40" s="4"/>
      <c r="WSX40" s="1"/>
      <c r="WSY40" s="1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27"/>
      <c r="WTW40" s="31"/>
      <c r="WTX40" s="4"/>
      <c r="WTY40" s="1"/>
      <c r="WTZ40" s="1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27"/>
      <c r="WUX40" s="31"/>
      <c r="WUY40" s="4"/>
      <c r="WUZ40" s="1"/>
      <c r="WVA40" s="1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27"/>
      <c r="WVY40" s="31"/>
      <c r="WVZ40" s="4"/>
      <c r="WWA40" s="1"/>
      <c r="WWB40" s="1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27"/>
      <c r="WWZ40" s="31"/>
      <c r="WXA40" s="4"/>
      <c r="WXB40" s="1"/>
      <c r="WXC40" s="1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27"/>
      <c r="WYA40" s="31"/>
      <c r="WYB40" s="4"/>
      <c r="WYC40" s="1"/>
      <c r="WYD40" s="1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27"/>
      <c r="WZB40" s="31"/>
      <c r="WZC40" s="4"/>
      <c r="WZD40" s="1"/>
      <c r="WZE40" s="1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27"/>
      <c r="XAC40" s="31"/>
      <c r="XAD40" s="4"/>
      <c r="XAE40" s="1"/>
      <c r="XAF40" s="1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27"/>
      <c r="XBD40" s="31"/>
      <c r="XBE40" s="4"/>
      <c r="XBF40" s="1"/>
      <c r="XBG40" s="1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27"/>
      <c r="XCE40" s="31"/>
      <c r="XCF40" s="4"/>
      <c r="XCG40" s="1"/>
      <c r="XCH40" s="1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27"/>
      <c r="XDF40" s="31"/>
      <c r="XDG40" s="4"/>
      <c r="XDH40" s="1"/>
      <c r="XDI40" s="1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27"/>
      <c r="XEG40" s="31"/>
      <c r="XEH40" s="4"/>
      <c r="XEI40" s="1"/>
      <c r="XEJ40" s="1"/>
      <c r="XEK40" s="7"/>
      <c r="XEL40" s="7"/>
      <c r="XEM40" s="7"/>
      <c r="XEN40" s="7"/>
      <c r="XEO40" s="7"/>
      <c r="XEP40" s="7"/>
      <c r="XEQ40" s="7"/>
      <c r="XER40" s="7"/>
      <c r="XES40" s="7"/>
      <c r="XET40" s="7"/>
      <c r="XEU40" s="7"/>
      <c r="XEV40" s="7"/>
    </row>
    <row r="41" spans="1:16376" ht="15.75" x14ac:dyDescent="0.25">
      <c r="A41" s="2"/>
      <c r="B41" s="31"/>
      <c r="C41" s="4"/>
      <c r="D41" s="1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82"/>
      <c r="V41" s="7"/>
      <c r="W41" s="7"/>
      <c r="X41" s="7"/>
      <c r="Y41" s="27"/>
      <c r="Z41" s="31"/>
      <c r="AA41" s="4"/>
      <c r="AB41" s="1"/>
      <c r="AC41" s="1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27"/>
      <c r="BA41" s="31"/>
      <c r="BB41" s="4"/>
      <c r="BC41" s="1"/>
      <c r="BD41" s="1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27"/>
      <c r="CB41" s="31"/>
      <c r="CC41" s="4"/>
      <c r="CD41" s="1"/>
      <c r="CE41" s="1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27"/>
      <c r="DC41" s="31"/>
      <c r="DD41" s="4"/>
      <c r="DE41" s="1"/>
      <c r="DF41" s="1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27"/>
      <c r="ED41" s="31"/>
      <c r="EE41" s="4"/>
      <c r="EF41" s="1"/>
      <c r="EG41" s="1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27"/>
      <c r="FE41" s="31"/>
      <c r="FF41" s="4"/>
      <c r="FG41" s="1"/>
      <c r="FH41" s="1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27"/>
      <c r="GF41" s="31"/>
      <c r="GG41" s="4"/>
      <c r="GH41" s="1"/>
      <c r="GI41" s="1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27"/>
      <c r="HG41" s="31"/>
      <c r="HH41" s="4"/>
      <c r="HI41" s="1"/>
      <c r="HJ41" s="1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27"/>
      <c r="IH41" s="31"/>
      <c r="II41" s="4"/>
      <c r="IJ41" s="1"/>
      <c r="IK41" s="1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27"/>
      <c r="JI41" s="31"/>
      <c r="JJ41" s="4"/>
      <c r="JK41" s="1"/>
      <c r="JL41" s="1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27"/>
      <c r="KJ41" s="31"/>
      <c r="KK41" s="4"/>
      <c r="KL41" s="1"/>
      <c r="KM41" s="1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27"/>
      <c r="LK41" s="31"/>
      <c r="LL41" s="4"/>
      <c r="LM41" s="1"/>
      <c r="LN41" s="1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27"/>
      <c r="ML41" s="31"/>
      <c r="MM41" s="4"/>
      <c r="MN41" s="1"/>
      <c r="MO41" s="1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27"/>
      <c r="NM41" s="31"/>
      <c r="NN41" s="4"/>
      <c r="NO41" s="1"/>
      <c r="NP41" s="1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27"/>
      <c r="ON41" s="31"/>
      <c r="OO41" s="4"/>
      <c r="OP41" s="1"/>
      <c r="OQ41" s="1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27"/>
      <c r="PO41" s="31"/>
      <c r="PP41" s="4"/>
      <c r="PQ41" s="1"/>
      <c r="PR41" s="1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27"/>
      <c r="QP41" s="31"/>
      <c r="QQ41" s="4"/>
      <c r="QR41" s="1"/>
      <c r="QS41" s="1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27"/>
      <c r="RQ41" s="31"/>
      <c r="RR41" s="4"/>
      <c r="RS41" s="1"/>
      <c r="RT41" s="1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27"/>
      <c r="SR41" s="31"/>
      <c r="SS41" s="4"/>
      <c r="ST41" s="1"/>
      <c r="SU41" s="1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27"/>
      <c r="TS41" s="31"/>
      <c r="TT41" s="4"/>
      <c r="TU41" s="1"/>
      <c r="TV41" s="1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27"/>
      <c r="UT41" s="31"/>
      <c r="UU41" s="4"/>
      <c r="UV41" s="1"/>
      <c r="UW41" s="1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27"/>
      <c r="VU41" s="31"/>
      <c r="VV41" s="4"/>
      <c r="VW41" s="1"/>
      <c r="VX41" s="1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27"/>
      <c r="WV41" s="31"/>
      <c r="WW41" s="4"/>
      <c r="WX41" s="1"/>
      <c r="WY41" s="1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27"/>
      <c r="XW41" s="31"/>
      <c r="XX41" s="4"/>
      <c r="XY41" s="1"/>
      <c r="XZ41" s="1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27"/>
      <c r="YX41" s="31"/>
      <c r="YY41" s="4"/>
      <c r="YZ41" s="1"/>
      <c r="ZA41" s="1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27"/>
      <c r="ZY41" s="31"/>
      <c r="ZZ41" s="4"/>
      <c r="AAA41" s="1"/>
      <c r="AAB41" s="1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27"/>
      <c r="AAZ41" s="31"/>
      <c r="ABA41" s="4"/>
      <c r="ABB41" s="1"/>
      <c r="ABC41" s="1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27"/>
      <c r="ACA41" s="31"/>
      <c r="ACB41" s="4"/>
      <c r="ACC41" s="1"/>
      <c r="ACD41" s="1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27"/>
      <c r="ADB41" s="31"/>
      <c r="ADC41" s="4"/>
      <c r="ADD41" s="1"/>
      <c r="ADE41" s="1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27"/>
      <c r="AEC41" s="31"/>
      <c r="AED41" s="4"/>
      <c r="AEE41" s="1"/>
      <c r="AEF41" s="1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27"/>
      <c r="AFD41" s="31"/>
      <c r="AFE41" s="4"/>
      <c r="AFF41" s="1"/>
      <c r="AFG41" s="1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27"/>
      <c r="AGE41" s="31"/>
      <c r="AGF41" s="4"/>
      <c r="AGG41" s="1"/>
      <c r="AGH41" s="1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27"/>
      <c r="AHF41" s="31"/>
      <c r="AHG41" s="4"/>
      <c r="AHH41" s="1"/>
      <c r="AHI41" s="1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27"/>
      <c r="AIG41" s="31"/>
      <c r="AIH41" s="4"/>
      <c r="AII41" s="1"/>
      <c r="AIJ41" s="1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27"/>
      <c r="AJH41" s="31"/>
      <c r="AJI41" s="4"/>
      <c r="AJJ41" s="1"/>
      <c r="AJK41" s="1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27"/>
      <c r="AKI41" s="31"/>
      <c r="AKJ41" s="4"/>
      <c r="AKK41" s="1"/>
      <c r="AKL41" s="1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27"/>
      <c r="ALJ41" s="31"/>
      <c r="ALK41" s="4"/>
      <c r="ALL41" s="1"/>
      <c r="ALM41" s="1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27"/>
      <c r="AMK41" s="31"/>
      <c r="AML41" s="4"/>
      <c r="AMM41" s="1"/>
      <c r="AMN41" s="1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27"/>
      <c r="ANL41" s="31"/>
      <c r="ANM41" s="4"/>
      <c r="ANN41" s="1"/>
      <c r="ANO41" s="1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27"/>
      <c r="AOM41" s="31"/>
      <c r="AON41" s="4"/>
      <c r="AOO41" s="1"/>
      <c r="AOP41" s="1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27"/>
      <c r="APN41" s="31"/>
      <c r="APO41" s="4"/>
      <c r="APP41" s="1"/>
      <c r="APQ41" s="1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27"/>
      <c r="AQO41" s="31"/>
      <c r="AQP41" s="4"/>
      <c r="AQQ41" s="1"/>
      <c r="AQR41" s="1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27"/>
      <c r="ARP41" s="31"/>
      <c r="ARQ41" s="4"/>
      <c r="ARR41" s="1"/>
      <c r="ARS41" s="1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27"/>
      <c r="ASQ41" s="31"/>
      <c r="ASR41" s="4"/>
      <c r="ASS41" s="1"/>
      <c r="AST41" s="1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27"/>
      <c r="ATR41" s="31"/>
      <c r="ATS41" s="4"/>
      <c r="ATT41" s="1"/>
      <c r="ATU41" s="1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27"/>
      <c r="AUS41" s="31"/>
      <c r="AUT41" s="4"/>
      <c r="AUU41" s="1"/>
      <c r="AUV41" s="1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27"/>
      <c r="AVT41" s="31"/>
      <c r="AVU41" s="4"/>
      <c r="AVV41" s="1"/>
      <c r="AVW41" s="1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27"/>
      <c r="AWU41" s="31"/>
      <c r="AWV41" s="4"/>
      <c r="AWW41" s="1"/>
      <c r="AWX41" s="1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27"/>
      <c r="AXV41" s="31"/>
      <c r="AXW41" s="4"/>
      <c r="AXX41" s="1"/>
      <c r="AXY41" s="1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27"/>
      <c r="AYW41" s="31"/>
      <c r="AYX41" s="4"/>
      <c r="AYY41" s="1"/>
      <c r="AYZ41" s="1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27"/>
      <c r="AZX41" s="31"/>
      <c r="AZY41" s="4"/>
      <c r="AZZ41" s="1"/>
      <c r="BAA41" s="1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27"/>
      <c r="BAY41" s="31"/>
      <c r="BAZ41" s="4"/>
      <c r="BBA41" s="1"/>
      <c r="BBB41" s="1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27"/>
      <c r="BBZ41" s="31"/>
      <c r="BCA41" s="4"/>
      <c r="BCB41" s="1"/>
      <c r="BCC41" s="1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27"/>
      <c r="BDA41" s="31"/>
      <c r="BDB41" s="4"/>
      <c r="BDC41" s="1"/>
      <c r="BDD41" s="1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27"/>
      <c r="BEB41" s="31"/>
      <c r="BEC41" s="4"/>
      <c r="BED41" s="1"/>
      <c r="BEE41" s="1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27"/>
      <c r="BFC41" s="31"/>
      <c r="BFD41" s="4"/>
      <c r="BFE41" s="1"/>
      <c r="BFF41" s="1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27"/>
      <c r="BGD41" s="31"/>
      <c r="BGE41" s="4"/>
      <c r="BGF41" s="1"/>
      <c r="BGG41" s="1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27"/>
      <c r="BHE41" s="31"/>
      <c r="BHF41" s="4"/>
      <c r="BHG41" s="1"/>
      <c r="BHH41" s="1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27"/>
      <c r="BIF41" s="31"/>
      <c r="BIG41" s="4"/>
      <c r="BIH41" s="1"/>
      <c r="BII41" s="1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27"/>
      <c r="BJG41" s="31"/>
      <c r="BJH41" s="4"/>
      <c r="BJI41" s="1"/>
      <c r="BJJ41" s="1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27"/>
      <c r="BKH41" s="31"/>
      <c r="BKI41" s="4"/>
      <c r="BKJ41" s="1"/>
      <c r="BKK41" s="1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27"/>
      <c r="BLI41" s="31"/>
      <c r="BLJ41" s="4"/>
      <c r="BLK41" s="1"/>
      <c r="BLL41" s="1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27"/>
      <c r="BMJ41" s="31"/>
      <c r="BMK41" s="4"/>
      <c r="BML41" s="1"/>
      <c r="BMM41" s="1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27"/>
      <c r="BNK41" s="31"/>
      <c r="BNL41" s="4"/>
      <c r="BNM41" s="1"/>
      <c r="BNN41" s="1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27"/>
      <c r="BOL41" s="31"/>
      <c r="BOM41" s="4"/>
      <c r="BON41" s="1"/>
      <c r="BOO41" s="1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27"/>
      <c r="BPM41" s="31"/>
      <c r="BPN41" s="4"/>
      <c r="BPO41" s="1"/>
      <c r="BPP41" s="1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27"/>
      <c r="BQN41" s="31"/>
      <c r="BQO41" s="4"/>
      <c r="BQP41" s="1"/>
      <c r="BQQ41" s="1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27"/>
      <c r="BRO41" s="31"/>
      <c r="BRP41" s="4"/>
      <c r="BRQ41" s="1"/>
      <c r="BRR41" s="1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27"/>
      <c r="BSP41" s="31"/>
      <c r="BSQ41" s="4"/>
      <c r="BSR41" s="1"/>
      <c r="BSS41" s="1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27"/>
      <c r="BTQ41" s="31"/>
      <c r="BTR41" s="4"/>
      <c r="BTS41" s="1"/>
      <c r="BTT41" s="1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27"/>
      <c r="BUR41" s="31"/>
      <c r="BUS41" s="4"/>
      <c r="BUT41" s="1"/>
      <c r="BUU41" s="1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27"/>
      <c r="BVS41" s="31"/>
      <c r="BVT41" s="4"/>
      <c r="BVU41" s="1"/>
      <c r="BVV41" s="1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27"/>
      <c r="BWT41" s="31"/>
      <c r="BWU41" s="4"/>
      <c r="BWV41" s="1"/>
      <c r="BWW41" s="1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27"/>
      <c r="BXU41" s="31"/>
      <c r="BXV41" s="4"/>
      <c r="BXW41" s="1"/>
      <c r="BXX41" s="1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27"/>
      <c r="BYV41" s="31"/>
      <c r="BYW41" s="4"/>
      <c r="BYX41" s="1"/>
      <c r="BYY41" s="1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27"/>
      <c r="BZW41" s="31"/>
      <c r="BZX41" s="4"/>
      <c r="BZY41" s="1"/>
      <c r="BZZ41" s="1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27"/>
      <c r="CAX41" s="31"/>
      <c r="CAY41" s="4"/>
      <c r="CAZ41" s="1"/>
      <c r="CBA41" s="1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27"/>
      <c r="CBY41" s="31"/>
      <c r="CBZ41" s="4"/>
      <c r="CCA41" s="1"/>
      <c r="CCB41" s="1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27"/>
      <c r="CCZ41" s="31"/>
      <c r="CDA41" s="4"/>
      <c r="CDB41" s="1"/>
      <c r="CDC41" s="1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27"/>
      <c r="CEA41" s="31"/>
      <c r="CEB41" s="4"/>
      <c r="CEC41" s="1"/>
      <c r="CED41" s="1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27"/>
      <c r="CFB41" s="31"/>
      <c r="CFC41" s="4"/>
      <c r="CFD41" s="1"/>
      <c r="CFE41" s="1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27"/>
      <c r="CGC41" s="31"/>
      <c r="CGD41" s="4"/>
      <c r="CGE41" s="1"/>
      <c r="CGF41" s="1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27"/>
      <c r="CHD41" s="31"/>
      <c r="CHE41" s="4"/>
      <c r="CHF41" s="1"/>
      <c r="CHG41" s="1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27"/>
      <c r="CIE41" s="31"/>
      <c r="CIF41" s="4"/>
      <c r="CIG41" s="1"/>
      <c r="CIH41" s="1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27"/>
      <c r="CJF41" s="31"/>
      <c r="CJG41" s="4"/>
      <c r="CJH41" s="1"/>
      <c r="CJI41" s="1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27"/>
      <c r="CKG41" s="31"/>
      <c r="CKH41" s="4"/>
      <c r="CKI41" s="1"/>
      <c r="CKJ41" s="1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27"/>
      <c r="CLH41" s="31"/>
      <c r="CLI41" s="4"/>
      <c r="CLJ41" s="1"/>
      <c r="CLK41" s="1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27"/>
      <c r="CMI41" s="31"/>
      <c r="CMJ41" s="4"/>
      <c r="CMK41" s="1"/>
      <c r="CML41" s="1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27"/>
      <c r="CNJ41" s="31"/>
      <c r="CNK41" s="4"/>
      <c r="CNL41" s="1"/>
      <c r="CNM41" s="1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27"/>
      <c r="COK41" s="31"/>
      <c r="COL41" s="4"/>
      <c r="COM41" s="1"/>
      <c r="CON41" s="1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27"/>
      <c r="CPL41" s="31"/>
      <c r="CPM41" s="4"/>
      <c r="CPN41" s="1"/>
      <c r="CPO41" s="1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27"/>
      <c r="CQM41" s="31"/>
      <c r="CQN41" s="4"/>
      <c r="CQO41" s="1"/>
      <c r="CQP41" s="1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27"/>
      <c r="CRN41" s="31"/>
      <c r="CRO41" s="4"/>
      <c r="CRP41" s="1"/>
      <c r="CRQ41" s="1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27"/>
      <c r="CSO41" s="31"/>
      <c r="CSP41" s="4"/>
      <c r="CSQ41" s="1"/>
      <c r="CSR41" s="1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27"/>
      <c r="CTP41" s="31"/>
      <c r="CTQ41" s="4"/>
      <c r="CTR41" s="1"/>
      <c r="CTS41" s="1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27"/>
      <c r="CUQ41" s="31"/>
      <c r="CUR41" s="4"/>
      <c r="CUS41" s="1"/>
      <c r="CUT41" s="1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27"/>
      <c r="CVR41" s="31"/>
      <c r="CVS41" s="4"/>
      <c r="CVT41" s="1"/>
      <c r="CVU41" s="1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27"/>
      <c r="CWS41" s="31"/>
      <c r="CWT41" s="4"/>
      <c r="CWU41" s="1"/>
      <c r="CWV41" s="1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27"/>
      <c r="CXT41" s="31"/>
      <c r="CXU41" s="4"/>
      <c r="CXV41" s="1"/>
      <c r="CXW41" s="1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27"/>
      <c r="CYU41" s="31"/>
      <c r="CYV41" s="4"/>
      <c r="CYW41" s="1"/>
      <c r="CYX41" s="1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27"/>
      <c r="CZV41" s="31"/>
      <c r="CZW41" s="4"/>
      <c r="CZX41" s="1"/>
      <c r="CZY41" s="1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27"/>
      <c r="DAW41" s="31"/>
      <c r="DAX41" s="4"/>
      <c r="DAY41" s="1"/>
      <c r="DAZ41" s="1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27"/>
      <c r="DBX41" s="31"/>
      <c r="DBY41" s="4"/>
      <c r="DBZ41" s="1"/>
      <c r="DCA41" s="1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27"/>
      <c r="DCY41" s="31"/>
      <c r="DCZ41" s="4"/>
      <c r="DDA41" s="1"/>
      <c r="DDB41" s="1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27"/>
      <c r="DDZ41" s="31"/>
      <c r="DEA41" s="4"/>
      <c r="DEB41" s="1"/>
      <c r="DEC41" s="1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27"/>
      <c r="DFA41" s="31"/>
      <c r="DFB41" s="4"/>
      <c r="DFC41" s="1"/>
      <c r="DFD41" s="1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27"/>
      <c r="DGB41" s="31"/>
      <c r="DGC41" s="4"/>
      <c r="DGD41" s="1"/>
      <c r="DGE41" s="1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27"/>
      <c r="DHC41" s="31"/>
      <c r="DHD41" s="4"/>
      <c r="DHE41" s="1"/>
      <c r="DHF41" s="1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27"/>
      <c r="DID41" s="31"/>
      <c r="DIE41" s="4"/>
      <c r="DIF41" s="1"/>
      <c r="DIG41" s="1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27"/>
      <c r="DJE41" s="31"/>
      <c r="DJF41" s="4"/>
      <c r="DJG41" s="1"/>
      <c r="DJH41" s="1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27"/>
      <c r="DKF41" s="31"/>
      <c r="DKG41" s="4"/>
      <c r="DKH41" s="1"/>
      <c r="DKI41" s="1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27"/>
      <c r="DLG41" s="31"/>
      <c r="DLH41" s="4"/>
      <c r="DLI41" s="1"/>
      <c r="DLJ41" s="1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27"/>
      <c r="DMH41" s="31"/>
      <c r="DMI41" s="4"/>
      <c r="DMJ41" s="1"/>
      <c r="DMK41" s="1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27"/>
      <c r="DNI41" s="31"/>
      <c r="DNJ41" s="4"/>
      <c r="DNK41" s="1"/>
      <c r="DNL41" s="1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27"/>
      <c r="DOJ41" s="31"/>
      <c r="DOK41" s="4"/>
      <c r="DOL41" s="1"/>
      <c r="DOM41" s="1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27"/>
      <c r="DPK41" s="31"/>
      <c r="DPL41" s="4"/>
      <c r="DPM41" s="1"/>
      <c r="DPN41" s="1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27"/>
      <c r="DQL41" s="31"/>
      <c r="DQM41" s="4"/>
      <c r="DQN41" s="1"/>
      <c r="DQO41" s="1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27"/>
      <c r="DRM41" s="31"/>
      <c r="DRN41" s="4"/>
      <c r="DRO41" s="1"/>
      <c r="DRP41" s="1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27"/>
      <c r="DSN41" s="31"/>
      <c r="DSO41" s="4"/>
      <c r="DSP41" s="1"/>
      <c r="DSQ41" s="1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27"/>
      <c r="DTO41" s="31"/>
      <c r="DTP41" s="4"/>
      <c r="DTQ41" s="1"/>
      <c r="DTR41" s="1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27"/>
      <c r="DUP41" s="31"/>
      <c r="DUQ41" s="4"/>
      <c r="DUR41" s="1"/>
      <c r="DUS41" s="1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27"/>
      <c r="DVQ41" s="31"/>
      <c r="DVR41" s="4"/>
      <c r="DVS41" s="1"/>
      <c r="DVT41" s="1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27"/>
      <c r="DWR41" s="31"/>
      <c r="DWS41" s="4"/>
      <c r="DWT41" s="1"/>
      <c r="DWU41" s="1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27"/>
      <c r="DXS41" s="31"/>
      <c r="DXT41" s="4"/>
      <c r="DXU41" s="1"/>
      <c r="DXV41" s="1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27"/>
      <c r="DYT41" s="31"/>
      <c r="DYU41" s="4"/>
      <c r="DYV41" s="1"/>
      <c r="DYW41" s="1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27"/>
      <c r="DZU41" s="31"/>
      <c r="DZV41" s="4"/>
      <c r="DZW41" s="1"/>
      <c r="DZX41" s="1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27"/>
      <c r="EAV41" s="31"/>
      <c r="EAW41" s="4"/>
      <c r="EAX41" s="1"/>
      <c r="EAY41" s="1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27"/>
      <c r="EBW41" s="31"/>
      <c r="EBX41" s="4"/>
      <c r="EBY41" s="1"/>
      <c r="EBZ41" s="1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27"/>
      <c r="ECX41" s="31"/>
      <c r="ECY41" s="4"/>
      <c r="ECZ41" s="1"/>
      <c r="EDA41" s="1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27"/>
      <c r="EDY41" s="31"/>
      <c r="EDZ41" s="4"/>
      <c r="EEA41" s="1"/>
      <c r="EEB41" s="1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27"/>
      <c r="EEZ41" s="31"/>
      <c r="EFA41" s="4"/>
      <c r="EFB41" s="1"/>
      <c r="EFC41" s="1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27"/>
      <c r="EGA41" s="31"/>
      <c r="EGB41" s="4"/>
      <c r="EGC41" s="1"/>
      <c r="EGD41" s="1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27"/>
      <c r="EHB41" s="31"/>
      <c r="EHC41" s="4"/>
      <c r="EHD41" s="1"/>
      <c r="EHE41" s="1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27"/>
      <c r="EIC41" s="31"/>
      <c r="EID41" s="4"/>
      <c r="EIE41" s="1"/>
      <c r="EIF41" s="1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27"/>
      <c r="EJD41" s="31"/>
      <c r="EJE41" s="4"/>
      <c r="EJF41" s="1"/>
      <c r="EJG41" s="1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27"/>
      <c r="EKE41" s="31"/>
      <c r="EKF41" s="4"/>
      <c r="EKG41" s="1"/>
      <c r="EKH41" s="1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27"/>
      <c r="ELF41" s="31"/>
      <c r="ELG41" s="4"/>
      <c r="ELH41" s="1"/>
      <c r="ELI41" s="1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27"/>
      <c r="EMG41" s="31"/>
      <c r="EMH41" s="4"/>
      <c r="EMI41" s="1"/>
      <c r="EMJ41" s="1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27"/>
      <c r="ENH41" s="31"/>
      <c r="ENI41" s="4"/>
      <c r="ENJ41" s="1"/>
      <c r="ENK41" s="1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27"/>
      <c r="EOI41" s="31"/>
      <c r="EOJ41" s="4"/>
      <c r="EOK41" s="1"/>
      <c r="EOL41" s="1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27"/>
      <c r="EPJ41" s="31"/>
      <c r="EPK41" s="4"/>
      <c r="EPL41" s="1"/>
      <c r="EPM41" s="1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27"/>
      <c r="EQK41" s="31"/>
      <c r="EQL41" s="4"/>
      <c r="EQM41" s="1"/>
      <c r="EQN41" s="1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27"/>
      <c r="ERL41" s="31"/>
      <c r="ERM41" s="4"/>
      <c r="ERN41" s="1"/>
      <c r="ERO41" s="1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27"/>
      <c r="ESM41" s="31"/>
      <c r="ESN41" s="4"/>
      <c r="ESO41" s="1"/>
      <c r="ESP41" s="1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27"/>
      <c r="ETN41" s="31"/>
      <c r="ETO41" s="4"/>
      <c r="ETP41" s="1"/>
      <c r="ETQ41" s="1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27"/>
      <c r="EUO41" s="31"/>
      <c r="EUP41" s="4"/>
      <c r="EUQ41" s="1"/>
      <c r="EUR41" s="1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27"/>
      <c r="EVP41" s="31"/>
      <c r="EVQ41" s="4"/>
      <c r="EVR41" s="1"/>
      <c r="EVS41" s="1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27"/>
      <c r="EWQ41" s="31"/>
      <c r="EWR41" s="4"/>
      <c r="EWS41" s="1"/>
      <c r="EWT41" s="1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27"/>
      <c r="EXR41" s="31"/>
      <c r="EXS41" s="4"/>
      <c r="EXT41" s="1"/>
      <c r="EXU41" s="1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27"/>
      <c r="EYS41" s="31"/>
      <c r="EYT41" s="4"/>
      <c r="EYU41" s="1"/>
      <c r="EYV41" s="1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27"/>
      <c r="EZT41" s="31"/>
      <c r="EZU41" s="4"/>
      <c r="EZV41" s="1"/>
      <c r="EZW41" s="1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27"/>
      <c r="FAU41" s="31"/>
      <c r="FAV41" s="4"/>
      <c r="FAW41" s="1"/>
      <c r="FAX41" s="1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27"/>
      <c r="FBV41" s="31"/>
      <c r="FBW41" s="4"/>
      <c r="FBX41" s="1"/>
      <c r="FBY41" s="1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27"/>
      <c r="FCW41" s="31"/>
      <c r="FCX41" s="4"/>
      <c r="FCY41" s="1"/>
      <c r="FCZ41" s="1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27"/>
      <c r="FDX41" s="31"/>
      <c r="FDY41" s="4"/>
      <c r="FDZ41" s="1"/>
      <c r="FEA41" s="1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27"/>
      <c r="FEY41" s="31"/>
      <c r="FEZ41" s="4"/>
      <c r="FFA41" s="1"/>
      <c r="FFB41" s="1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27"/>
      <c r="FFZ41" s="31"/>
      <c r="FGA41" s="4"/>
      <c r="FGB41" s="1"/>
      <c r="FGC41" s="1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27"/>
      <c r="FHA41" s="31"/>
      <c r="FHB41" s="4"/>
      <c r="FHC41" s="1"/>
      <c r="FHD41" s="1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27"/>
      <c r="FIB41" s="31"/>
      <c r="FIC41" s="4"/>
      <c r="FID41" s="1"/>
      <c r="FIE41" s="1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27"/>
      <c r="FJC41" s="31"/>
      <c r="FJD41" s="4"/>
      <c r="FJE41" s="1"/>
      <c r="FJF41" s="1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27"/>
      <c r="FKD41" s="31"/>
      <c r="FKE41" s="4"/>
      <c r="FKF41" s="1"/>
      <c r="FKG41" s="1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27"/>
      <c r="FLE41" s="31"/>
      <c r="FLF41" s="4"/>
      <c r="FLG41" s="1"/>
      <c r="FLH41" s="1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27"/>
      <c r="FMF41" s="31"/>
      <c r="FMG41" s="4"/>
      <c r="FMH41" s="1"/>
      <c r="FMI41" s="1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27"/>
      <c r="FNG41" s="31"/>
      <c r="FNH41" s="4"/>
      <c r="FNI41" s="1"/>
      <c r="FNJ41" s="1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27"/>
      <c r="FOH41" s="31"/>
      <c r="FOI41" s="4"/>
      <c r="FOJ41" s="1"/>
      <c r="FOK41" s="1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27"/>
      <c r="FPI41" s="31"/>
      <c r="FPJ41" s="4"/>
      <c r="FPK41" s="1"/>
      <c r="FPL41" s="1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27"/>
      <c r="FQJ41" s="31"/>
      <c r="FQK41" s="4"/>
      <c r="FQL41" s="1"/>
      <c r="FQM41" s="1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27"/>
      <c r="FRK41" s="31"/>
      <c r="FRL41" s="4"/>
      <c r="FRM41" s="1"/>
      <c r="FRN41" s="1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27"/>
      <c r="FSL41" s="31"/>
      <c r="FSM41" s="4"/>
      <c r="FSN41" s="1"/>
      <c r="FSO41" s="1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27"/>
      <c r="FTM41" s="31"/>
      <c r="FTN41" s="4"/>
      <c r="FTO41" s="1"/>
      <c r="FTP41" s="1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27"/>
      <c r="FUN41" s="31"/>
      <c r="FUO41" s="4"/>
      <c r="FUP41" s="1"/>
      <c r="FUQ41" s="1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27"/>
      <c r="FVO41" s="31"/>
      <c r="FVP41" s="4"/>
      <c r="FVQ41" s="1"/>
      <c r="FVR41" s="1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27"/>
      <c r="FWP41" s="31"/>
      <c r="FWQ41" s="4"/>
      <c r="FWR41" s="1"/>
      <c r="FWS41" s="1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27"/>
      <c r="FXQ41" s="31"/>
      <c r="FXR41" s="4"/>
      <c r="FXS41" s="1"/>
      <c r="FXT41" s="1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27"/>
      <c r="FYR41" s="31"/>
      <c r="FYS41" s="4"/>
      <c r="FYT41" s="1"/>
      <c r="FYU41" s="1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27"/>
      <c r="FZS41" s="31"/>
      <c r="FZT41" s="4"/>
      <c r="FZU41" s="1"/>
      <c r="FZV41" s="1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27"/>
      <c r="GAT41" s="31"/>
      <c r="GAU41" s="4"/>
      <c r="GAV41" s="1"/>
      <c r="GAW41" s="1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27"/>
      <c r="GBU41" s="31"/>
      <c r="GBV41" s="4"/>
      <c r="GBW41" s="1"/>
      <c r="GBX41" s="1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27"/>
      <c r="GCV41" s="31"/>
      <c r="GCW41" s="4"/>
      <c r="GCX41" s="1"/>
      <c r="GCY41" s="1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27"/>
      <c r="GDW41" s="31"/>
      <c r="GDX41" s="4"/>
      <c r="GDY41" s="1"/>
      <c r="GDZ41" s="1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27"/>
      <c r="GEX41" s="31"/>
      <c r="GEY41" s="4"/>
      <c r="GEZ41" s="1"/>
      <c r="GFA41" s="1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27"/>
      <c r="GFY41" s="31"/>
      <c r="GFZ41" s="4"/>
      <c r="GGA41" s="1"/>
      <c r="GGB41" s="1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27"/>
      <c r="GGZ41" s="31"/>
      <c r="GHA41" s="4"/>
      <c r="GHB41" s="1"/>
      <c r="GHC41" s="1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27"/>
      <c r="GIA41" s="31"/>
      <c r="GIB41" s="4"/>
      <c r="GIC41" s="1"/>
      <c r="GID41" s="1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27"/>
      <c r="GJB41" s="31"/>
      <c r="GJC41" s="4"/>
      <c r="GJD41" s="1"/>
      <c r="GJE41" s="1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27"/>
      <c r="GKC41" s="31"/>
      <c r="GKD41" s="4"/>
      <c r="GKE41" s="1"/>
      <c r="GKF41" s="1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27"/>
      <c r="GLD41" s="31"/>
      <c r="GLE41" s="4"/>
      <c r="GLF41" s="1"/>
      <c r="GLG41" s="1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27"/>
      <c r="GME41" s="31"/>
      <c r="GMF41" s="4"/>
      <c r="GMG41" s="1"/>
      <c r="GMH41" s="1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27"/>
      <c r="GNF41" s="31"/>
      <c r="GNG41" s="4"/>
      <c r="GNH41" s="1"/>
      <c r="GNI41" s="1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27"/>
      <c r="GOG41" s="31"/>
      <c r="GOH41" s="4"/>
      <c r="GOI41" s="1"/>
      <c r="GOJ41" s="1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27"/>
      <c r="GPH41" s="31"/>
      <c r="GPI41" s="4"/>
      <c r="GPJ41" s="1"/>
      <c r="GPK41" s="1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27"/>
      <c r="GQI41" s="31"/>
      <c r="GQJ41" s="4"/>
      <c r="GQK41" s="1"/>
      <c r="GQL41" s="1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27"/>
      <c r="GRJ41" s="31"/>
      <c r="GRK41" s="4"/>
      <c r="GRL41" s="1"/>
      <c r="GRM41" s="1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27"/>
      <c r="GSK41" s="31"/>
      <c r="GSL41" s="4"/>
      <c r="GSM41" s="1"/>
      <c r="GSN41" s="1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27"/>
      <c r="GTL41" s="31"/>
      <c r="GTM41" s="4"/>
      <c r="GTN41" s="1"/>
      <c r="GTO41" s="1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27"/>
      <c r="GUM41" s="31"/>
      <c r="GUN41" s="4"/>
      <c r="GUO41" s="1"/>
      <c r="GUP41" s="1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27"/>
      <c r="GVN41" s="31"/>
      <c r="GVO41" s="4"/>
      <c r="GVP41" s="1"/>
      <c r="GVQ41" s="1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27"/>
      <c r="GWO41" s="31"/>
      <c r="GWP41" s="4"/>
      <c r="GWQ41" s="1"/>
      <c r="GWR41" s="1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27"/>
      <c r="GXP41" s="31"/>
      <c r="GXQ41" s="4"/>
      <c r="GXR41" s="1"/>
      <c r="GXS41" s="1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27"/>
      <c r="GYQ41" s="31"/>
      <c r="GYR41" s="4"/>
      <c r="GYS41" s="1"/>
      <c r="GYT41" s="1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27"/>
      <c r="GZR41" s="31"/>
      <c r="GZS41" s="4"/>
      <c r="GZT41" s="1"/>
      <c r="GZU41" s="1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27"/>
      <c r="HAS41" s="31"/>
      <c r="HAT41" s="4"/>
      <c r="HAU41" s="1"/>
      <c r="HAV41" s="1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27"/>
      <c r="HBT41" s="31"/>
      <c r="HBU41" s="4"/>
      <c r="HBV41" s="1"/>
      <c r="HBW41" s="1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27"/>
      <c r="HCU41" s="31"/>
      <c r="HCV41" s="4"/>
      <c r="HCW41" s="1"/>
      <c r="HCX41" s="1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27"/>
      <c r="HDV41" s="31"/>
      <c r="HDW41" s="4"/>
      <c r="HDX41" s="1"/>
      <c r="HDY41" s="1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27"/>
      <c r="HEW41" s="31"/>
      <c r="HEX41" s="4"/>
      <c r="HEY41" s="1"/>
      <c r="HEZ41" s="1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27"/>
      <c r="HFX41" s="31"/>
      <c r="HFY41" s="4"/>
      <c r="HFZ41" s="1"/>
      <c r="HGA41" s="1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27"/>
      <c r="HGY41" s="31"/>
      <c r="HGZ41" s="4"/>
      <c r="HHA41" s="1"/>
      <c r="HHB41" s="1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27"/>
      <c r="HHZ41" s="31"/>
      <c r="HIA41" s="4"/>
      <c r="HIB41" s="1"/>
      <c r="HIC41" s="1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27"/>
      <c r="HJA41" s="31"/>
      <c r="HJB41" s="4"/>
      <c r="HJC41" s="1"/>
      <c r="HJD41" s="1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27"/>
      <c r="HKB41" s="31"/>
      <c r="HKC41" s="4"/>
      <c r="HKD41" s="1"/>
      <c r="HKE41" s="1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27"/>
      <c r="HLC41" s="31"/>
      <c r="HLD41" s="4"/>
      <c r="HLE41" s="1"/>
      <c r="HLF41" s="1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27"/>
      <c r="HMD41" s="31"/>
      <c r="HME41" s="4"/>
      <c r="HMF41" s="1"/>
      <c r="HMG41" s="1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27"/>
      <c r="HNE41" s="31"/>
      <c r="HNF41" s="4"/>
      <c r="HNG41" s="1"/>
      <c r="HNH41" s="1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27"/>
      <c r="HOF41" s="31"/>
      <c r="HOG41" s="4"/>
      <c r="HOH41" s="1"/>
      <c r="HOI41" s="1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27"/>
      <c r="HPG41" s="31"/>
      <c r="HPH41" s="4"/>
      <c r="HPI41" s="1"/>
      <c r="HPJ41" s="1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27"/>
      <c r="HQH41" s="31"/>
      <c r="HQI41" s="4"/>
      <c r="HQJ41" s="1"/>
      <c r="HQK41" s="1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27"/>
      <c r="HRI41" s="31"/>
      <c r="HRJ41" s="4"/>
      <c r="HRK41" s="1"/>
      <c r="HRL41" s="1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27"/>
      <c r="HSJ41" s="31"/>
      <c r="HSK41" s="4"/>
      <c r="HSL41" s="1"/>
      <c r="HSM41" s="1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27"/>
      <c r="HTK41" s="31"/>
      <c r="HTL41" s="4"/>
      <c r="HTM41" s="1"/>
      <c r="HTN41" s="1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27"/>
      <c r="HUL41" s="31"/>
      <c r="HUM41" s="4"/>
      <c r="HUN41" s="1"/>
      <c r="HUO41" s="1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27"/>
      <c r="HVM41" s="31"/>
      <c r="HVN41" s="4"/>
      <c r="HVO41" s="1"/>
      <c r="HVP41" s="1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27"/>
      <c r="HWN41" s="31"/>
      <c r="HWO41" s="4"/>
      <c r="HWP41" s="1"/>
      <c r="HWQ41" s="1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27"/>
      <c r="HXO41" s="31"/>
      <c r="HXP41" s="4"/>
      <c r="HXQ41" s="1"/>
      <c r="HXR41" s="1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27"/>
      <c r="HYP41" s="31"/>
      <c r="HYQ41" s="4"/>
      <c r="HYR41" s="1"/>
      <c r="HYS41" s="1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27"/>
      <c r="HZQ41" s="31"/>
      <c r="HZR41" s="4"/>
      <c r="HZS41" s="1"/>
      <c r="HZT41" s="1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27"/>
      <c r="IAR41" s="31"/>
      <c r="IAS41" s="4"/>
      <c r="IAT41" s="1"/>
      <c r="IAU41" s="1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27"/>
      <c r="IBS41" s="31"/>
      <c r="IBT41" s="4"/>
      <c r="IBU41" s="1"/>
      <c r="IBV41" s="1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27"/>
      <c r="ICT41" s="31"/>
      <c r="ICU41" s="4"/>
      <c r="ICV41" s="1"/>
      <c r="ICW41" s="1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27"/>
      <c r="IDU41" s="31"/>
      <c r="IDV41" s="4"/>
      <c r="IDW41" s="1"/>
      <c r="IDX41" s="1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27"/>
      <c r="IEV41" s="31"/>
      <c r="IEW41" s="4"/>
      <c r="IEX41" s="1"/>
      <c r="IEY41" s="1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27"/>
      <c r="IFW41" s="31"/>
      <c r="IFX41" s="4"/>
      <c r="IFY41" s="1"/>
      <c r="IFZ41" s="1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27"/>
      <c r="IGX41" s="31"/>
      <c r="IGY41" s="4"/>
      <c r="IGZ41" s="1"/>
      <c r="IHA41" s="1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27"/>
      <c r="IHY41" s="31"/>
      <c r="IHZ41" s="4"/>
      <c r="IIA41" s="1"/>
      <c r="IIB41" s="1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27"/>
      <c r="IIZ41" s="31"/>
      <c r="IJA41" s="4"/>
      <c r="IJB41" s="1"/>
      <c r="IJC41" s="1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27"/>
      <c r="IKA41" s="31"/>
      <c r="IKB41" s="4"/>
      <c r="IKC41" s="1"/>
      <c r="IKD41" s="1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27"/>
      <c r="ILB41" s="31"/>
      <c r="ILC41" s="4"/>
      <c r="ILD41" s="1"/>
      <c r="ILE41" s="1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27"/>
      <c r="IMC41" s="31"/>
      <c r="IMD41" s="4"/>
      <c r="IME41" s="1"/>
      <c r="IMF41" s="1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27"/>
      <c r="IND41" s="31"/>
      <c r="INE41" s="4"/>
      <c r="INF41" s="1"/>
      <c r="ING41" s="1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27"/>
      <c r="IOE41" s="31"/>
      <c r="IOF41" s="4"/>
      <c r="IOG41" s="1"/>
      <c r="IOH41" s="1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27"/>
      <c r="IPF41" s="31"/>
      <c r="IPG41" s="4"/>
      <c r="IPH41" s="1"/>
      <c r="IPI41" s="1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27"/>
      <c r="IQG41" s="31"/>
      <c r="IQH41" s="4"/>
      <c r="IQI41" s="1"/>
      <c r="IQJ41" s="1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27"/>
      <c r="IRH41" s="31"/>
      <c r="IRI41" s="4"/>
      <c r="IRJ41" s="1"/>
      <c r="IRK41" s="1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27"/>
      <c r="ISI41" s="31"/>
      <c r="ISJ41" s="4"/>
      <c r="ISK41" s="1"/>
      <c r="ISL41" s="1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27"/>
      <c r="ITJ41" s="31"/>
      <c r="ITK41" s="4"/>
      <c r="ITL41" s="1"/>
      <c r="ITM41" s="1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27"/>
      <c r="IUK41" s="31"/>
      <c r="IUL41" s="4"/>
      <c r="IUM41" s="1"/>
      <c r="IUN41" s="1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27"/>
      <c r="IVL41" s="31"/>
      <c r="IVM41" s="4"/>
      <c r="IVN41" s="1"/>
      <c r="IVO41" s="1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27"/>
      <c r="IWM41" s="31"/>
      <c r="IWN41" s="4"/>
      <c r="IWO41" s="1"/>
      <c r="IWP41" s="1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27"/>
      <c r="IXN41" s="31"/>
      <c r="IXO41" s="4"/>
      <c r="IXP41" s="1"/>
      <c r="IXQ41" s="1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27"/>
      <c r="IYO41" s="31"/>
      <c r="IYP41" s="4"/>
      <c r="IYQ41" s="1"/>
      <c r="IYR41" s="1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27"/>
      <c r="IZP41" s="31"/>
      <c r="IZQ41" s="4"/>
      <c r="IZR41" s="1"/>
      <c r="IZS41" s="1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27"/>
      <c r="JAQ41" s="31"/>
      <c r="JAR41" s="4"/>
      <c r="JAS41" s="1"/>
      <c r="JAT41" s="1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27"/>
      <c r="JBR41" s="31"/>
      <c r="JBS41" s="4"/>
      <c r="JBT41" s="1"/>
      <c r="JBU41" s="1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27"/>
      <c r="JCS41" s="31"/>
      <c r="JCT41" s="4"/>
      <c r="JCU41" s="1"/>
      <c r="JCV41" s="1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27"/>
      <c r="JDT41" s="31"/>
      <c r="JDU41" s="4"/>
      <c r="JDV41" s="1"/>
      <c r="JDW41" s="1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27"/>
      <c r="JEU41" s="31"/>
      <c r="JEV41" s="4"/>
      <c r="JEW41" s="1"/>
      <c r="JEX41" s="1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27"/>
      <c r="JFV41" s="31"/>
      <c r="JFW41" s="4"/>
      <c r="JFX41" s="1"/>
      <c r="JFY41" s="1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27"/>
      <c r="JGW41" s="31"/>
      <c r="JGX41" s="4"/>
      <c r="JGY41" s="1"/>
      <c r="JGZ41" s="1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27"/>
      <c r="JHX41" s="31"/>
      <c r="JHY41" s="4"/>
      <c r="JHZ41" s="1"/>
      <c r="JIA41" s="1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27"/>
      <c r="JIY41" s="31"/>
      <c r="JIZ41" s="4"/>
      <c r="JJA41" s="1"/>
      <c r="JJB41" s="1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27"/>
      <c r="JJZ41" s="31"/>
      <c r="JKA41" s="4"/>
      <c r="JKB41" s="1"/>
      <c r="JKC41" s="1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27"/>
      <c r="JLA41" s="31"/>
      <c r="JLB41" s="4"/>
      <c r="JLC41" s="1"/>
      <c r="JLD41" s="1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27"/>
      <c r="JMB41" s="31"/>
      <c r="JMC41" s="4"/>
      <c r="JMD41" s="1"/>
      <c r="JME41" s="1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27"/>
      <c r="JNC41" s="31"/>
      <c r="JND41" s="4"/>
      <c r="JNE41" s="1"/>
      <c r="JNF41" s="1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27"/>
      <c r="JOD41" s="31"/>
      <c r="JOE41" s="4"/>
      <c r="JOF41" s="1"/>
      <c r="JOG41" s="1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27"/>
      <c r="JPE41" s="31"/>
      <c r="JPF41" s="4"/>
      <c r="JPG41" s="1"/>
      <c r="JPH41" s="1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27"/>
      <c r="JQF41" s="31"/>
      <c r="JQG41" s="4"/>
      <c r="JQH41" s="1"/>
      <c r="JQI41" s="1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27"/>
      <c r="JRG41" s="31"/>
      <c r="JRH41" s="4"/>
      <c r="JRI41" s="1"/>
      <c r="JRJ41" s="1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27"/>
      <c r="JSH41" s="31"/>
      <c r="JSI41" s="4"/>
      <c r="JSJ41" s="1"/>
      <c r="JSK41" s="1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27"/>
      <c r="JTI41" s="31"/>
      <c r="JTJ41" s="4"/>
      <c r="JTK41" s="1"/>
      <c r="JTL41" s="1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27"/>
      <c r="JUJ41" s="31"/>
      <c r="JUK41" s="4"/>
      <c r="JUL41" s="1"/>
      <c r="JUM41" s="1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27"/>
      <c r="JVK41" s="31"/>
      <c r="JVL41" s="4"/>
      <c r="JVM41" s="1"/>
      <c r="JVN41" s="1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27"/>
      <c r="JWL41" s="31"/>
      <c r="JWM41" s="4"/>
      <c r="JWN41" s="1"/>
      <c r="JWO41" s="1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27"/>
      <c r="JXM41" s="31"/>
      <c r="JXN41" s="4"/>
      <c r="JXO41" s="1"/>
      <c r="JXP41" s="1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27"/>
      <c r="JYN41" s="31"/>
      <c r="JYO41" s="4"/>
      <c r="JYP41" s="1"/>
      <c r="JYQ41" s="1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27"/>
      <c r="JZO41" s="31"/>
      <c r="JZP41" s="4"/>
      <c r="JZQ41" s="1"/>
      <c r="JZR41" s="1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27"/>
      <c r="KAP41" s="31"/>
      <c r="KAQ41" s="4"/>
      <c r="KAR41" s="1"/>
      <c r="KAS41" s="1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27"/>
      <c r="KBQ41" s="31"/>
      <c r="KBR41" s="4"/>
      <c r="KBS41" s="1"/>
      <c r="KBT41" s="1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27"/>
      <c r="KCR41" s="31"/>
      <c r="KCS41" s="4"/>
      <c r="KCT41" s="1"/>
      <c r="KCU41" s="1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27"/>
      <c r="KDS41" s="31"/>
      <c r="KDT41" s="4"/>
      <c r="KDU41" s="1"/>
      <c r="KDV41" s="1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27"/>
      <c r="KET41" s="31"/>
      <c r="KEU41" s="4"/>
      <c r="KEV41" s="1"/>
      <c r="KEW41" s="1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27"/>
      <c r="KFU41" s="31"/>
      <c r="KFV41" s="4"/>
      <c r="KFW41" s="1"/>
      <c r="KFX41" s="1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27"/>
      <c r="KGV41" s="31"/>
      <c r="KGW41" s="4"/>
      <c r="KGX41" s="1"/>
      <c r="KGY41" s="1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27"/>
      <c r="KHW41" s="31"/>
      <c r="KHX41" s="4"/>
      <c r="KHY41" s="1"/>
      <c r="KHZ41" s="1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27"/>
      <c r="KIX41" s="31"/>
      <c r="KIY41" s="4"/>
      <c r="KIZ41" s="1"/>
      <c r="KJA41" s="1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27"/>
      <c r="KJY41" s="31"/>
      <c r="KJZ41" s="4"/>
      <c r="KKA41" s="1"/>
      <c r="KKB41" s="1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27"/>
      <c r="KKZ41" s="31"/>
      <c r="KLA41" s="4"/>
      <c r="KLB41" s="1"/>
      <c r="KLC41" s="1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27"/>
      <c r="KMA41" s="31"/>
      <c r="KMB41" s="4"/>
      <c r="KMC41" s="1"/>
      <c r="KMD41" s="1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27"/>
      <c r="KNB41" s="31"/>
      <c r="KNC41" s="4"/>
      <c r="KND41" s="1"/>
      <c r="KNE41" s="1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27"/>
      <c r="KOC41" s="31"/>
      <c r="KOD41" s="4"/>
      <c r="KOE41" s="1"/>
      <c r="KOF41" s="1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27"/>
      <c r="KPD41" s="31"/>
      <c r="KPE41" s="4"/>
      <c r="KPF41" s="1"/>
      <c r="KPG41" s="1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27"/>
      <c r="KQE41" s="31"/>
      <c r="KQF41" s="4"/>
      <c r="KQG41" s="1"/>
      <c r="KQH41" s="1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27"/>
      <c r="KRF41" s="31"/>
      <c r="KRG41" s="4"/>
      <c r="KRH41" s="1"/>
      <c r="KRI41" s="1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27"/>
      <c r="KSG41" s="31"/>
      <c r="KSH41" s="4"/>
      <c r="KSI41" s="1"/>
      <c r="KSJ41" s="1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27"/>
      <c r="KTH41" s="31"/>
      <c r="KTI41" s="4"/>
      <c r="KTJ41" s="1"/>
      <c r="KTK41" s="1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27"/>
      <c r="KUI41" s="31"/>
      <c r="KUJ41" s="4"/>
      <c r="KUK41" s="1"/>
      <c r="KUL41" s="1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27"/>
      <c r="KVJ41" s="31"/>
      <c r="KVK41" s="4"/>
      <c r="KVL41" s="1"/>
      <c r="KVM41" s="1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27"/>
      <c r="KWK41" s="31"/>
      <c r="KWL41" s="4"/>
      <c r="KWM41" s="1"/>
      <c r="KWN41" s="1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27"/>
      <c r="KXL41" s="31"/>
      <c r="KXM41" s="4"/>
      <c r="KXN41" s="1"/>
      <c r="KXO41" s="1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27"/>
      <c r="KYM41" s="31"/>
      <c r="KYN41" s="4"/>
      <c r="KYO41" s="1"/>
      <c r="KYP41" s="1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27"/>
      <c r="KZN41" s="31"/>
      <c r="KZO41" s="4"/>
      <c r="KZP41" s="1"/>
      <c r="KZQ41" s="1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27"/>
      <c r="LAO41" s="31"/>
      <c r="LAP41" s="4"/>
      <c r="LAQ41" s="1"/>
      <c r="LAR41" s="1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27"/>
      <c r="LBP41" s="31"/>
      <c r="LBQ41" s="4"/>
      <c r="LBR41" s="1"/>
      <c r="LBS41" s="1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27"/>
      <c r="LCQ41" s="31"/>
      <c r="LCR41" s="4"/>
      <c r="LCS41" s="1"/>
      <c r="LCT41" s="1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27"/>
      <c r="LDR41" s="31"/>
      <c r="LDS41" s="4"/>
      <c r="LDT41" s="1"/>
      <c r="LDU41" s="1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27"/>
      <c r="LES41" s="31"/>
      <c r="LET41" s="4"/>
      <c r="LEU41" s="1"/>
      <c r="LEV41" s="1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27"/>
      <c r="LFT41" s="31"/>
      <c r="LFU41" s="4"/>
      <c r="LFV41" s="1"/>
      <c r="LFW41" s="1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27"/>
      <c r="LGU41" s="31"/>
      <c r="LGV41" s="4"/>
      <c r="LGW41" s="1"/>
      <c r="LGX41" s="1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27"/>
      <c r="LHV41" s="31"/>
      <c r="LHW41" s="4"/>
      <c r="LHX41" s="1"/>
      <c r="LHY41" s="1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27"/>
      <c r="LIW41" s="31"/>
      <c r="LIX41" s="4"/>
      <c r="LIY41" s="1"/>
      <c r="LIZ41" s="1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27"/>
      <c r="LJX41" s="31"/>
      <c r="LJY41" s="4"/>
      <c r="LJZ41" s="1"/>
      <c r="LKA41" s="1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27"/>
      <c r="LKY41" s="31"/>
      <c r="LKZ41" s="4"/>
      <c r="LLA41" s="1"/>
      <c r="LLB41" s="1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27"/>
      <c r="LLZ41" s="31"/>
      <c r="LMA41" s="4"/>
      <c r="LMB41" s="1"/>
      <c r="LMC41" s="1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27"/>
      <c r="LNA41" s="31"/>
      <c r="LNB41" s="4"/>
      <c r="LNC41" s="1"/>
      <c r="LND41" s="1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27"/>
      <c r="LOB41" s="31"/>
      <c r="LOC41" s="4"/>
      <c r="LOD41" s="1"/>
      <c r="LOE41" s="1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27"/>
      <c r="LPC41" s="31"/>
      <c r="LPD41" s="4"/>
      <c r="LPE41" s="1"/>
      <c r="LPF41" s="1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27"/>
      <c r="LQD41" s="31"/>
      <c r="LQE41" s="4"/>
      <c r="LQF41" s="1"/>
      <c r="LQG41" s="1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27"/>
      <c r="LRE41" s="31"/>
      <c r="LRF41" s="4"/>
      <c r="LRG41" s="1"/>
      <c r="LRH41" s="1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27"/>
      <c r="LSF41" s="31"/>
      <c r="LSG41" s="4"/>
      <c r="LSH41" s="1"/>
      <c r="LSI41" s="1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27"/>
      <c r="LTG41" s="31"/>
      <c r="LTH41" s="4"/>
      <c r="LTI41" s="1"/>
      <c r="LTJ41" s="1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27"/>
      <c r="LUH41" s="31"/>
      <c r="LUI41" s="4"/>
      <c r="LUJ41" s="1"/>
      <c r="LUK41" s="1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27"/>
      <c r="LVI41" s="31"/>
      <c r="LVJ41" s="4"/>
      <c r="LVK41" s="1"/>
      <c r="LVL41" s="1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27"/>
      <c r="LWJ41" s="31"/>
      <c r="LWK41" s="4"/>
      <c r="LWL41" s="1"/>
      <c r="LWM41" s="1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27"/>
      <c r="LXK41" s="31"/>
      <c r="LXL41" s="4"/>
      <c r="LXM41" s="1"/>
      <c r="LXN41" s="1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27"/>
      <c r="LYL41" s="31"/>
      <c r="LYM41" s="4"/>
      <c r="LYN41" s="1"/>
      <c r="LYO41" s="1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27"/>
      <c r="LZM41" s="31"/>
      <c r="LZN41" s="4"/>
      <c r="LZO41" s="1"/>
      <c r="LZP41" s="1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27"/>
      <c r="MAN41" s="31"/>
      <c r="MAO41" s="4"/>
      <c r="MAP41" s="1"/>
      <c r="MAQ41" s="1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27"/>
      <c r="MBO41" s="31"/>
      <c r="MBP41" s="4"/>
      <c r="MBQ41" s="1"/>
      <c r="MBR41" s="1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27"/>
      <c r="MCP41" s="31"/>
      <c r="MCQ41" s="4"/>
      <c r="MCR41" s="1"/>
      <c r="MCS41" s="1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27"/>
      <c r="MDQ41" s="31"/>
      <c r="MDR41" s="4"/>
      <c r="MDS41" s="1"/>
      <c r="MDT41" s="1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27"/>
      <c r="MER41" s="31"/>
      <c r="MES41" s="4"/>
      <c r="MET41" s="1"/>
      <c r="MEU41" s="1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27"/>
      <c r="MFS41" s="31"/>
      <c r="MFT41" s="4"/>
      <c r="MFU41" s="1"/>
      <c r="MFV41" s="1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27"/>
      <c r="MGT41" s="31"/>
      <c r="MGU41" s="4"/>
      <c r="MGV41" s="1"/>
      <c r="MGW41" s="1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27"/>
      <c r="MHU41" s="31"/>
      <c r="MHV41" s="4"/>
      <c r="MHW41" s="1"/>
      <c r="MHX41" s="1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27"/>
      <c r="MIV41" s="31"/>
      <c r="MIW41" s="4"/>
      <c r="MIX41" s="1"/>
      <c r="MIY41" s="1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27"/>
      <c r="MJW41" s="31"/>
      <c r="MJX41" s="4"/>
      <c r="MJY41" s="1"/>
      <c r="MJZ41" s="1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27"/>
      <c r="MKX41" s="31"/>
      <c r="MKY41" s="4"/>
      <c r="MKZ41" s="1"/>
      <c r="MLA41" s="1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27"/>
      <c r="MLY41" s="31"/>
      <c r="MLZ41" s="4"/>
      <c r="MMA41" s="1"/>
      <c r="MMB41" s="1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27"/>
      <c r="MMZ41" s="31"/>
      <c r="MNA41" s="4"/>
      <c r="MNB41" s="1"/>
      <c r="MNC41" s="1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27"/>
      <c r="MOA41" s="31"/>
      <c r="MOB41" s="4"/>
      <c r="MOC41" s="1"/>
      <c r="MOD41" s="1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27"/>
      <c r="MPB41" s="31"/>
      <c r="MPC41" s="4"/>
      <c r="MPD41" s="1"/>
      <c r="MPE41" s="1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27"/>
      <c r="MQC41" s="31"/>
      <c r="MQD41" s="4"/>
      <c r="MQE41" s="1"/>
      <c r="MQF41" s="1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27"/>
      <c r="MRD41" s="31"/>
      <c r="MRE41" s="4"/>
      <c r="MRF41" s="1"/>
      <c r="MRG41" s="1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27"/>
      <c r="MSE41" s="31"/>
      <c r="MSF41" s="4"/>
      <c r="MSG41" s="1"/>
      <c r="MSH41" s="1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27"/>
      <c r="MTF41" s="31"/>
      <c r="MTG41" s="4"/>
      <c r="MTH41" s="1"/>
      <c r="MTI41" s="1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27"/>
      <c r="MUG41" s="31"/>
      <c r="MUH41" s="4"/>
      <c r="MUI41" s="1"/>
      <c r="MUJ41" s="1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27"/>
      <c r="MVH41" s="31"/>
      <c r="MVI41" s="4"/>
      <c r="MVJ41" s="1"/>
      <c r="MVK41" s="1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27"/>
      <c r="MWI41" s="31"/>
      <c r="MWJ41" s="4"/>
      <c r="MWK41" s="1"/>
      <c r="MWL41" s="1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27"/>
      <c r="MXJ41" s="31"/>
      <c r="MXK41" s="4"/>
      <c r="MXL41" s="1"/>
      <c r="MXM41" s="1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27"/>
      <c r="MYK41" s="31"/>
      <c r="MYL41" s="4"/>
      <c r="MYM41" s="1"/>
      <c r="MYN41" s="1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27"/>
      <c r="MZL41" s="31"/>
      <c r="MZM41" s="4"/>
      <c r="MZN41" s="1"/>
      <c r="MZO41" s="1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27"/>
      <c r="NAM41" s="31"/>
      <c r="NAN41" s="4"/>
      <c r="NAO41" s="1"/>
      <c r="NAP41" s="1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27"/>
      <c r="NBN41" s="31"/>
      <c r="NBO41" s="4"/>
      <c r="NBP41" s="1"/>
      <c r="NBQ41" s="1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27"/>
      <c r="NCO41" s="31"/>
      <c r="NCP41" s="4"/>
      <c r="NCQ41" s="1"/>
      <c r="NCR41" s="1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27"/>
      <c r="NDP41" s="31"/>
      <c r="NDQ41" s="4"/>
      <c r="NDR41" s="1"/>
      <c r="NDS41" s="1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27"/>
      <c r="NEQ41" s="31"/>
      <c r="NER41" s="4"/>
      <c r="NES41" s="1"/>
      <c r="NET41" s="1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27"/>
      <c r="NFR41" s="31"/>
      <c r="NFS41" s="4"/>
      <c r="NFT41" s="1"/>
      <c r="NFU41" s="1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27"/>
      <c r="NGS41" s="31"/>
      <c r="NGT41" s="4"/>
      <c r="NGU41" s="1"/>
      <c r="NGV41" s="1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27"/>
      <c r="NHT41" s="31"/>
      <c r="NHU41" s="4"/>
      <c r="NHV41" s="1"/>
      <c r="NHW41" s="1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27"/>
      <c r="NIU41" s="31"/>
      <c r="NIV41" s="4"/>
      <c r="NIW41" s="1"/>
      <c r="NIX41" s="1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27"/>
      <c r="NJV41" s="31"/>
      <c r="NJW41" s="4"/>
      <c r="NJX41" s="1"/>
      <c r="NJY41" s="1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27"/>
      <c r="NKW41" s="31"/>
      <c r="NKX41" s="4"/>
      <c r="NKY41" s="1"/>
      <c r="NKZ41" s="1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27"/>
      <c r="NLX41" s="31"/>
      <c r="NLY41" s="4"/>
      <c r="NLZ41" s="1"/>
      <c r="NMA41" s="1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27"/>
      <c r="NMY41" s="31"/>
      <c r="NMZ41" s="4"/>
      <c r="NNA41" s="1"/>
      <c r="NNB41" s="1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27"/>
      <c r="NNZ41" s="31"/>
      <c r="NOA41" s="4"/>
      <c r="NOB41" s="1"/>
      <c r="NOC41" s="1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27"/>
      <c r="NPA41" s="31"/>
      <c r="NPB41" s="4"/>
      <c r="NPC41" s="1"/>
      <c r="NPD41" s="1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27"/>
      <c r="NQB41" s="31"/>
      <c r="NQC41" s="4"/>
      <c r="NQD41" s="1"/>
      <c r="NQE41" s="1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27"/>
      <c r="NRC41" s="31"/>
      <c r="NRD41" s="4"/>
      <c r="NRE41" s="1"/>
      <c r="NRF41" s="1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27"/>
      <c r="NSD41" s="31"/>
      <c r="NSE41" s="4"/>
      <c r="NSF41" s="1"/>
      <c r="NSG41" s="1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27"/>
      <c r="NTE41" s="31"/>
      <c r="NTF41" s="4"/>
      <c r="NTG41" s="1"/>
      <c r="NTH41" s="1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27"/>
      <c r="NUF41" s="31"/>
      <c r="NUG41" s="4"/>
      <c r="NUH41" s="1"/>
      <c r="NUI41" s="1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27"/>
      <c r="NVG41" s="31"/>
      <c r="NVH41" s="4"/>
      <c r="NVI41" s="1"/>
      <c r="NVJ41" s="1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27"/>
      <c r="NWH41" s="31"/>
      <c r="NWI41" s="4"/>
      <c r="NWJ41" s="1"/>
      <c r="NWK41" s="1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27"/>
      <c r="NXI41" s="31"/>
      <c r="NXJ41" s="4"/>
      <c r="NXK41" s="1"/>
      <c r="NXL41" s="1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27"/>
      <c r="NYJ41" s="31"/>
      <c r="NYK41" s="4"/>
      <c r="NYL41" s="1"/>
      <c r="NYM41" s="1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27"/>
      <c r="NZK41" s="31"/>
      <c r="NZL41" s="4"/>
      <c r="NZM41" s="1"/>
      <c r="NZN41" s="1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27"/>
      <c r="OAL41" s="31"/>
      <c r="OAM41" s="4"/>
      <c r="OAN41" s="1"/>
      <c r="OAO41" s="1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27"/>
      <c r="OBM41" s="31"/>
      <c r="OBN41" s="4"/>
      <c r="OBO41" s="1"/>
      <c r="OBP41" s="1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27"/>
      <c r="OCN41" s="31"/>
      <c r="OCO41" s="4"/>
      <c r="OCP41" s="1"/>
      <c r="OCQ41" s="1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27"/>
      <c r="ODO41" s="31"/>
      <c r="ODP41" s="4"/>
      <c r="ODQ41" s="1"/>
      <c r="ODR41" s="1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27"/>
      <c r="OEP41" s="31"/>
      <c r="OEQ41" s="4"/>
      <c r="OER41" s="1"/>
      <c r="OES41" s="1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27"/>
      <c r="OFQ41" s="31"/>
      <c r="OFR41" s="4"/>
      <c r="OFS41" s="1"/>
      <c r="OFT41" s="1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27"/>
      <c r="OGR41" s="31"/>
      <c r="OGS41" s="4"/>
      <c r="OGT41" s="1"/>
      <c r="OGU41" s="1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27"/>
      <c r="OHS41" s="31"/>
      <c r="OHT41" s="4"/>
      <c r="OHU41" s="1"/>
      <c r="OHV41" s="1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27"/>
      <c r="OIT41" s="31"/>
      <c r="OIU41" s="4"/>
      <c r="OIV41" s="1"/>
      <c r="OIW41" s="1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27"/>
      <c r="OJU41" s="31"/>
      <c r="OJV41" s="4"/>
      <c r="OJW41" s="1"/>
      <c r="OJX41" s="1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27"/>
      <c r="OKV41" s="31"/>
      <c r="OKW41" s="4"/>
      <c r="OKX41" s="1"/>
      <c r="OKY41" s="1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27"/>
      <c r="OLW41" s="31"/>
      <c r="OLX41" s="4"/>
      <c r="OLY41" s="1"/>
      <c r="OLZ41" s="1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27"/>
      <c r="OMX41" s="31"/>
      <c r="OMY41" s="4"/>
      <c r="OMZ41" s="1"/>
      <c r="ONA41" s="1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27"/>
      <c r="ONY41" s="31"/>
      <c r="ONZ41" s="4"/>
      <c r="OOA41" s="1"/>
      <c r="OOB41" s="1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27"/>
      <c r="OOZ41" s="31"/>
      <c r="OPA41" s="4"/>
      <c r="OPB41" s="1"/>
      <c r="OPC41" s="1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27"/>
      <c r="OQA41" s="31"/>
      <c r="OQB41" s="4"/>
      <c r="OQC41" s="1"/>
      <c r="OQD41" s="1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27"/>
      <c r="ORB41" s="31"/>
      <c r="ORC41" s="4"/>
      <c r="ORD41" s="1"/>
      <c r="ORE41" s="1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27"/>
      <c r="OSC41" s="31"/>
      <c r="OSD41" s="4"/>
      <c r="OSE41" s="1"/>
      <c r="OSF41" s="1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27"/>
      <c r="OTD41" s="31"/>
      <c r="OTE41" s="4"/>
      <c r="OTF41" s="1"/>
      <c r="OTG41" s="1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27"/>
      <c r="OUE41" s="31"/>
      <c r="OUF41" s="4"/>
      <c r="OUG41" s="1"/>
      <c r="OUH41" s="1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27"/>
      <c r="OVF41" s="31"/>
      <c r="OVG41" s="4"/>
      <c r="OVH41" s="1"/>
      <c r="OVI41" s="1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27"/>
      <c r="OWG41" s="31"/>
      <c r="OWH41" s="4"/>
      <c r="OWI41" s="1"/>
      <c r="OWJ41" s="1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27"/>
      <c r="OXH41" s="31"/>
      <c r="OXI41" s="4"/>
      <c r="OXJ41" s="1"/>
      <c r="OXK41" s="1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27"/>
      <c r="OYI41" s="31"/>
      <c r="OYJ41" s="4"/>
      <c r="OYK41" s="1"/>
      <c r="OYL41" s="1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27"/>
      <c r="OZJ41" s="31"/>
      <c r="OZK41" s="4"/>
      <c r="OZL41" s="1"/>
      <c r="OZM41" s="1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27"/>
      <c r="PAK41" s="31"/>
      <c r="PAL41" s="4"/>
      <c r="PAM41" s="1"/>
      <c r="PAN41" s="1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27"/>
      <c r="PBL41" s="31"/>
      <c r="PBM41" s="4"/>
      <c r="PBN41" s="1"/>
      <c r="PBO41" s="1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27"/>
      <c r="PCM41" s="31"/>
      <c r="PCN41" s="4"/>
      <c r="PCO41" s="1"/>
      <c r="PCP41" s="1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27"/>
      <c r="PDN41" s="31"/>
      <c r="PDO41" s="4"/>
      <c r="PDP41" s="1"/>
      <c r="PDQ41" s="1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27"/>
      <c r="PEO41" s="31"/>
      <c r="PEP41" s="4"/>
      <c r="PEQ41" s="1"/>
      <c r="PER41" s="1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27"/>
      <c r="PFP41" s="31"/>
      <c r="PFQ41" s="4"/>
      <c r="PFR41" s="1"/>
      <c r="PFS41" s="1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27"/>
      <c r="PGQ41" s="31"/>
      <c r="PGR41" s="4"/>
      <c r="PGS41" s="1"/>
      <c r="PGT41" s="1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27"/>
      <c r="PHR41" s="31"/>
      <c r="PHS41" s="4"/>
      <c r="PHT41" s="1"/>
      <c r="PHU41" s="1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27"/>
      <c r="PIS41" s="31"/>
      <c r="PIT41" s="4"/>
      <c r="PIU41" s="1"/>
      <c r="PIV41" s="1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27"/>
      <c r="PJT41" s="31"/>
      <c r="PJU41" s="4"/>
      <c r="PJV41" s="1"/>
      <c r="PJW41" s="1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27"/>
      <c r="PKU41" s="31"/>
      <c r="PKV41" s="4"/>
      <c r="PKW41" s="1"/>
      <c r="PKX41" s="1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27"/>
      <c r="PLV41" s="31"/>
      <c r="PLW41" s="4"/>
      <c r="PLX41" s="1"/>
      <c r="PLY41" s="1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27"/>
      <c r="PMW41" s="31"/>
      <c r="PMX41" s="4"/>
      <c r="PMY41" s="1"/>
      <c r="PMZ41" s="1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27"/>
      <c r="PNX41" s="31"/>
      <c r="PNY41" s="4"/>
      <c r="PNZ41" s="1"/>
      <c r="POA41" s="1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27"/>
      <c r="POY41" s="31"/>
      <c r="POZ41" s="4"/>
      <c r="PPA41" s="1"/>
      <c r="PPB41" s="1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27"/>
      <c r="PPZ41" s="31"/>
      <c r="PQA41" s="4"/>
      <c r="PQB41" s="1"/>
      <c r="PQC41" s="1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27"/>
      <c r="PRA41" s="31"/>
      <c r="PRB41" s="4"/>
      <c r="PRC41" s="1"/>
      <c r="PRD41" s="1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27"/>
      <c r="PSB41" s="31"/>
      <c r="PSC41" s="4"/>
      <c r="PSD41" s="1"/>
      <c r="PSE41" s="1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27"/>
      <c r="PTC41" s="31"/>
      <c r="PTD41" s="4"/>
      <c r="PTE41" s="1"/>
      <c r="PTF41" s="1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27"/>
      <c r="PUD41" s="31"/>
      <c r="PUE41" s="4"/>
      <c r="PUF41" s="1"/>
      <c r="PUG41" s="1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27"/>
      <c r="PVE41" s="31"/>
      <c r="PVF41" s="4"/>
      <c r="PVG41" s="1"/>
      <c r="PVH41" s="1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27"/>
      <c r="PWF41" s="31"/>
      <c r="PWG41" s="4"/>
      <c r="PWH41" s="1"/>
      <c r="PWI41" s="1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27"/>
      <c r="PXG41" s="31"/>
      <c r="PXH41" s="4"/>
      <c r="PXI41" s="1"/>
      <c r="PXJ41" s="1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27"/>
      <c r="PYH41" s="31"/>
      <c r="PYI41" s="4"/>
      <c r="PYJ41" s="1"/>
      <c r="PYK41" s="1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27"/>
      <c r="PZI41" s="31"/>
      <c r="PZJ41" s="4"/>
      <c r="PZK41" s="1"/>
      <c r="PZL41" s="1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27"/>
      <c r="QAJ41" s="31"/>
      <c r="QAK41" s="4"/>
      <c r="QAL41" s="1"/>
      <c r="QAM41" s="1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27"/>
      <c r="QBK41" s="31"/>
      <c r="QBL41" s="4"/>
      <c r="QBM41" s="1"/>
      <c r="QBN41" s="1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27"/>
      <c r="QCL41" s="31"/>
      <c r="QCM41" s="4"/>
      <c r="QCN41" s="1"/>
      <c r="QCO41" s="1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27"/>
      <c r="QDM41" s="31"/>
      <c r="QDN41" s="4"/>
      <c r="QDO41" s="1"/>
      <c r="QDP41" s="1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27"/>
      <c r="QEN41" s="31"/>
      <c r="QEO41" s="4"/>
      <c r="QEP41" s="1"/>
      <c r="QEQ41" s="1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27"/>
      <c r="QFO41" s="31"/>
      <c r="QFP41" s="4"/>
      <c r="QFQ41" s="1"/>
      <c r="QFR41" s="1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27"/>
      <c r="QGP41" s="31"/>
      <c r="QGQ41" s="4"/>
      <c r="QGR41" s="1"/>
      <c r="QGS41" s="1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27"/>
      <c r="QHQ41" s="31"/>
      <c r="QHR41" s="4"/>
      <c r="QHS41" s="1"/>
      <c r="QHT41" s="1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27"/>
      <c r="QIR41" s="31"/>
      <c r="QIS41" s="4"/>
      <c r="QIT41" s="1"/>
      <c r="QIU41" s="1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27"/>
      <c r="QJS41" s="31"/>
      <c r="QJT41" s="4"/>
      <c r="QJU41" s="1"/>
      <c r="QJV41" s="1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27"/>
      <c r="QKT41" s="31"/>
      <c r="QKU41" s="4"/>
      <c r="QKV41" s="1"/>
      <c r="QKW41" s="1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27"/>
      <c r="QLU41" s="31"/>
      <c r="QLV41" s="4"/>
      <c r="QLW41" s="1"/>
      <c r="QLX41" s="1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27"/>
      <c r="QMV41" s="31"/>
      <c r="QMW41" s="4"/>
      <c r="QMX41" s="1"/>
      <c r="QMY41" s="1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27"/>
      <c r="QNW41" s="31"/>
      <c r="QNX41" s="4"/>
      <c r="QNY41" s="1"/>
      <c r="QNZ41" s="1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27"/>
      <c r="QOX41" s="31"/>
      <c r="QOY41" s="4"/>
      <c r="QOZ41" s="1"/>
      <c r="QPA41" s="1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27"/>
      <c r="QPY41" s="31"/>
      <c r="QPZ41" s="4"/>
      <c r="QQA41" s="1"/>
      <c r="QQB41" s="1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27"/>
      <c r="QQZ41" s="31"/>
      <c r="QRA41" s="4"/>
      <c r="QRB41" s="1"/>
      <c r="QRC41" s="1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27"/>
      <c r="QSA41" s="31"/>
      <c r="QSB41" s="4"/>
      <c r="QSC41" s="1"/>
      <c r="QSD41" s="1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27"/>
      <c r="QTB41" s="31"/>
      <c r="QTC41" s="4"/>
      <c r="QTD41" s="1"/>
      <c r="QTE41" s="1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27"/>
      <c r="QUC41" s="31"/>
      <c r="QUD41" s="4"/>
      <c r="QUE41" s="1"/>
      <c r="QUF41" s="1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27"/>
      <c r="QVD41" s="31"/>
      <c r="QVE41" s="4"/>
      <c r="QVF41" s="1"/>
      <c r="QVG41" s="1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27"/>
      <c r="QWE41" s="31"/>
      <c r="QWF41" s="4"/>
      <c r="QWG41" s="1"/>
      <c r="QWH41" s="1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27"/>
      <c r="QXF41" s="31"/>
      <c r="QXG41" s="4"/>
      <c r="QXH41" s="1"/>
      <c r="QXI41" s="1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27"/>
      <c r="QYG41" s="31"/>
      <c r="QYH41" s="4"/>
      <c r="QYI41" s="1"/>
      <c r="QYJ41" s="1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27"/>
      <c r="QZH41" s="31"/>
      <c r="QZI41" s="4"/>
      <c r="QZJ41" s="1"/>
      <c r="QZK41" s="1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27"/>
      <c r="RAI41" s="31"/>
      <c r="RAJ41" s="4"/>
      <c r="RAK41" s="1"/>
      <c r="RAL41" s="1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27"/>
      <c r="RBJ41" s="31"/>
      <c r="RBK41" s="4"/>
      <c r="RBL41" s="1"/>
      <c r="RBM41" s="1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27"/>
      <c r="RCK41" s="31"/>
      <c r="RCL41" s="4"/>
      <c r="RCM41" s="1"/>
      <c r="RCN41" s="1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27"/>
      <c r="RDL41" s="31"/>
      <c r="RDM41" s="4"/>
      <c r="RDN41" s="1"/>
      <c r="RDO41" s="1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27"/>
      <c r="REM41" s="31"/>
      <c r="REN41" s="4"/>
      <c r="REO41" s="1"/>
      <c r="REP41" s="1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27"/>
      <c r="RFN41" s="31"/>
      <c r="RFO41" s="4"/>
      <c r="RFP41" s="1"/>
      <c r="RFQ41" s="1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27"/>
      <c r="RGO41" s="31"/>
      <c r="RGP41" s="4"/>
      <c r="RGQ41" s="1"/>
      <c r="RGR41" s="1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27"/>
      <c r="RHP41" s="31"/>
      <c r="RHQ41" s="4"/>
      <c r="RHR41" s="1"/>
      <c r="RHS41" s="1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27"/>
      <c r="RIQ41" s="31"/>
      <c r="RIR41" s="4"/>
      <c r="RIS41" s="1"/>
      <c r="RIT41" s="1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27"/>
      <c r="RJR41" s="31"/>
      <c r="RJS41" s="4"/>
      <c r="RJT41" s="1"/>
      <c r="RJU41" s="1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27"/>
      <c r="RKS41" s="31"/>
      <c r="RKT41" s="4"/>
      <c r="RKU41" s="1"/>
      <c r="RKV41" s="1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27"/>
      <c r="RLT41" s="31"/>
      <c r="RLU41" s="4"/>
      <c r="RLV41" s="1"/>
      <c r="RLW41" s="1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27"/>
      <c r="RMU41" s="31"/>
      <c r="RMV41" s="4"/>
      <c r="RMW41" s="1"/>
      <c r="RMX41" s="1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27"/>
      <c r="RNV41" s="31"/>
      <c r="RNW41" s="4"/>
      <c r="RNX41" s="1"/>
      <c r="RNY41" s="1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27"/>
      <c r="ROW41" s="31"/>
      <c r="ROX41" s="4"/>
      <c r="ROY41" s="1"/>
      <c r="ROZ41" s="1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27"/>
      <c r="RPX41" s="31"/>
      <c r="RPY41" s="4"/>
      <c r="RPZ41" s="1"/>
      <c r="RQA41" s="1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27"/>
      <c r="RQY41" s="31"/>
      <c r="RQZ41" s="4"/>
      <c r="RRA41" s="1"/>
      <c r="RRB41" s="1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27"/>
      <c r="RRZ41" s="31"/>
      <c r="RSA41" s="4"/>
      <c r="RSB41" s="1"/>
      <c r="RSC41" s="1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27"/>
      <c r="RTA41" s="31"/>
      <c r="RTB41" s="4"/>
      <c r="RTC41" s="1"/>
      <c r="RTD41" s="1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27"/>
      <c r="RUB41" s="31"/>
      <c r="RUC41" s="4"/>
      <c r="RUD41" s="1"/>
      <c r="RUE41" s="1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27"/>
      <c r="RVC41" s="31"/>
      <c r="RVD41" s="4"/>
      <c r="RVE41" s="1"/>
      <c r="RVF41" s="1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27"/>
      <c r="RWD41" s="31"/>
      <c r="RWE41" s="4"/>
      <c r="RWF41" s="1"/>
      <c r="RWG41" s="1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27"/>
      <c r="RXE41" s="31"/>
      <c r="RXF41" s="4"/>
      <c r="RXG41" s="1"/>
      <c r="RXH41" s="1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27"/>
      <c r="RYF41" s="31"/>
      <c r="RYG41" s="4"/>
      <c r="RYH41" s="1"/>
      <c r="RYI41" s="1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27"/>
      <c r="RZG41" s="31"/>
      <c r="RZH41" s="4"/>
      <c r="RZI41" s="1"/>
      <c r="RZJ41" s="1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27"/>
      <c r="SAH41" s="31"/>
      <c r="SAI41" s="4"/>
      <c r="SAJ41" s="1"/>
      <c r="SAK41" s="1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27"/>
      <c r="SBI41" s="31"/>
      <c r="SBJ41" s="4"/>
      <c r="SBK41" s="1"/>
      <c r="SBL41" s="1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27"/>
      <c r="SCJ41" s="31"/>
      <c r="SCK41" s="4"/>
      <c r="SCL41" s="1"/>
      <c r="SCM41" s="1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27"/>
      <c r="SDK41" s="31"/>
      <c r="SDL41" s="4"/>
      <c r="SDM41" s="1"/>
      <c r="SDN41" s="1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27"/>
      <c r="SEL41" s="31"/>
      <c r="SEM41" s="4"/>
      <c r="SEN41" s="1"/>
      <c r="SEO41" s="1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27"/>
      <c r="SFM41" s="31"/>
      <c r="SFN41" s="4"/>
      <c r="SFO41" s="1"/>
      <c r="SFP41" s="1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27"/>
      <c r="SGN41" s="31"/>
      <c r="SGO41" s="4"/>
      <c r="SGP41" s="1"/>
      <c r="SGQ41" s="1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27"/>
      <c r="SHO41" s="31"/>
      <c r="SHP41" s="4"/>
      <c r="SHQ41" s="1"/>
      <c r="SHR41" s="1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27"/>
      <c r="SIP41" s="31"/>
      <c r="SIQ41" s="4"/>
      <c r="SIR41" s="1"/>
      <c r="SIS41" s="1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27"/>
      <c r="SJQ41" s="31"/>
      <c r="SJR41" s="4"/>
      <c r="SJS41" s="1"/>
      <c r="SJT41" s="1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27"/>
      <c r="SKR41" s="31"/>
      <c r="SKS41" s="4"/>
      <c r="SKT41" s="1"/>
      <c r="SKU41" s="1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27"/>
      <c r="SLS41" s="31"/>
      <c r="SLT41" s="4"/>
      <c r="SLU41" s="1"/>
      <c r="SLV41" s="1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27"/>
      <c r="SMT41" s="31"/>
      <c r="SMU41" s="4"/>
      <c r="SMV41" s="1"/>
      <c r="SMW41" s="1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27"/>
      <c r="SNU41" s="31"/>
      <c r="SNV41" s="4"/>
      <c r="SNW41" s="1"/>
      <c r="SNX41" s="1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27"/>
      <c r="SOV41" s="31"/>
      <c r="SOW41" s="4"/>
      <c r="SOX41" s="1"/>
      <c r="SOY41" s="1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27"/>
      <c r="SPW41" s="31"/>
      <c r="SPX41" s="4"/>
      <c r="SPY41" s="1"/>
      <c r="SPZ41" s="1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27"/>
      <c r="SQX41" s="31"/>
      <c r="SQY41" s="4"/>
      <c r="SQZ41" s="1"/>
      <c r="SRA41" s="1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27"/>
      <c r="SRY41" s="31"/>
      <c r="SRZ41" s="4"/>
      <c r="SSA41" s="1"/>
      <c r="SSB41" s="1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27"/>
      <c r="SSZ41" s="31"/>
      <c r="STA41" s="4"/>
      <c r="STB41" s="1"/>
      <c r="STC41" s="1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27"/>
      <c r="SUA41" s="31"/>
      <c r="SUB41" s="4"/>
      <c r="SUC41" s="1"/>
      <c r="SUD41" s="1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27"/>
      <c r="SVB41" s="31"/>
      <c r="SVC41" s="4"/>
      <c r="SVD41" s="1"/>
      <c r="SVE41" s="1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27"/>
      <c r="SWC41" s="31"/>
      <c r="SWD41" s="4"/>
      <c r="SWE41" s="1"/>
      <c r="SWF41" s="1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27"/>
      <c r="SXD41" s="31"/>
      <c r="SXE41" s="4"/>
      <c r="SXF41" s="1"/>
      <c r="SXG41" s="1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27"/>
      <c r="SYE41" s="31"/>
      <c r="SYF41" s="4"/>
      <c r="SYG41" s="1"/>
      <c r="SYH41" s="1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27"/>
      <c r="SZF41" s="31"/>
      <c r="SZG41" s="4"/>
      <c r="SZH41" s="1"/>
      <c r="SZI41" s="1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27"/>
      <c r="TAG41" s="31"/>
      <c r="TAH41" s="4"/>
      <c r="TAI41" s="1"/>
      <c r="TAJ41" s="1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27"/>
      <c r="TBH41" s="31"/>
      <c r="TBI41" s="4"/>
      <c r="TBJ41" s="1"/>
      <c r="TBK41" s="1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27"/>
      <c r="TCI41" s="31"/>
      <c r="TCJ41" s="4"/>
      <c r="TCK41" s="1"/>
      <c r="TCL41" s="1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27"/>
      <c r="TDJ41" s="31"/>
      <c r="TDK41" s="4"/>
      <c r="TDL41" s="1"/>
      <c r="TDM41" s="1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27"/>
      <c r="TEK41" s="31"/>
      <c r="TEL41" s="4"/>
      <c r="TEM41" s="1"/>
      <c r="TEN41" s="1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27"/>
      <c r="TFL41" s="31"/>
      <c r="TFM41" s="4"/>
      <c r="TFN41" s="1"/>
      <c r="TFO41" s="1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27"/>
      <c r="TGM41" s="31"/>
      <c r="TGN41" s="4"/>
      <c r="TGO41" s="1"/>
      <c r="TGP41" s="1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27"/>
      <c r="THN41" s="31"/>
      <c r="THO41" s="4"/>
      <c r="THP41" s="1"/>
      <c r="THQ41" s="1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27"/>
      <c r="TIO41" s="31"/>
      <c r="TIP41" s="4"/>
      <c r="TIQ41" s="1"/>
      <c r="TIR41" s="1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27"/>
      <c r="TJP41" s="31"/>
      <c r="TJQ41" s="4"/>
      <c r="TJR41" s="1"/>
      <c r="TJS41" s="1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27"/>
      <c r="TKQ41" s="31"/>
      <c r="TKR41" s="4"/>
      <c r="TKS41" s="1"/>
      <c r="TKT41" s="1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27"/>
      <c r="TLR41" s="31"/>
      <c r="TLS41" s="4"/>
      <c r="TLT41" s="1"/>
      <c r="TLU41" s="1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27"/>
      <c r="TMS41" s="31"/>
      <c r="TMT41" s="4"/>
      <c r="TMU41" s="1"/>
      <c r="TMV41" s="1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27"/>
      <c r="TNT41" s="31"/>
      <c r="TNU41" s="4"/>
      <c r="TNV41" s="1"/>
      <c r="TNW41" s="1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27"/>
      <c r="TOU41" s="31"/>
      <c r="TOV41" s="4"/>
      <c r="TOW41" s="1"/>
      <c r="TOX41" s="1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27"/>
      <c r="TPV41" s="31"/>
      <c r="TPW41" s="4"/>
      <c r="TPX41" s="1"/>
      <c r="TPY41" s="1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27"/>
      <c r="TQW41" s="31"/>
      <c r="TQX41" s="4"/>
      <c r="TQY41" s="1"/>
      <c r="TQZ41" s="1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27"/>
      <c r="TRX41" s="31"/>
      <c r="TRY41" s="4"/>
      <c r="TRZ41" s="1"/>
      <c r="TSA41" s="1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27"/>
      <c r="TSY41" s="31"/>
      <c r="TSZ41" s="4"/>
      <c r="TTA41" s="1"/>
      <c r="TTB41" s="1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27"/>
      <c r="TTZ41" s="31"/>
      <c r="TUA41" s="4"/>
      <c r="TUB41" s="1"/>
      <c r="TUC41" s="1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27"/>
      <c r="TVA41" s="31"/>
      <c r="TVB41" s="4"/>
      <c r="TVC41" s="1"/>
      <c r="TVD41" s="1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27"/>
      <c r="TWB41" s="31"/>
      <c r="TWC41" s="4"/>
      <c r="TWD41" s="1"/>
      <c r="TWE41" s="1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27"/>
      <c r="TXC41" s="31"/>
      <c r="TXD41" s="4"/>
      <c r="TXE41" s="1"/>
      <c r="TXF41" s="1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27"/>
      <c r="TYD41" s="31"/>
      <c r="TYE41" s="4"/>
      <c r="TYF41" s="1"/>
      <c r="TYG41" s="1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27"/>
      <c r="TZE41" s="31"/>
      <c r="TZF41" s="4"/>
      <c r="TZG41" s="1"/>
      <c r="TZH41" s="1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27"/>
      <c r="UAF41" s="31"/>
      <c r="UAG41" s="4"/>
      <c r="UAH41" s="1"/>
      <c r="UAI41" s="1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27"/>
      <c r="UBG41" s="31"/>
      <c r="UBH41" s="4"/>
      <c r="UBI41" s="1"/>
      <c r="UBJ41" s="1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27"/>
      <c r="UCH41" s="31"/>
      <c r="UCI41" s="4"/>
      <c r="UCJ41" s="1"/>
      <c r="UCK41" s="1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27"/>
      <c r="UDI41" s="31"/>
      <c r="UDJ41" s="4"/>
      <c r="UDK41" s="1"/>
      <c r="UDL41" s="1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27"/>
      <c r="UEJ41" s="31"/>
      <c r="UEK41" s="4"/>
      <c r="UEL41" s="1"/>
      <c r="UEM41" s="1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27"/>
      <c r="UFK41" s="31"/>
      <c r="UFL41" s="4"/>
      <c r="UFM41" s="1"/>
      <c r="UFN41" s="1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27"/>
      <c r="UGL41" s="31"/>
      <c r="UGM41" s="4"/>
      <c r="UGN41" s="1"/>
      <c r="UGO41" s="1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27"/>
      <c r="UHM41" s="31"/>
      <c r="UHN41" s="4"/>
      <c r="UHO41" s="1"/>
      <c r="UHP41" s="1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27"/>
      <c r="UIN41" s="31"/>
      <c r="UIO41" s="4"/>
      <c r="UIP41" s="1"/>
      <c r="UIQ41" s="1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27"/>
      <c r="UJO41" s="31"/>
      <c r="UJP41" s="4"/>
      <c r="UJQ41" s="1"/>
      <c r="UJR41" s="1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27"/>
      <c r="UKP41" s="31"/>
      <c r="UKQ41" s="4"/>
      <c r="UKR41" s="1"/>
      <c r="UKS41" s="1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27"/>
      <c r="ULQ41" s="31"/>
      <c r="ULR41" s="4"/>
      <c r="ULS41" s="1"/>
      <c r="ULT41" s="1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27"/>
      <c r="UMR41" s="31"/>
      <c r="UMS41" s="4"/>
      <c r="UMT41" s="1"/>
      <c r="UMU41" s="1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27"/>
      <c r="UNS41" s="31"/>
      <c r="UNT41" s="4"/>
      <c r="UNU41" s="1"/>
      <c r="UNV41" s="1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27"/>
      <c r="UOT41" s="31"/>
      <c r="UOU41" s="4"/>
      <c r="UOV41" s="1"/>
      <c r="UOW41" s="1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27"/>
      <c r="UPU41" s="31"/>
      <c r="UPV41" s="4"/>
      <c r="UPW41" s="1"/>
      <c r="UPX41" s="1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27"/>
      <c r="UQV41" s="31"/>
      <c r="UQW41" s="4"/>
      <c r="UQX41" s="1"/>
      <c r="UQY41" s="1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27"/>
      <c r="URW41" s="31"/>
      <c r="URX41" s="4"/>
      <c r="URY41" s="1"/>
      <c r="URZ41" s="1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27"/>
      <c r="USX41" s="31"/>
      <c r="USY41" s="4"/>
      <c r="USZ41" s="1"/>
      <c r="UTA41" s="1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27"/>
      <c r="UTY41" s="31"/>
      <c r="UTZ41" s="4"/>
      <c r="UUA41" s="1"/>
      <c r="UUB41" s="1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27"/>
      <c r="UUZ41" s="31"/>
      <c r="UVA41" s="4"/>
      <c r="UVB41" s="1"/>
      <c r="UVC41" s="1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27"/>
      <c r="UWA41" s="31"/>
      <c r="UWB41" s="4"/>
      <c r="UWC41" s="1"/>
      <c r="UWD41" s="1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27"/>
      <c r="UXB41" s="31"/>
      <c r="UXC41" s="4"/>
      <c r="UXD41" s="1"/>
      <c r="UXE41" s="1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27"/>
      <c r="UYC41" s="31"/>
      <c r="UYD41" s="4"/>
      <c r="UYE41" s="1"/>
      <c r="UYF41" s="1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27"/>
      <c r="UZD41" s="31"/>
      <c r="UZE41" s="4"/>
      <c r="UZF41" s="1"/>
      <c r="UZG41" s="1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27"/>
      <c r="VAE41" s="31"/>
      <c r="VAF41" s="4"/>
      <c r="VAG41" s="1"/>
      <c r="VAH41" s="1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27"/>
      <c r="VBF41" s="31"/>
      <c r="VBG41" s="4"/>
      <c r="VBH41" s="1"/>
      <c r="VBI41" s="1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27"/>
      <c r="VCG41" s="31"/>
      <c r="VCH41" s="4"/>
      <c r="VCI41" s="1"/>
      <c r="VCJ41" s="1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27"/>
      <c r="VDH41" s="31"/>
      <c r="VDI41" s="4"/>
      <c r="VDJ41" s="1"/>
      <c r="VDK41" s="1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27"/>
      <c r="VEI41" s="31"/>
      <c r="VEJ41" s="4"/>
      <c r="VEK41" s="1"/>
      <c r="VEL41" s="1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27"/>
      <c r="VFJ41" s="31"/>
      <c r="VFK41" s="4"/>
      <c r="VFL41" s="1"/>
      <c r="VFM41" s="1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27"/>
      <c r="VGK41" s="31"/>
      <c r="VGL41" s="4"/>
      <c r="VGM41" s="1"/>
      <c r="VGN41" s="1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27"/>
      <c r="VHL41" s="31"/>
      <c r="VHM41" s="4"/>
      <c r="VHN41" s="1"/>
      <c r="VHO41" s="1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27"/>
      <c r="VIM41" s="31"/>
      <c r="VIN41" s="4"/>
      <c r="VIO41" s="1"/>
      <c r="VIP41" s="1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27"/>
      <c r="VJN41" s="31"/>
      <c r="VJO41" s="4"/>
      <c r="VJP41" s="1"/>
      <c r="VJQ41" s="1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27"/>
      <c r="VKO41" s="31"/>
      <c r="VKP41" s="4"/>
      <c r="VKQ41" s="1"/>
      <c r="VKR41" s="1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27"/>
      <c r="VLP41" s="31"/>
      <c r="VLQ41" s="4"/>
      <c r="VLR41" s="1"/>
      <c r="VLS41" s="1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27"/>
      <c r="VMQ41" s="31"/>
      <c r="VMR41" s="4"/>
      <c r="VMS41" s="1"/>
      <c r="VMT41" s="1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27"/>
      <c r="VNR41" s="31"/>
      <c r="VNS41" s="4"/>
      <c r="VNT41" s="1"/>
      <c r="VNU41" s="1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27"/>
      <c r="VOS41" s="31"/>
      <c r="VOT41" s="4"/>
      <c r="VOU41" s="1"/>
      <c r="VOV41" s="1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27"/>
      <c r="VPT41" s="31"/>
      <c r="VPU41" s="4"/>
      <c r="VPV41" s="1"/>
      <c r="VPW41" s="1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27"/>
      <c r="VQU41" s="31"/>
      <c r="VQV41" s="4"/>
      <c r="VQW41" s="1"/>
      <c r="VQX41" s="1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27"/>
      <c r="VRV41" s="31"/>
      <c r="VRW41" s="4"/>
      <c r="VRX41" s="1"/>
      <c r="VRY41" s="1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27"/>
      <c r="VSW41" s="31"/>
      <c r="VSX41" s="4"/>
      <c r="VSY41" s="1"/>
      <c r="VSZ41" s="1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27"/>
      <c r="VTX41" s="31"/>
      <c r="VTY41" s="4"/>
      <c r="VTZ41" s="1"/>
      <c r="VUA41" s="1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27"/>
      <c r="VUY41" s="31"/>
      <c r="VUZ41" s="4"/>
      <c r="VVA41" s="1"/>
      <c r="VVB41" s="1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27"/>
      <c r="VVZ41" s="31"/>
      <c r="VWA41" s="4"/>
      <c r="VWB41" s="1"/>
      <c r="VWC41" s="1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27"/>
      <c r="VXA41" s="31"/>
      <c r="VXB41" s="4"/>
      <c r="VXC41" s="1"/>
      <c r="VXD41" s="1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27"/>
      <c r="VYB41" s="31"/>
      <c r="VYC41" s="4"/>
      <c r="VYD41" s="1"/>
      <c r="VYE41" s="1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27"/>
      <c r="VZC41" s="31"/>
      <c r="VZD41" s="4"/>
      <c r="VZE41" s="1"/>
      <c r="VZF41" s="1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27"/>
      <c r="WAD41" s="31"/>
      <c r="WAE41" s="4"/>
      <c r="WAF41" s="1"/>
      <c r="WAG41" s="1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27"/>
      <c r="WBE41" s="31"/>
      <c r="WBF41" s="4"/>
      <c r="WBG41" s="1"/>
      <c r="WBH41" s="1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27"/>
      <c r="WCF41" s="31"/>
      <c r="WCG41" s="4"/>
      <c r="WCH41" s="1"/>
      <c r="WCI41" s="1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27"/>
      <c r="WDG41" s="31"/>
      <c r="WDH41" s="4"/>
      <c r="WDI41" s="1"/>
      <c r="WDJ41" s="1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27"/>
      <c r="WEH41" s="31"/>
      <c r="WEI41" s="4"/>
      <c r="WEJ41" s="1"/>
      <c r="WEK41" s="1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27"/>
      <c r="WFI41" s="31"/>
      <c r="WFJ41" s="4"/>
      <c r="WFK41" s="1"/>
      <c r="WFL41" s="1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27"/>
      <c r="WGJ41" s="31"/>
      <c r="WGK41" s="4"/>
      <c r="WGL41" s="1"/>
      <c r="WGM41" s="1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27"/>
      <c r="WHK41" s="31"/>
      <c r="WHL41" s="4"/>
      <c r="WHM41" s="1"/>
      <c r="WHN41" s="1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27"/>
      <c r="WIL41" s="31"/>
      <c r="WIM41" s="4"/>
      <c r="WIN41" s="1"/>
      <c r="WIO41" s="1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27"/>
      <c r="WJM41" s="31"/>
      <c r="WJN41" s="4"/>
      <c r="WJO41" s="1"/>
      <c r="WJP41" s="1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27"/>
      <c r="WKN41" s="31"/>
      <c r="WKO41" s="4"/>
      <c r="WKP41" s="1"/>
      <c r="WKQ41" s="1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27"/>
      <c r="WLO41" s="31"/>
      <c r="WLP41" s="4"/>
      <c r="WLQ41" s="1"/>
      <c r="WLR41" s="1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27"/>
      <c r="WMP41" s="31"/>
      <c r="WMQ41" s="4"/>
      <c r="WMR41" s="1"/>
      <c r="WMS41" s="1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27"/>
      <c r="WNQ41" s="31"/>
      <c r="WNR41" s="4"/>
      <c r="WNS41" s="1"/>
      <c r="WNT41" s="1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27"/>
      <c r="WOR41" s="31"/>
      <c r="WOS41" s="4"/>
      <c r="WOT41" s="1"/>
      <c r="WOU41" s="1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27"/>
      <c r="WPS41" s="31"/>
      <c r="WPT41" s="4"/>
      <c r="WPU41" s="1"/>
      <c r="WPV41" s="1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27"/>
      <c r="WQT41" s="31"/>
      <c r="WQU41" s="4"/>
      <c r="WQV41" s="1"/>
      <c r="WQW41" s="1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27"/>
      <c r="WRU41" s="31"/>
      <c r="WRV41" s="4"/>
      <c r="WRW41" s="1"/>
      <c r="WRX41" s="1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27"/>
      <c r="WSV41" s="31"/>
      <c r="WSW41" s="4"/>
      <c r="WSX41" s="1"/>
      <c r="WSY41" s="1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27"/>
      <c r="WTW41" s="31"/>
      <c r="WTX41" s="4"/>
      <c r="WTY41" s="1"/>
      <c r="WTZ41" s="1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27"/>
      <c r="WUX41" s="31"/>
      <c r="WUY41" s="4"/>
      <c r="WUZ41" s="1"/>
      <c r="WVA41" s="1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27"/>
      <c r="WVY41" s="31"/>
      <c r="WVZ41" s="4"/>
      <c r="WWA41" s="1"/>
      <c r="WWB41" s="1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27"/>
      <c r="WWZ41" s="31"/>
      <c r="WXA41" s="4"/>
      <c r="WXB41" s="1"/>
      <c r="WXC41" s="1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27"/>
      <c r="WYA41" s="31"/>
      <c r="WYB41" s="4"/>
      <c r="WYC41" s="1"/>
      <c r="WYD41" s="1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27"/>
      <c r="WZB41" s="31"/>
      <c r="WZC41" s="4"/>
      <c r="WZD41" s="1"/>
      <c r="WZE41" s="1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27"/>
      <c r="XAC41" s="31"/>
      <c r="XAD41" s="4"/>
      <c r="XAE41" s="1"/>
      <c r="XAF41" s="1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27"/>
      <c r="XBD41" s="31"/>
      <c r="XBE41" s="4"/>
      <c r="XBF41" s="1"/>
      <c r="XBG41" s="1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27"/>
      <c r="XCE41" s="31"/>
      <c r="XCF41" s="4"/>
      <c r="XCG41" s="1"/>
      <c r="XCH41" s="1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27"/>
      <c r="XDF41" s="31"/>
      <c r="XDG41" s="4"/>
      <c r="XDH41" s="1"/>
      <c r="XDI41" s="1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27"/>
      <c r="XEG41" s="31"/>
      <c r="XEH41" s="4"/>
      <c r="XEI41" s="1"/>
      <c r="XEJ41" s="1"/>
      <c r="XEK41" s="7"/>
      <c r="XEL41" s="7"/>
      <c r="XEM41" s="7"/>
      <c r="XEN41" s="7"/>
      <c r="XEO41" s="7"/>
      <c r="XEP41" s="7"/>
      <c r="XEQ41" s="7"/>
      <c r="XER41" s="7"/>
      <c r="XES41" s="7"/>
      <c r="XET41" s="7"/>
      <c r="XEU41" s="7"/>
      <c r="XEV41" s="7"/>
    </row>
    <row r="42" spans="1:16376" ht="15.75" x14ac:dyDescent="0.25">
      <c r="A42" s="2"/>
      <c r="B42" s="31"/>
      <c r="C42" s="4"/>
      <c r="D42" s="1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82"/>
      <c r="V42" s="7"/>
      <c r="W42" s="7"/>
      <c r="X42" s="7"/>
      <c r="Y42" s="27"/>
      <c r="Z42" s="31"/>
      <c r="AA42" s="4"/>
      <c r="AB42" s="1"/>
      <c r="AC42" s="1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27"/>
      <c r="BA42" s="31"/>
      <c r="BB42" s="4"/>
      <c r="BC42" s="1"/>
      <c r="BD42" s="1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27"/>
      <c r="CB42" s="31"/>
      <c r="CC42" s="4"/>
      <c r="CD42" s="1"/>
      <c r="CE42" s="1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27"/>
      <c r="DC42" s="31"/>
      <c r="DD42" s="4"/>
      <c r="DE42" s="1"/>
      <c r="DF42" s="1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27"/>
      <c r="ED42" s="31"/>
      <c r="EE42" s="4"/>
      <c r="EF42" s="1"/>
      <c r="EG42" s="1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27"/>
      <c r="FE42" s="31"/>
      <c r="FF42" s="4"/>
      <c r="FG42" s="1"/>
      <c r="FH42" s="1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27"/>
      <c r="GF42" s="31"/>
      <c r="GG42" s="4"/>
      <c r="GH42" s="1"/>
      <c r="GI42" s="1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27"/>
      <c r="HG42" s="31"/>
      <c r="HH42" s="4"/>
      <c r="HI42" s="1"/>
      <c r="HJ42" s="1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27"/>
      <c r="IH42" s="31"/>
      <c r="II42" s="4"/>
      <c r="IJ42" s="1"/>
      <c r="IK42" s="1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27"/>
      <c r="JI42" s="31"/>
      <c r="JJ42" s="4"/>
      <c r="JK42" s="1"/>
      <c r="JL42" s="1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27"/>
      <c r="KJ42" s="31"/>
      <c r="KK42" s="4"/>
      <c r="KL42" s="1"/>
      <c r="KM42" s="1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27"/>
      <c r="LK42" s="31"/>
      <c r="LL42" s="4"/>
      <c r="LM42" s="1"/>
      <c r="LN42" s="1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27"/>
      <c r="ML42" s="31"/>
      <c r="MM42" s="4"/>
      <c r="MN42" s="1"/>
      <c r="MO42" s="1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27"/>
      <c r="NM42" s="31"/>
      <c r="NN42" s="4"/>
      <c r="NO42" s="1"/>
      <c r="NP42" s="1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27"/>
      <c r="ON42" s="31"/>
      <c r="OO42" s="4"/>
      <c r="OP42" s="1"/>
      <c r="OQ42" s="1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27"/>
      <c r="PO42" s="31"/>
      <c r="PP42" s="4"/>
      <c r="PQ42" s="1"/>
      <c r="PR42" s="1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27"/>
      <c r="QP42" s="31"/>
      <c r="QQ42" s="4"/>
      <c r="QR42" s="1"/>
      <c r="QS42" s="1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27"/>
      <c r="RQ42" s="31"/>
      <c r="RR42" s="4"/>
      <c r="RS42" s="1"/>
      <c r="RT42" s="1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27"/>
      <c r="SR42" s="31"/>
      <c r="SS42" s="4"/>
      <c r="ST42" s="1"/>
      <c r="SU42" s="1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27"/>
      <c r="TS42" s="31"/>
      <c r="TT42" s="4"/>
      <c r="TU42" s="1"/>
      <c r="TV42" s="1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27"/>
      <c r="UT42" s="31"/>
      <c r="UU42" s="4"/>
      <c r="UV42" s="1"/>
      <c r="UW42" s="1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27"/>
      <c r="VU42" s="31"/>
      <c r="VV42" s="4"/>
      <c r="VW42" s="1"/>
      <c r="VX42" s="1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27"/>
      <c r="WV42" s="31"/>
      <c r="WW42" s="4"/>
      <c r="WX42" s="1"/>
      <c r="WY42" s="1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27"/>
      <c r="XW42" s="31"/>
      <c r="XX42" s="4"/>
      <c r="XY42" s="1"/>
      <c r="XZ42" s="1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27"/>
      <c r="YX42" s="31"/>
      <c r="YY42" s="4"/>
      <c r="YZ42" s="1"/>
      <c r="ZA42" s="1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27"/>
      <c r="ZY42" s="31"/>
      <c r="ZZ42" s="4"/>
      <c r="AAA42" s="1"/>
      <c r="AAB42" s="1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27"/>
      <c r="AAZ42" s="31"/>
      <c r="ABA42" s="4"/>
      <c r="ABB42" s="1"/>
      <c r="ABC42" s="1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27"/>
      <c r="ACA42" s="31"/>
      <c r="ACB42" s="4"/>
      <c r="ACC42" s="1"/>
      <c r="ACD42" s="1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27"/>
      <c r="ADB42" s="31"/>
      <c r="ADC42" s="4"/>
      <c r="ADD42" s="1"/>
      <c r="ADE42" s="1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27"/>
      <c r="AEC42" s="31"/>
      <c r="AED42" s="4"/>
      <c r="AEE42" s="1"/>
      <c r="AEF42" s="1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27"/>
      <c r="AFD42" s="31"/>
      <c r="AFE42" s="4"/>
      <c r="AFF42" s="1"/>
      <c r="AFG42" s="1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27"/>
      <c r="AGE42" s="31"/>
      <c r="AGF42" s="4"/>
      <c r="AGG42" s="1"/>
      <c r="AGH42" s="1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27"/>
      <c r="AHF42" s="31"/>
      <c r="AHG42" s="4"/>
      <c r="AHH42" s="1"/>
      <c r="AHI42" s="1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27"/>
      <c r="AIG42" s="31"/>
      <c r="AIH42" s="4"/>
      <c r="AII42" s="1"/>
      <c r="AIJ42" s="1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27"/>
      <c r="AJH42" s="31"/>
      <c r="AJI42" s="4"/>
      <c r="AJJ42" s="1"/>
      <c r="AJK42" s="1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27"/>
      <c r="AKI42" s="31"/>
      <c r="AKJ42" s="4"/>
      <c r="AKK42" s="1"/>
      <c r="AKL42" s="1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27"/>
      <c r="ALJ42" s="31"/>
      <c r="ALK42" s="4"/>
      <c r="ALL42" s="1"/>
      <c r="ALM42" s="1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27"/>
      <c r="AMK42" s="31"/>
      <c r="AML42" s="4"/>
      <c r="AMM42" s="1"/>
      <c r="AMN42" s="1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27"/>
      <c r="ANL42" s="31"/>
      <c r="ANM42" s="4"/>
      <c r="ANN42" s="1"/>
      <c r="ANO42" s="1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27"/>
      <c r="AOM42" s="31"/>
      <c r="AON42" s="4"/>
      <c r="AOO42" s="1"/>
      <c r="AOP42" s="1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27"/>
      <c r="APN42" s="31"/>
      <c r="APO42" s="4"/>
      <c r="APP42" s="1"/>
      <c r="APQ42" s="1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27"/>
      <c r="AQO42" s="31"/>
      <c r="AQP42" s="4"/>
      <c r="AQQ42" s="1"/>
      <c r="AQR42" s="1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27"/>
      <c r="ARP42" s="31"/>
      <c r="ARQ42" s="4"/>
      <c r="ARR42" s="1"/>
      <c r="ARS42" s="1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27"/>
      <c r="ASQ42" s="31"/>
      <c r="ASR42" s="4"/>
      <c r="ASS42" s="1"/>
      <c r="AST42" s="1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27"/>
      <c r="ATR42" s="31"/>
      <c r="ATS42" s="4"/>
      <c r="ATT42" s="1"/>
      <c r="ATU42" s="1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27"/>
      <c r="AUS42" s="31"/>
      <c r="AUT42" s="4"/>
      <c r="AUU42" s="1"/>
      <c r="AUV42" s="1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27"/>
      <c r="AVT42" s="31"/>
      <c r="AVU42" s="4"/>
      <c r="AVV42" s="1"/>
      <c r="AVW42" s="1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27"/>
      <c r="AWU42" s="31"/>
      <c r="AWV42" s="4"/>
      <c r="AWW42" s="1"/>
      <c r="AWX42" s="1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27"/>
      <c r="AXV42" s="31"/>
      <c r="AXW42" s="4"/>
      <c r="AXX42" s="1"/>
      <c r="AXY42" s="1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27"/>
      <c r="AYW42" s="31"/>
      <c r="AYX42" s="4"/>
      <c r="AYY42" s="1"/>
      <c r="AYZ42" s="1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27"/>
      <c r="AZX42" s="31"/>
      <c r="AZY42" s="4"/>
      <c r="AZZ42" s="1"/>
      <c r="BAA42" s="1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27"/>
      <c r="BAY42" s="31"/>
      <c r="BAZ42" s="4"/>
      <c r="BBA42" s="1"/>
      <c r="BBB42" s="1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27"/>
      <c r="BBZ42" s="31"/>
      <c r="BCA42" s="4"/>
      <c r="BCB42" s="1"/>
      <c r="BCC42" s="1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27"/>
      <c r="BDA42" s="31"/>
      <c r="BDB42" s="4"/>
      <c r="BDC42" s="1"/>
      <c r="BDD42" s="1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27"/>
      <c r="BEB42" s="31"/>
      <c r="BEC42" s="4"/>
      <c r="BED42" s="1"/>
      <c r="BEE42" s="1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27"/>
      <c r="BFC42" s="31"/>
      <c r="BFD42" s="4"/>
      <c r="BFE42" s="1"/>
      <c r="BFF42" s="1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27"/>
      <c r="BGD42" s="31"/>
      <c r="BGE42" s="4"/>
      <c r="BGF42" s="1"/>
      <c r="BGG42" s="1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27"/>
      <c r="BHE42" s="31"/>
      <c r="BHF42" s="4"/>
      <c r="BHG42" s="1"/>
      <c r="BHH42" s="1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27"/>
      <c r="BIF42" s="31"/>
      <c r="BIG42" s="4"/>
      <c r="BIH42" s="1"/>
      <c r="BII42" s="1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27"/>
      <c r="BJG42" s="31"/>
      <c r="BJH42" s="4"/>
      <c r="BJI42" s="1"/>
      <c r="BJJ42" s="1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27"/>
      <c r="BKH42" s="31"/>
      <c r="BKI42" s="4"/>
      <c r="BKJ42" s="1"/>
      <c r="BKK42" s="1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27"/>
      <c r="BLI42" s="31"/>
      <c r="BLJ42" s="4"/>
      <c r="BLK42" s="1"/>
      <c r="BLL42" s="1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27"/>
      <c r="BMJ42" s="31"/>
      <c r="BMK42" s="4"/>
      <c r="BML42" s="1"/>
      <c r="BMM42" s="1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27"/>
      <c r="BNK42" s="31"/>
      <c r="BNL42" s="4"/>
      <c r="BNM42" s="1"/>
      <c r="BNN42" s="1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27"/>
      <c r="BOL42" s="31"/>
      <c r="BOM42" s="4"/>
      <c r="BON42" s="1"/>
      <c r="BOO42" s="1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27"/>
      <c r="BPM42" s="31"/>
      <c r="BPN42" s="4"/>
      <c r="BPO42" s="1"/>
      <c r="BPP42" s="1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27"/>
      <c r="BQN42" s="31"/>
      <c r="BQO42" s="4"/>
      <c r="BQP42" s="1"/>
      <c r="BQQ42" s="1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27"/>
      <c r="BRO42" s="31"/>
      <c r="BRP42" s="4"/>
      <c r="BRQ42" s="1"/>
      <c r="BRR42" s="1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27"/>
      <c r="BSP42" s="31"/>
      <c r="BSQ42" s="4"/>
      <c r="BSR42" s="1"/>
      <c r="BSS42" s="1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27"/>
      <c r="BTQ42" s="31"/>
      <c r="BTR42" s="4"/>
      <c r="BTS42" s="1"/>
      <c r="BTT42" s="1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27"/>
      <c r="BUR42" s="31"/>
      <c r="BUS42" s="4"/>
      <c r="BUT42" s="1"/>
      <c r="BUU42" s="1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27"/>
      <c r="BVS42" s="31"/>
      <c r="BVT42" s="4"/>
      <c r="BVU42" s="1"/>
      <c r="BVV42" s="1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27"/>
      <c r="BWT42" s="31"/>
      <c r="BWU42" s="4"/>
      <c r="BWV42" s="1"/>
      <c r="BWW42" s="1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27"/>
      <c r="BXU42" s="31"/>
      <c r="BXV42" s="4"/>
      <c r="BXW42" s="1"/>
      <c r="BXX42" s="1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27"/>
      <c r="BYV42" s="31"/>
      <c r="BYW42" s="4"/>
      <c r="BYX42" s="1"/>
      <c r="BYY42" s="1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27"/>
      <c r="BZW42" s="31"/>
      <c r="BZX42" s="4"/>
      <c r="BZY42" s="1"/>
      <c r="BZZ42" s="1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27"/>
      <c r="CAX42" s="31"/>
      <c r="CAY42" s="4"/>
      <c r="CAZ42" s="1"/>
      <c r="CBA42" s="1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27"/>
      <c r="CBY42" s="31"/>
      <c r="CBZ42" s="4"/>
      <c r="CCA42" s="1"/>
      <c r="CCB42" s="1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27"/>
      <c r="CCZ42" s="31"/>
      <c r="CDA42" s="4"/>
      <c r="CDB42" s="1"/>
      <c r="CDC42" s="1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27"/>
      <c r="CEA42" s="31"/>
      <c r="CEB42" s="4"/>
      <c r="CEC42" s="1"/>
      <c r="CED42" s="1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27"/>
      <c r="CFB42" s="31"/>
      <c r="CFC42" s="4"/>
      <c r="CFD42" s="1"/>
      <c r="CFE42" s="1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27"/>
      <c r="CGC42" s="31"/>
      <c r="CGD42" s="4"/>
      <c r="CGE42" s="1"/>
      <c r="CGF42" s="1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27"/>
      <c r="CHD42" s="31"/>
      <c r="CHE42" s="4"/>
      <c r="CHF42" s="1"/>
      <c r="CHG42" s="1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27"/>
      <c r="CIE42" s="31"/>
      <c r="CIF42" s="4"/>
      <c r="CIG42" s="1"/>
      <c r="CIH42" s="1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27"/>
      <c r="CJF42" s="31"/>
      <c r="CJG42" s="4"/>
      <c r="CJH42" s="1"/>
      <c r="CJI42" s="1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27"/>
      <c r="CKG42" s="31"/>
      <c r="CKH42" s="4"/>
      <c r="CKI42" s="1"/>
      <c r="CKJ42" s="1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27"/>
      <c r="CLH42" s="31"/>
      <c r="CLI42" s="4"/>
      <c r="CLJ42" s="1"/>
      <c r="CLK42" s="1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27"/>
      <c r="CMI42" s="31"/>
      <c r="CMJ42" s="4"/>
      <c r="CMK42" s="1"/>
      <c r="CML42" s="1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27"/>
      <c r="CNJ42" s="31"/>
      <c r="CNK42" s="4"/>
      <c r="CNL42" s="1"/>
      <c r="CNM42" s="1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27"/>
      <c r="COK42" s="31"/>
      <c r="COL42" s="4"/>
      <c r="COM42" s="1"/>
      <c r="CON42" s="1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27"/>
      <c r="CPL42" s="31"/>
      <c r="CPM42" s="4"/>
      <c r="CPN42" s="1"/>
      <c r="CPO42" s="1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27"/>
      <c r="CQM42" s="31"/>
      <c r="CQN42" s="4"/>
      <c r="CQO42" s="1"/>
      <c r="CQP42" s="1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27"/>
      <c r="CRN42" s="31"/>
      <c r="CRO42" s="4"/>
      <c r="CRP42" s="1"/>
      <c r="CRQ42" s="1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27"/>
      <c r="CSO42" s="31"/>
      <c r="CSP42" s="4"/>
      <c r="CSQ42" s="1"/>
      <c r="CSR42" s="1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27"/>
      <c r="CTP42" s="31"/>
      <c r="CTQ42" s="4"/>
      <c r="CTR42" s="1"/>
      <c r="CTS42" s="1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27"/>
      <c r="CUQ42" s="31"/>
      <c r="CUR42" s="4"/>
      <c r="CUS42" s="1"/>
      <c r="CUT42" s="1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27"/>
      <c r="CVR42" s="31"/>
      <c r="CVS42" s="4"/>
      <c r="CVT42" s="1"/>
      <c r="CVU42" s="1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27"/>
      <c r="CWS42" s="31"/>
      <c r="CWT42" s="4"/>
      <c r="CWU42" s="1"/>
      <c r="CWV42" s="1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27"/>
      <c r="CXT42" s="31"/>
      <c r="CXU42" s="4"/>
      <c r="CXV42" s="1"/>
      <c r="CXW42" s="1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27"/>
      <c r="CYU42" s="31"/>
      <c r="CYV42" s="4"/>
      <c r="CYW42" s="1"/>
      <c r="CYX42" s="1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27"/>
      <c r="CZV42" s="31"/>
      <c r="CZW42" s="4"/>
      <c r="CZX42" s="1"/>
      <c r="CZY42" s="1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27"/>
      <c r="DAW42" s="31"/>
      <c r="DAX42" s="4"/>
      <c r="DAY42" s="1"/>
      <c r="DAZ42" s="1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27"/>
      <c r="DBX42" s="31"/>
      <c r="DBY42" s="4"/>
      <c r="DBZ42" s="1"/>
      <c r="DCA42" s="1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27"/>
      <c r="DCY42" s="31"/>
      <c r="DCZ42" s="4"/>
      <c r="DDA42" s="1"/>
      <c r="DDB42" s="1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27"/>
      <c r="DDZ42" s="31"/>
      <c r="DEA42" s="4"/>
      <c r="DEB42" s="1"/>
      <c r="DEC42" s="1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27"/>
      <c r="DFA42" s="31"/>
      <c r="DFB42" s="4"/>
      <c r="DFC42" s="1"/>
      <c r="DFD42" s="1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27"/>
      <c r="DGB42" s="31"/>
      <c r="DGC42" s="4"/>
      <c r="DGD42" s="1"/>
      <c r="DGE42" s="1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27"/>
      <c r="DHC42" s="31"/>
      <c r="DHD42" s="4"/>
      <c r="DHE42" s="1"/>
      <c r="DHF42" s="1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27"/>
      <c r="DID42" s="31"/>
      <c r="DIE42" s="4"/>
      <c r="DIF42" s="1"/>
      <c r="DIG42" s="1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27"/>
      <c r="DJE42" s="31"/>
      <c r="DJF42" s="4"/>
      <c r="DJG42" s="1"/>
      <c r="DJH42" s="1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27"/>
      <c r="DKF42" s="31"/>
      <c r="DKG42" s="4"/>
      <c r="DKH42" s="1"/>
      <c r="DKI42" s="1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27"/>
      <c r="DLG42" s="31"/>
      <c r="DLH42" s="4"/>
      <c r="DLI42" s="1"/>
      <c r="DLJ42" s="1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27"/>
      <c r="DMH42" s="31"/>
      <c r="DMI42" s="4"/>
      <c r="DMJ42" s="1"/>
      <c r="DMK42" s="1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27"/>
      <c r="DNI42" s="31"/>
      <c r="DNJ42" s="4"/>
      <c r="DNK42" s="1"/>
      <c r="DNL42" s="1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27"/>
      <c r="DOJ42" s="31"/>
      <c r="DOK42" s="4"/>
      <c r="DOL42" s="1"/>
      <c r="DOM42" s="1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27"/>
      <c r="DPK42" s="31"/>
      <c r="DPL42" s="4"/>
      <c r="DPM42" s="1"/>
      <c r="DPN42" s="1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27"/>
      <c r="DQL42" s="31"/>
      <c r="DQM42" s="4"/>
      <c r="DQN42" s="1"/>
      <c r="DQO42" s="1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27"/>
      <c r="DRM42" s="31"/>
      <c r="DRN42" s="4"/>
      <c r="DRO42" s="1"/>
      <c r="DRP42" s="1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27"/>
      <c r="DSN42" s="31"/>
      <c r="DSO42" s="4"/>
      <c r="DSP42" s="1"/>
      <c r="DSQ42" s="1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27"/>
      <c r="DTO42" s="31"/>
      <c r="DTP42" s="4"/>
      <c r="DTQ42" s="1"/>
      <c r="DTR42" s="1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27"/>
      <c r="DUP42" s="31"/>
      <c r="DUQ42" s="4"/>
      <c r="DUR42" s="1"/>
      <c r="DUS42" s="1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27"/>
      <c r="DVQ42" s="31"/>
      <c r="DVR42" s="4"/>
      <c r="DVS42" s="1"/>
      <c r="DVT42" s="1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27"/>
      <c r="DWR42" s="31"/>
      <c r="DWS42" s="4"/>
      <c r="DWT42" s="1"/>
      <c r="DWU42" s="1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27"/>
      <c r="DXS42" s="31"/>
      <c r="DXT42" s="4"/>
      <c r="DXU42" s="1"/>
      <c r="DXV42" s="1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27"/>
      <c r="DYT42" s="31"/>
      <c r="DYU42" s="4"/>
      <c r="DYV42" s="1"/>
      <c r="DYW42" s="1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27"/>
      <c r="DZU42" s="31"/>
      <c r="DZV42" s="4"/>
      <c r="DZW42" s="1"/>
      <c r="DZX42" s="1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27"/>
      <c r="EAV42" s="31"/>
      <c r="EAW42" s="4"/>
      <c r="EAX42" s="1"/>
      <c r="EAY42" s="1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27"/>
      <c r="EBW42" s="31"/>
      <c r="EBX42" s="4"/>
      <c r="EBY42" s="1"/>
      <c r="EBZ42" s="1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27"/>
      <c r="ECX42" s="31"/>
      <c r="ECY42" s="4"/>
      <c r="ECZ42" s="1"/>
      <c r="EDA42" s="1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27"/>
      <c r="EDY42" s="31"/>
      <c r="EDZ42" s="4"/>
      <c r="EEA42" s="1"/>
      <c r="EEB42" s="1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27"/>
      <c r="EEZ42" s="31"/>
      <c r="EFA42" s="4"/>
      <c r="EFB42" s="1"/>
      <c r="EFC42" s="1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27"/>
      <c r="EGA42" s="31"/>
      <c r="EGB42" s="4"/>
      <c r="EGC42" s="1"/>
      <c r="EGD42" s="1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27"/>
      <c r="EHB42" s="31"/>
      <c r="EHC42" s="4"/>
      <c r="EHD42" s="1"/>
      <c r="EHE42" s="1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27"/>
      <c r="EIC42" s="31"/>
      <c r="EID42" s="4"/>
      <c r="EIE42" s="1"/>
      <c r="EIF42" s="1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27"/>
      <c r="EJD42" s="31"/>
      <c r="EJE42" s="4"/>
      <c r="EJF42" s="1"/>
      <c r="EJG42" s="1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27"/>
      <c r="EKE42" s="31"/>
      <c r="EKF42" s="4"/>
      <c r="EKG42" s="1"/>
      <c r="EKH42" s="1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27"/>
      <c r="ELF42" s="31"/>
      <c r="ELG42" s="4"/>
      <c r="ELH42" s="1"/>
      <c r="ELI42" s="1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27"/>
      <c r="EMG42" s="31"/>
      <c r="EMH42" s="4"/>
      <c r="EMI42" s="1"/>
      <c r="EMJ42" s="1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27"/>
      <c r="ENH42" s="31"/>
      <c r="ENI42" s="4"/>
      <c r="ENJ42" s="1"/>
      <c r="ENK42" s="1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27"/>
      <c r="EOI42" s="31"/>
      <c r="EOJ42" s="4"/>
      <c r="EOK42" s="1"/>
      <c r="EOL42" s="1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27"/>
      <c r="EPJ42" s="31"/>
      <c r="EPK42" s="4"/>
      <c r="EPL42" s="1"/>
      <c r="EPM42" s="1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27"/>
      <c r="EQK42" s="31"/>
      <c r="EQL42" s="4"/>
      <c r="EQM42" s="1"/>
      <c r="EQN42" s="1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27"/>
      <c r="ERL42" s="31"/>
      <c r="ERM42" s="4"/>
      <c r="ERN42" s="1"/>
      <c r="ERO42" s="1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27"/>
      <c r="ESM42" s="31"/>
      <c r="ESN42" s="4"/>
      <c r="ESO42" s="1"/>
      <c r="ESP42" s="1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27"/>
      <c r="ETN42" s="31"/>
      <c r="ETO42" s="4"/>
      <c r="ETP42" s="1"/>
      <c r="ETQ42" s="1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27"/>
      <c r="EUO42" s="31"/>
      <c r="EUP42" s="4"/>
      <c r="EUQ42" s="1"/>
      <c r="EUR42" s="1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27"/>
      <c r="EVP42" s="31"/>
      <c r="EVQ42" s="4"/>
      <c r="EVR42" s="1"/>
      <c r="EVS42" s="1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27"/>
      <c r="EWQ42" s="31"/>
      <c r="EWR42" s="4"/>
      <c r="EWS42" s="1"/>
      <c r="EWT42" s="1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27"/>
      <c r="EXR42" s="31"/>
      <c r="EXS42" s="4"/>
      <c r="EXT42" s="1"/>
      <c r="EXU42" s="1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27"/>
      <c r="EYS42" s="31"/>
      <c r="EYT42" s="4"/>
      <c r="EYU42" s="1"/>
      <c r="EYV42" s="1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27"/>
      <c r="EZT42" s="31"/>
      <c r="EZU42" s="4"/>
      <c r="EZV42" s="1"/>
      <c r="EZW42" s="1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27"/>
      <c r="FAU42" s="31"/>
      <c r="FAV42" s="4"/>
      <c r="FAW42" s="1"/>
      <c r="FAX42" s="1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27"/>
      <c r="FBV42" s="31"/>
      <c r="FBW42" s="4"/>
      <c r="FBX42" s="1"/>
      <c r="FBY42" s="1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27"/>
      <c r="FCW42" s="31"/>
      <c r="FCX42" s="4"/>
      <c r="FCY42" s="1"/>
      <c r="FCZ42" s="1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27"/>
      <c r="FDX42" s="31"/>
      <c r="FDY42" s="4"/>
      <c r="FDZ42" s="1"/>
      <c r="FEA42" s="1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27"/>
      <c r="FEY42" s="31"/>
      <c r="FEZ42" s="4"/>
      <c r="FFA42" s="1"/>
      <c r="FFB42" s="1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27"/>
      <c r="FFZ42" s="31"/>
      <c r="FGA42" s="4"/>
      <c r="FGB42" s="1"/>
      <c r="FGC42" s="1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27"/>
      <c r="FHA42" s="31"/>
      <c r="FHB42" s="4"/>
      <c r="FHC42" s="1"/>
      <c r="FHD42" s="1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27"/>
      <c r="FIB42" s="31"/>
      <c r="FIC42" s="4"/>
      <c r="FID42" s="1"/>
      <c r="FIE42" s="1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27"/>
      <c r="FJC42" s="31"/>
      <c r="FJD42" s="4"/>
      <c r="FJE42" s="1"/>
      <c r="FJF42" s="1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27"/>
      <c r="FKD42" s="31"/>
      <c r="FKE42" s="4"/>
      <c r="FKF42" s="1"/>
      <c r="FKG42" s="1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27"/>
      <c r="FLE42" s="31"/>
      <c r="FLF42" s="4"/>
      <c r="FLG42" s="1"/>
      <c r="FLH42" s="1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27"/>
      <c r="FMF42" s="31"/>
      <c r="FMG42" s="4"/>
      <c r="FMH42" s="1"/>
      <c r="FMI42" s="1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27"/>
      <c r="FNG42" s="31"/>
      <c r="FNH42" s="4"/>
      <c r="FNI42" s="1"/>
      <c r="FNJ42" s="1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27"/>
      <c r="FOH42" s="31"/>
      <c r="FOI42" s="4"/>
      <c r="FOJ42" s="1"/>
      <c r="FOK42" s="1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27"/>
      <c r="FPI42" s="31"/>
      <c r="FPJ42" s="4"/>
      <c r="FPK42" s="1"/>
      <c r="FPL42" s="1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27"/>
      <c r="FQJ42" s="31"/>
      <c r="FQK42" s="4"/>
      <c r="FQL42" s="1"/>
      <c r="FQM42" s="1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27"/>
      <c r="FRK42" s="31"/>
      <c r="FRL42" s="4"/>
      <c r="FRM42" s="1"/>
      <c r="FRN42" s="1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27"/>
      <c r="FSL42" s="31"/>
      <c r="FSM42" s="4"/>
      <c r="FSN42" s="1"/>
      <c r="FSO42" s="1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27"/>
      <c r="FTM42" s="31"/>
      <c r="FTN42" s="4"/>
      <c r="FTO42" s="1"/>
      <c r="FTP42" s="1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27"/>
      <c r="FUN42" s="31"/>
      <c r="FUO42" s="4"/>
      <c r="FUP42" s="1"/>
      <c r="FUQ42" s="1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27"/>
      <c r="FVO42" s="31"/>
      <c r="FVP42" s="4"/>
      <c r="FVQ42" s="1"/>
      <c r="FVR42" s="1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27"/>
      <c r="FWP42" s="31"/>
      <c r="FWQ42" s="4"/>
      <c r="FWR42" s="1"/>
      <c r="FWS42" s="1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27"/>
      <c r="FXQ42" s="31"/>
      <c r="FXR42" s="4"/>
      <c r="FXS42" s="1"/>
      <c r="FXT42" s="1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27"/>
      <c r="FYR42" s="31"/>
      <c r="FYS42" s="4"/>
      <c r="FYT42" s="1"/>
      <c r="FYU42" s="1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27"/>
      <c r="FZS42" s="31"/>
      <c r="FZT42" s="4"/>
      <c r="FZU42" s="1"/>
      <c r="FZV42" s="1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27"/>
      <c r="GAT42" s="31"/>
      <c r="GAU42" s="4"/>
      <c r="GAV42" s="1"/>
      <c r="GAW42" s="1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27"/>
      <c r="GBU42" s="31"/>
      <c r="GBV42" s="4"/>
      <c r="GBW42" s="1"/>
      <c r="GBX42" s="1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27"/>
      <c r="GCV42" s="31"/>
      <c r="GCW42" s="4"/>
      <c r="GCX42" s="1"/>
      <c r="GCY42" s="1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27"/>
      <c r="GDW42" s="31"/>
      <c r="GDX42" s="4"/>
      <c r="GDY42" s="1"/>
      <c r="GDZ42" s="1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27"/>
      <c r="GEX42" s="31"/>
      <c r="GEY42" s="4"/>
      <c r="GEZ42" s="1"/>
      <c r="GFA42" s="1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27"/>
      <c r="GFY42" s="31"/>
      <c r="GFZ42" s="4"/>
      <c r="GGA42" s="1"/>
      <c r="GGB42" s="1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27"/>
      <c r="GGZ42" s="31"/>
      <c r="GHA42" s="4"/>
      <c r="GHB42" s="1"/>
      <c r="GHC42" s="1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27"/>
      <c r="GIA42" s="31"/>
      <c r="GIB42" s="4"/>
      <c r="GIC42" s="1"/>
      <c r="GID42" s="1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27"/>
      <c r="GJB42" s="31"/>
      <c r="GJC42" s="4"/>
      <c r="GJD42" s="1"/>
      <c r="GJE42" s="1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27"/>
      <c r="GKC42" s="31"/>
      <c r="GKD42" s="4"/>
      <c r="GKE42" s="1"/>
      <c r="GKF42" s="1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27"/>
      <c r="GLD42" s="31"/>
      <c r="GLE42" s="4"/>
      <c r="GLF42" s="1"/>
      <c r="GLG42" s="1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27"/>
      <c r="GME42" s="31"/>
      <c r="GMF42" s="4"/>
      <c r="GMG42" s="1"/>
      <c r="GMH42" s="1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27"/>
      <c r="GNF42" s="31"/>
      <c r="GNG42" s="4"/>
      <c r="GNH42" s="1"/>
      <c r="GNI42" s="1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27"/>
      <c r="GOG42" s="31"/>
      <c r="GOH42" s="4"/>
      <c r="GOI42" s="1"/>
      <c r="GOJ42" s="1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27"/>
      <c r="GPH42" s="31"/>
      <c r="GPI42" s="4"/>
      <c r="GPJ42" s="1"/>
      <c r="GPK42" s="1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27"/>
      <c r="GQI42" s="31"/>
      <c r="GQJ42" s="4"/>
      <c r="GQK42" s="1"/>
      <c r="GQL42" s="1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27"/>
      <c r="GRJ42" s="31"/>
      <c r="GRK42" s="4"/>
      <c r="GRL42" s="1"/>
      <c r="GRM42" s="1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27"/>
      <c r="GSK42" s="31"/>
      <c r="GSL42" s="4"/>
      <c r="GSM42" s="1"/>
      <c r="GSN42" s="1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27"/>
      <c r="GTL42" s="31"/>
      <c r="GTM42" s="4"/>
      <c r="GTN42" s="1"/>
      <c r="GTO42" s="1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27"/>
      <c r="GUM42" s="31"/>
      <c r="GUN42" s="4"/>
      <c r="GUO42" s="1"/>
      <c r="GUP42" s="1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27"/>
      <c r="GVN42" s="31"/>
      <c r="GVO42" s="4"/>
      <c r="GVP42" s="1"/>
      <c r="GVQ42" s="1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27"/>
      <c r="GWO42" s="31"/>
      <c r="GWP42" s="4"/>
      <c r="GWQ42" s="1"/>
      <c r="GWR42" s="1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27"/>
      <c r="GXP42" s="31"/>
      <c r="GXQ42" s="4"/>
      <c r="GXR42" s="1"/>
      <c r="GXS42" s="1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27"/>
      <c r="GYQ42" s="31"/>
      <c r="GYR42" s="4"/>
      <c r="GYS42" s="1"/>
      <c r="GYT42" s="1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27"/>
      <c r="GZR42" s="31"/>
      <c r="GZS42" s="4"/>
      <c r="GZT42" s="1"/>
      <c r="GZU42" s="1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27"/>
      <c r="HAS42" s="31"/>
      <c r="HAT42" s="4"/>
      <c r="HAU42" s="1"/>
      <c r="HAV42" s="1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27"/>
      <c r="HBT42" s="31"/>
      <c r="HBU42" s="4"/>
      <c r="HBV42" s="1"/>
      <c r="HBW42" s="1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27"/>
      <c r="HCU42" s="31"/>
      <c r="HCV42" s="4"/>
      <c r="HCW42" s="1"/>
      <c r="HCX42" s="1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27"/>
      <c r="HDV42" s="31"/>
      <c r="HDW42" s="4"/>
      <c r="HDX42" s="1"/>
      <c r="HDY42" s="1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27"/>
      <c r="HEW42" s="31"/>
      <c r="HEX42" s="4"/>
      <c r="HEY42" s="1"/>
      <c r="HEZ42" s="1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27"/>
      <c r="HFX42" s="31"/>
      <c r="HFY42" s="4"/>
      <c r="HFZ42" s="1"/>
      <c r="HGA42" s="1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27"/>
      <c r="HGY42" s="31"/>
      <c r="HGZ42" s="4"/>
      <c r="HHA42" s="1"/>
      <c r="HHB42" s="1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27"/>
      <c r="HHZ42" s="31"/>
      <c r="HIA42" s="4"/>
      <c r="HIB42" s="1"/>
      <c r="HIC42" s="1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27"/>
      <c r="HJA42" s="31"/>
      <c r="HJB42" s="4"/>
      <c r="HJC42" s="1"/>
      <c r="HJD42" s="1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27"/>
      <c r="HKB42" s="31"/>
      <c r="HKC42" s="4"/>
      <c r="HKD42" s="1"/>
      <c r="HKE42" s="1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27"/>
      <c r="HLC42" s="31"/>
      <c r="HLD42" s="4"/>
      <c r="HLE42" s="1"/>
      <c r="HLF42" s="1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27"/>
      <c r="HMD42" s="31"/>
      <c r="HME42" s="4"/>
      <c r="HMF42" s="1"/>
      <c r="HMG42" s="1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27"/>
      <c r="HNE42" s="31"/>
      <c r="HNF42" s="4"/>
      <c r="HNG42" s="1"/>
      <c r="HNH42" s="1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27"/>
      <c r="HOF42" s="31"/>
      <c r="HOG42" s="4"/>
      <c r="HOH42" s="1"/>
      <c r="HOI42" s="1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27"/>
      <c r="HPG42" s="31"/>
      <c r="HPH42" s="4"/>
      <c r="HPI42" s="1"/>
      <c r="HPJ42" s="1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27"/>
      <c r="HQH42" s="31"/>
      <c r="HQI42" s="4"/>
      <c r="HQJ42" s="1"/>
      <c r="HQK42" s="1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27"/>
      <c r="HRI42" s="31"/>
      <c r="HRJ42" s="4"/>
      <c r="HRK42" s="1"/>
      <c r="HRL42" s="1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27"/>
      <c r="HSJ42" s="31"/>
      <c r="HSK42" s="4"/>
      <c r="HSL42" s="1"/>
      <c r="HSM42" s="1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27"/>
      <c r="HTK42" s="31"/>
      <c r="HTL42" s="4"/>
      <c r="HTM42" s="1"/>
      <c r="HTN42" s="1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27"/>
      <c r="HUL42" s="31"/>
      <c r="HUM42" s="4"/>
      <c r="HUN42" s="1"/>
      <c r="HUO42" s="1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27"/>
      <c r="HVM42" s="31"/>
      <c r="HVN42" s="4"/>
      <c r="HVO42" s="1"/>
      <c r="HVP42" s="1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27"/>
      <c r="HWN42" s="31"/>
      <c r="HWO42" s="4"/>
      <c r="HWP42" s="1"/>
      <c r="HWQ42" s="1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27"/>
      <c r="HXO42" s="31"/>
      <c r="HXP42" s="4"/>
      <c r="HXQ42" s="1"/>
      <c r="HXR42" s="1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27"/>
      <c r="HYP42" s="31"/>
      <c r="HYQ42" s="4"/>
      <c r="HYR42" s="1"/>
      <c r="HYS42" s="1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27"/>
      <c r="HZQ42" s="31"/>
      <c r="HZR42" s="4"/>
      <c r="HZS42" s="1"/>
      <c r="HZT42" s="1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27"/>
      <c r="IAR42" s="31"/>
      <c r="IAS42" s="4"/>
      <c r="IAT42" s="1"/>
      <c r="IAU42" s="1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27"/>
      <c r="IBS42" s="31"/>
      <c r="IBT42" s="4"/>
      <c r="IBU42" s="1"/>
      <c r="IBV42" s="1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27"/>
      <c r="ICT42" s="31"/>
      <c r="ICU42" s="4"/>
      <c r="ICV42" s="1"/>
      <c r="ICW42" s="1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27"/>
      <c r="IDU42" s="31"/>
      <c r="IDV42" s="4"/>
      <c r="IDW42" s="1"/>
      <c r="IDX42" s="1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27"/>
      <c r="IEV42" s="31"/>
      <c r="IEW42" s="4"/>
      <c r="IEX42" s="1"/>
      <c r="IEY42" s="1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27"/>
      <c r="IFW42" s="31"/>
      <c r="IFX42" s="4"/>
      <c r="IFY42" s="1"/>
      <c r="IFZ42" s="1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27"/>
      <c r="IGX42" s="31"/>
      <c r="IGY42" s="4"/>
      <c r="IGZ42" s="1"/>
      <c r="IHA42" s="1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27"/>
      <c r="IHY42" s="31"/>
      <c r="IHZ42" s="4"/>
      <c r="IIA42" s="1"/>
      <c r="IIB42" s="1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27"/>
      <c r="IIZ42" s="31"/>
      <c r="IJA42" s="4"/>
      <c r="IJB42" s="1"/>
      <c r="IJC42" s="1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27"/>
      <c r="IKA42" s="31"/>
      <c r="IKB42" s="4"/>
      <c r="IKC42" s="1"/>
      <c r="IKD42" s="1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27"/>
      <c r="ILB42" s="31"/>
      <c r="ILC42" s="4"/>
      <c r="ILD42" s="1"/>
      <c r="ILE42" s="1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27"/>
      <c r="IMC42" s="31"/>
      <c r="IMD42" s="4"/>
      <c r="IME42" s="1"/>
      <c r="IMF42" s="1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27"/>
      <c r="IND42" s="31"/>
      <c r="INE42" s="4"/>
      <c r="INF42" s="1"/>
      <c r="ING42" s="1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27"/>
      <c r="IOE42" s="31"/>
      <c r="IOF42" s="4"/>
      <c r="IOG42" s="1"/>
      <c r="IOH42" s="1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27"/>
      <c r="IPF42" s="31"/>
      <c r="IPG42" s="4"/>
      <c r="IPH42" s="1"/>
      <c r="IPI42" s="1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27"/>
      <c r="IQG42" s="31"/>
      <c r="IQH42" s="4"/>
      <c r="IQI42" s="1"/>
      <c r="IQJ42" s="1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27"/>
      <c r="IRH42" s="31"/>
      <c r="IRI42" s="4"/>
      <c r="IRJ42" s="1"/>
      <c r="IRK42" s="1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27"/>
      <c r="ISI42" s="31"/>
      <c r="ISJ42" s="4"/>
      <c r="ISK42" s="1"/>
      <c r="ISL42" s="1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27"/>
      <c r="ITJ42" s="31"/>
      <c r="ITK42" s="4"/>
      <c r="ITL42" s="1"/>
      <c r="ITM42" s="1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27"/>
      <c r="IUK42" s="31"/>
      <c r="IUL42" s="4"/>
      <c r="IUM42" s="1"/>
      <c r="IUN42" s="1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27"/>
      <c r="IVL42" s="31"/>
      <c r="IVM42" s="4"/>
      <c r="IVN42" s="1"/>
      <c r="IVO42" s="1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27"/>
      <c r="IWM42" s="31"/>
      <c r="IWN42" s="4"/>
      <c r="IWO42" s="1"/>
      <c r="IWP42" s="1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27"/>
      <c r="IXN42" s="31"/>
      <c r="IXO42" s="4"/>
      <c r="IXP42" s="1"/>
      <c r="IXQ42" s="1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27"/>
      <c r="IYO42" s="31"/>
      <c r="IYP42" s="4"/>
      <c r="IYQ42" s="1"/>
      <c r="IYR42" s="1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27"/>
      <c r="IZP42" s="31"/>
      <c r="IZQ42" s="4"/>
      <c r="IZR42" s="1"/>
      <c r="IZS42" s="1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27"/>
      <c r="JAQ42" s="31"/>
      <c r="JAR42" s="4"/>
      <c r="JAS42" s="1"/>
      <c r="JAT42" s="1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27"/>
      <c r="JBR42" s="31"/>
      <c r="JBS42" s="4"/>
      <c r="JBT42" s="1"/>
      <c r="JBU42" s="1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27"/>
      <c r="JCS42" s="31"/>
      <c r="JCT42" s="4"/>
      <c r="JCU42" s="1"/>
      <c r="JCV42" s="1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27"/>
      <c r="JDT42" s="31"/>
      <c r="JDU42" s="4"/>
      <c r="JDV42" s="1"/>
      <c r="JDW42" s="1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27"/>
      <c r="JEU42" s="31"/>
      <c r="JEV42" s="4"/>
      <c r="JEW42" s="1"/>
      <c r="JEX42" s="1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27"/>
      <c r="JFV42" s="31"/>
      <c r="JFW42" s="4"/>
      <c r="JFX42" s="1"/>
      <c r="JFY42" s="1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27"/>
      <c r="JGW42" s="31"/>
      <c r="JGX42" s="4"/>
      <c r="JGY42" s="1"/>
      <c r="JGZ42" s="1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27"/>
      <c r="JHX42" s="31"/>
      <c r="JHY42" s="4"/>
      <c r="JHZ42" s="1"/>
      <c r="JIA42" s="1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27"/>
      <c r="JIY42" s="31"/>
      <c r="JIZ42" s="4"/>
      <c r="JJA42" s="1"/>
      <c r="JJB42" s="1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27"/>
      <c r="JJZ42" s="31"/>
      <c r="JKA42" s="4"/>
      <c r="JKB42" s="1"/>
      <c r="JKC42" s="1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27"/>
      <c r="JLA42" s="31"/>
      <c r="JLB42" s="4"/>
      <c r="JLC42" s="1"/>
      <c r="JLD42" s="1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27"/>
      <c r="JMB42" s="31"/>
      <c r="JMC42" s="4"/>
      <c r="JMD42" s="1"/>
      <c r="JME42" s="1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27"/>
      <c r="JNC42" s="31"/>
      <c r="JND42" s="4"/>
      <c r="JNE42" s="1"/>
      <c r="JNF42" s="1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27"/>
      <c r="JOD42" s="31"/>
      <c r="JOE42" s="4"/>
      <c r="JOF42" s="1"/>
      <c r="JOG42" s="1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27"/>
      <c r="JPE42" s="31"/>
      <c r="JPF42" s="4"/>
      <c r="JPG42" s="1"/>
      <c r="JPH42" s="1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27"/>
      <c r="JQF42" s="31"/>
      <c r="JQG42" s="4"/>
      <c r="JQH42" s="1"/>
      <c r="JQI42" s="1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27"/>
      <c r="JRG42" s="31"/>
      <c r="JRH42" s="4"/>
      <c r="JRI42" s="1"/>
      <c r="JRJ42" s="1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27"/>
      <c r="JSH42" s="31"/>
      <c r="JSI42" s="4"/>
      <c r="JSJ42" s="1"/>
      <c r="JSK42" s="1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27"/>
      <c r="JTI42" s="31"/>
      <c r="JTJ42" s="4"/>
      <c r="JTK42" s="1"/>
      <c r="JTL42" s="1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27"/>
      <c r="JUJ42" s="31"/>
      <c r="JUK42" s="4"/>
      <c r="JUL42" s="1"/>
      <c r="JUM42" s="1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27"/>
      <c r="JVK42" s="31"/>
      <c r="JVL42" s="4"/>
      <c r="JVM42" s="1"/>
      <c r="JVN42" s="1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27"/>
      <c r="JWL42" s="31"/>
      <c r="JWM42" s="4"/>
      <c r="JWN42" s="1"/>
      <c r="JWO42" s="1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27"/>
      <c r="JXM42" s="31"/>
      <c r="JXN42" s="4"/>
      <c r="JXO42" s="1"/>
      <c r="JXP42" s="1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27"/>
      <c r="JYN42" s="31"/>
      <c r="JYO42" s="4"/>
      <c r="JYP42" s="1"/>
      <c r="JYQ42" s="1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27"/>
      <c r="JZO42" s="31"/>
      <c r="JZP42" s="4"/>
      <c r="JZQ42" s="1"/>
      <c r="JZR42" s="1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27"/>
      <c r="KAP42" s="31"/>
      <c r="KAQ42" s="4"/>
      <c r="KAR42" s="1"/>
      <c r="KAS42" s="1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27"/>
      <c r="KBQ42" s="31"/>
      <c r="KBR42" s="4"/>
      <c r="KBS42" s="1"/>
      <c r="KBT42" s="1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27"/>
      <c r="KCR42" s="31"/>
      <c r="KCS42" s="4"/>
      <c r="KCT42" s="1"/>
      <c r="KCU42" s="1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27"/>
      <c r="KDS42" s="31"/>
      <c r="KDT42" s="4"/>
      <c r="KDU42" s="1"/>
      <c r="KDV42" s="1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27"/>
      <c r="KET42" s="31"/>
      <c r="KEU42" s="4"/>
      <c r="KEV42" s="1"/>
      <c r="KEW42" s="1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27"/>
      <c r="KFU42" s="31"/>
      <c r="KFV42" s="4"/>
      <c r="KFW42" s="1"/>
      <c r="KFX42" s="1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27"/>
      <c r="KGV42" s="31"/>
      <c r="KGW42" s="4"/>
      <c r="KGX42" s="1"/>
      <c r="KGY42" s="1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27"/>
      <c r="KHW42" s="31"/>
      <c r="KHX42" s="4"/>
      <c r="KHY42" s="1"/>
      <c r="KHZ42" s="1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27"/>
      <c r="KIX42" s="31"/>
      <c r="KIY42" s="4"/>
      <c r="KIZ42" s="1"/>
      <c r="KJA42" s="1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27"/>
      <c r="KJY42" s="31"/>
      <c r="KJZ42" s="4"/>
      <c r="KKA42" s="1"/>
      <c r="KKB42" s="1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27"/>
      <c r="KKZ42" s="31"/>
      <c r="KLA42" s="4"/>
      <c r="KLB42" s="1"/>
      <c r="KLC42" s="1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27"/>
      <c r="KMA42" s="31"/>
      <c r="KMB42" s="4"/>
      <c r="KMC42" s="1"/>
      <c r="KMD42" s="1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27"/>
      <c r="KNB42" s="31"/>
      <c r="KNC42" s="4"/>
      <c r="KND42" s="1"/>
      <c r="KNE42" s="1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27"/>
      <c r="KOC42" s="31"/>
      <c r="KOD42" s="4"/>
      <c r="KOE42" s="1"/>
      <c r="KOF42" s="1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27"/>
      <c r="KPD42" s="31"/>
      <c r="KPE42" s="4"/>
      <c r="KPF42" s="1"/>
      <c r="KPG42" s="1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27"/>
      <c r="KQE42" s="31"/>
      <c r="KQF42" s="4"/>
      <c r="KQG42" s="1"/>
      <c r="KQH42" s="1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27"/>
      <c r="KRF42" s="31"/>
      <c r="KRG42" s="4"/>
      <c r="KRH42" s="1"/>
      <c r="KRI42" s="1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27"/>
      <c r="KSG42" s="31"/>
      <c r="KSH42" s="4"/>
      <c r="KSI42" s="1"/>
      <c r="KSJ42" s="1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27"/>
      <c r="KTH42" s="31"/>
      <c r="KTI42" s="4"/>
      <c r="KTJ42" s="1"/>
      <c r="KTK42" s="1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27"/>
      <c r="KUI42" s="31"/>
      <c r="KUJ42" s="4"/>
      <c r="KUK42" s="1"/>
      <c r="KUL42" s="1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27"/>
      <c r="KVJ42" s="31"/>
      <c r="KVK42" s="4"/>
      <c r="KVL42" s="1"/>
      <c r="KVM42" s="1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27"/>
      <c r="KWK42" s="31"/>
      <c r="KWL42" s="4"/>
      <c r="KWM42" s="1"/>
      <c r="KWN42" s="1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27"/>
      <c r="KXL42" s="31"/>
      <c r="KXM42" s="4"/>
      <c r="KXN42" s="1"/>
      <c r="KXO42" s="1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27"/>
      <c r="KYM42" s="31"/>
      <c r="KYN42" s="4"/>
      <c r="KYO42" s="1"/>
      <c r="KYP42" s="1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27"/>
      <c r="KZN42" s="31"/>
      <c r="KZO42" s="4"/>
      <c r="KZP42" s="1"/>
      <c r="KZQ42" s="1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27"/>
      <c r="LAO42" s="31"/>
      <c r="LAP42" s="4"/>
      <c r="LAQ42" s="1"/>
      <c r="LAR42" s="1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27"/>
      <c r="LBP42" s="31"/>
      <c r="LBQ42" s="4"/>
      <c r="LBR42" s="1"/>
      <c r="LBS42" s="1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27"/>
      <c r="LCQ42" s="31"/>
      <c r="LCR42" s="4"/>
      <c r="LCS42" s="1"/>
      <c r="LCT42" s="1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27"/>
      <c r="LDR42" s="31"/>
      <c r="LDS42" s="4"/>
      <c r="LDT42" s="1"/>
      <c r="LDU42" s="1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27"/>
      <c r="LES42" s="31"/>
      <c r="LET42" s="4"/>
      <c r="LEU42" s="1"/>
      <c r="LEV42" s="1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27"/>
      <c r="LFT42" s="31"/>
      <c r="LFU42" s="4"/>
      <c r="LFV42" s="1"/>
      <c r="LFW42" s="1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27"/>
      <c r="LGU42" s="31"/>
      <c r="LGV42" s="4"/>
      <c r="LGW42" s="1"/>
      <c r="LGX42" s="1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27"/>
      <c r="LHV42" s="31"/>
      <c r="LHW42" s="4"/>
      <c r="LHX42" s="1"/>
      <c r="LHY42" s="1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27"/>
      <c r="LIW42" s="31"/>
      <c r="LIX42" s="4"/>
      <c r="LIY42" s="1"/>
      <c r="LIZ42" s="1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27"/>
      <c r="LJX42" s="31"/>
      <c r="LJY42" s="4"/>
      <c r="LJZ42" s="1"/>
      <c r="LKA42" s="1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27"/>
      <c r="LKY42" s="31"/>
      <c r="LKZ42" s="4"/>
      <c r="LLA42" s="1"/>
      <c r="LLB42" s="1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27"/>
      <c r="LLZ42" s="31"/>
      <c r="LMA42" s="4"/>
      <c r="LMB42" s="1"/>
      <c r="LMC42" s="1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27"/>
      <c r="LNA42" s="31"/>
      <c r="LNB42" s="4"/>
      <c r="LNC42" s="1"/>
      <c r="LND42" s="1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27"/>
      <c r="LOB42" s="31"/>
      <c r="LOC42" s="4"/>
      <c r="LOD42" s="1"/>
      <c r="LOE42" s="1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27"/>
      <c r="LPC42" s="31"/>
      <c r="LPD42" s="4"/>
      <c r="LPE42" s="1"/>
      <c r="LPF42" s="1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27"/>
      <c r="LQD42" s="31"/>
      <c r="LQE42" s="4"/>
      <c r="LQF42" s="1"/>
      <c r="LQG42" s="1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27"/>
      <c r="LRE42" s="31"/>
      <c r="LRF42" s="4"/>
      <c r="LRG42" s="1"/>
      <c r="LRH42" s="1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27"/>
      <c r="LSF42" s="31"/>
      <c r="LSG42" s="4"/>
      <c r="LSH42" s="1"/>
      <c r="LSI42" s="1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27"/>
      <c r="LTG42" s="31"/>
      <c r="LTH42" s="4"/>
      <c r="LTI42" s="1"/>
      <c r="LTJ42" s="1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27"/>
      <c r="LUH42" s="31"/>
      <c r="LUI42" s="4"/>
      <c r="LUJ42" s="1"/>
      <c r="LUK42" s="1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27"/>
      <c r="LVI42" s="31"/>
      <c r="LVJ42" s="4"/>
      <c r="LVK42" s="1"/>
      <c r="LVL42" s="1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27"/>
      <c r="LWJ42" s="31"/>
      <c r="LWK42" s="4"/>
      <c r="LWL42" s="1"/>
      <c r="LWM42" s="1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27"/>
      <c r="LXK42" s="31"/>
      <c r="LXL42" s="4"/>
      <c r="LXM42" s="1"/>
      <c r="LXN42" s="1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27"/>
      <c r="LYL42" s="31"/>
      <c r="LYM42" s="4"/>
      <c r="LYN42" s="1"/>
      <c r="LYO42" s="1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27"/>
      <c r="LZM42" s="31"/>
      <c r="LZN42" s="4"/>
      <c r="LZO42" s="1"/>
      <c r="LZP42" s="1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27"/>
      <c r="MAN42" s="31"/>
      <c r="MAO42" s="4"/>
      <c r="MAP42" s="1"/>
      <c r="MAQ42" s="1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27"/>
      <c r="MBO42" s="31"/>
      <c r="MBP42" s="4"/>
      <c r="MBQ42" s="1"/>
      <c r="MBR42" s="1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27"/>
      <c r="MCP42" s="31"/>
      <c r="MCQ42" s="4"/>
      <c r="MCR42" s="1"/>
      <c r="MCS42" s="1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27"/>
      <c r="MDQ42" s="31"/>
      <c r="MDR42" s="4"/>
      <c r="MDS42" s="1"/>
      <c r="MDT42" s="1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27"/>
      <c r="MER42" s="31"/>
      <c r="MES42" s="4"/>
      <c r="MET42" s="1"/>
      <c r="MEU42" s="1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27"/>
      <c r="MFS42" s="31"/>
      <c r="MFT42" s="4"/>
      <c r="MFU42" s="1"/>
      <c r="MFV42" s="1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27"/>
      <c r="MGT42" s="31"/>
      <c r="MGU42" s="4"/>
      <c r="MGV42" s="1"/>
      <c r="MGW42" s="1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27"/>
      <c r="MHU42" s="31"/>
      <c r="MHV42" s="4"/>
      <c r="MHW42" s="1"/>
      <c r="MHX42" s="1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27"/>
      <c r="MIV42" s="31"/>
      <c r="MIW42" s="4"/>
      <c r="MIX42" s="1"/>
      <c r="MIY42" s="1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27"/>
      <c r="MJW42" s="31"/>
      <c r="MJX42" s="4"/>
      <c r="MJY42" s="1"/>
      <c r="MJZ42" s="1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27"/>
      <c r="MKX42" s="31"/>
      <c r="MKY42" s="4"/>
      <c r="MKZ42" s="1"/>
      <c r="MLA42" s="1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27"/>
      <c r="MLY42" s="31"/>
      <c r="MLZ42" s="4"/>
      <c r="MMA42" s="1"/>
      <c r="MMB42" s="1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27"/>
      <c r="MMZ42" s="31"/>
      <c r="MNA42" s="4"/>
      <c r="MNB42" s="1"/>
      <c r="MNC42" s="1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27"/>
      <c r="MOA42" s="31"/>
      <c r="MOB42" s="4"/>
      <c r="MOC42" s="1"/>
      <c r="MOD42" s="1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27"/>
      <c r="MPB42" s="31"/>
      <c r="MPC42" s="4"/>
      <c r="MPD42" s="1"/>
      <c r="MPE42" s="1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27"/>
      <c r="MQC42" s="31"/>
      <c r="MQD42" s="4"/>
      <c r="MQE42" s="1"/>
      <c r="MQF42" s="1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27"/>
      <c r="MRD42" s="31"/>
      <c r="MRE42" s="4"/>
      <c r="MRF42" s="1"/>
      <c r="MRG42" s="1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27"/>
      <c r="MSE42" s="31"/>
      <c r="MSF42" s="4"/>
      <c r="MSG42" s="1"/>
      <c r="MSH42" s="1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27"/>
      <c r="MTF42" s="31"/>
      <c r="MTG42" s="4"/>
      <c r="MTH42" s="1"/>
      <c r="MTI42" s="1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27"/>
      <c r="MUG42" s="31"/>
      <c r="MUH42" s="4"/>
      <c r="MUI42" s="1"/>
      <c r="MUJ42" s="1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27"/>
      <c r="MVH42" s="31"/>
      <c r="MVI42" s="4"/>
      <c r="MVJ42" s="1"/>
      <c r="MVK42" s="1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27"/>
      <c r="MWI42" s="31"/>
      <c r="MWJ42" s="4"/>
      <c r="MWK42" s="1"/>
      <c r="MWL42" s="1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27"/>
      <c r="MXJ42" s="31"/>
      <c r="MXK42" s="4"/>
      <c r="MXL42" s="1"/>
      <c r="MXM42" s="1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27"/>
      <c r="MYK42" s="31"/>
      <c r="MYL42" s="4"/>
      <c r="MYM42" s="1"/>
      <c r="MYN42" s="1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27"/>
      <c r="MZL42" s="31"/>
      <c r="MZM42" s="4"/>
      <c r="MZN42" s="1"/>
      <c r="MZO42" s="1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27"/>
      <c r="NAM42" s="31"/>
      <c r="NAN42" s="4"/>
      <c r="NAO42" s="1"/>
      <c r="NAP42" s="1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27"/>
      <c r="NBN42" s="31"/>
      <c r="NBO42" s="4"/>
      <c r="NBP42" s="1"/>
      <c r="NBQ42" s="1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27"/>
      <c r="NCO42" s="31"/>
      <c r="NCP42" s="4"/>
      <c r="NCQ42" s="1"/>
      <c r="NCR42" s="1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27"/>
      <c r="NDP42" s="31"/>
      <c r="NDQ42" s="4"/>
      <c r="NDR42" s="1"/>
      <c r="NDS42" s="1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27"/>
      <c r="NEQ42" s="31"/>
      <c r="NER42" s="4"/>
      <c r="NES42" s="1"/>
      <c r="NET42" s="1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27"/>
      <c r="NFR42" s="31"/>
      <c r="NFS42" s="4"/>
      <c r="NFT42" s="1"/>
      <c r="NFU42" s="1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27"/>
      <c r="NGS42" s="31"/>
      <c r="NGT42" s="4"/>
      <c r="NGU42" s="1"/>
      <c r="NGV42" s="1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27"/>
      <c r="NHT42" s="31"/>
      <c r="NHU42" s="4"/>
      <c r="NHV42" s="1"/>
      <c r="NHW42" s="1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27"/>
      <c r="NIU42" s="31"/>
      <c r="NIV42" s="4"/>
      <c r="NIW42" s="1"/>
      <c r="NIX42" s="1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27"/>
      <c r="NJV42" s="31"/>
      <c r="NJW42" s="4"/>
      <c r="NJX42" s="1"/>
      <c r="NJY42" s="1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27"/>
      <c r="NKW42" s="31"/>
      <c r="NKX42" s="4"/>
      <c r="NKY42" s="1"/>
      <c r="NKZ42" s="1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27"/>
      <c r="NLX42" s="31"/>
      <c r="NLY42" s="4"/>
      <c r="NLZ42" s="1"/>
      <c r="NMA42" s="1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27"/>
      <c r="NMY42" s="31"/>
      <c r="NMZ42" s="4"/>
      <c r="NNA42" s="1"/>
      <c r="NNB42" s="1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27"/>
      <c r="NNZ42" s="31"/>
      <c r="NOA42" s="4"/>
      <c r="NOB42" s="1"/>
      <c r="NOC42" s="1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27"/>
      <c r="NPA42" s="31"/>
      <c r="NPB42" s="4"/>
      <c r="NPC42" s="1"/>
      <c r="NPD42" s="1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27"/>
      <c r="NQB42" s="31"/>
      <c r="NQC42" s="4"/>
      <c r="NQD42" s="1"/>
      <c r="NQE42" s="1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27"/>
      <c r="NRC42" s="31"/>
      <c r="NRD42" s="4"/>
      <c r="NRE42" s="1"/>
      <c r="NRF42" s="1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27"/>
      <c r="NSD42" s="31"/>
      <c r="NSE42" s="4"/>
      <c r="NSF42" s="1"/>
      <c r="NSG42" s="1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27"/>
      <c r="NTE42" s="31"/>
      <c r="NTF42" s="4"/>
      <c r="NTG42" s="1"/>
      <c r="NTH42" s="1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27"/>
      <c r="NUF42" s="31"/>
      <c r="NUG42" s="4"/>
      <c r="NUH42" s="1"/>
      <c r="NUI42" s="1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27"/>
      <c r="NVG42" s="31"/>
      <c r="NVH42" s="4"/>
      <c r="NVI42" s="1"/>
      <c r="NVJ42" s="1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27"/>
      <c r="NWH42" s="31"/>
      <c r="NWI42" s="4"/>
      <c r="NWJ42" s="1"/>
      <c r="NWK42" s="1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27"/>
      <c r="NXI42" s="31"/>
      <c r="NXJ42" s="4"/>
      <c r="NXK42" s="1"/>
      <c r="NXL42" s="1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27"/>
      <c r="NYJ42" s="31"/>
      <c r="NYK42" s="4"/>
      <c r="NYL42" s="1"/>
      <c r="NYM42" s="1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27"/>
      <c r="NZK42" s="31"/>
      <c r="NZL42" s="4"/>
      <c r="NZM42" s="1"/>
      <c r="NZN42" s="1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27"/>
      <c r="OAL42" s="31"/>
      <c r="OAM42" s="4"/>
      <c r="OAN42" s="1"/>
      <c r="OAO42" s="1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27"/>
      <c r="OBM42" s="31"/>
      <c r="OBN42" s="4"/>
      <c r="OBO42" s="1"/>
      <c r="OBP42" s="1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27"/>
      <c r="OCN42" s="31"/>
      <c r="OCO42" s="4"/>
      <c r="OCP42" s="1"/>
      <c r="OCQ42" s="1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27"/>
      <c r="ODO42" s="31"/>
      <c r="ODP42" s="4"/>
      <c r="ODQ42" s="1"/>
      <c r="ODR42" s="1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27"/>
      <c r="OEP42" s="31"/>
      <c r="OEQ42" s="4"/>
      <c r="OER42" s="1"/>
      <c r="OES42" s="1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27"/>
      <c r="OFQ42" s="31"/>
      <c r="OFR42" s="4"/>
      <c r="OFS42" s="1"/>
      <c r="OFT42" s="1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27"/>
      <c r="OGR42" s="31"/>
      <c r="OGS42" s="4"/>
      <c r="OGT42" s="1"/>
      <c r="OGU42" s="1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27"/>
      <c r="OHS42" s="31"/>
      <c r="OHT42" s="4"/>
      <c r="OHU42" s="1"/>
      <c r="OHV42" s="1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27"/>
      <c r="OIT42" s="31"/>
      <c r="OIU42" s="4"/>
      <c r="OIV42" s="1"/>
      <c r="OIW42" s="1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27"/>
      <c r="OJU42" s="31"/>
      <c r="OJV42" s="4"/>
      <c r="OJW42" s="1"/>
      <c r="OJX42" s="1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27"/>
      <c r="OKV42" s="31"/>
      <c r="OKW42" s="4"/>
      <c r="OKX42" s="1"/>
      <c r="OKY42" s="1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27"/>
      <c r="OLW42" s="31"/>
      <c r="OLX42" s="4"/>
      <c r="OLY42" s="1"/>
      <c r="OLZ42" s="1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27"/>
      <c r="OMX42" s="31"/>
      <c r="OMY42" s="4"/>
      <c r="OMZ42" s="1"/>
      <c r="ONA42" s="1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27"/>
      <c r="ONY42" s="31"/>
      <c r="ONZ42" s="4"/>
      <c r="OOA42" s="1"/>
      <c r="OOB42" s="1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27"/>
      <c r="OOZ42" s="31"/>
      <c r="OPA42" s="4"/>
      <c r="OPB42" s="1"/>
      <c r="OPC42" s="1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27"/>
      <c r="OQA42" s="31"/>
      <c r="OQB42" s="4"/>
      <c r="OQC42" s="1"/>
      <c r="OQD42" s="1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27"/>
      <c r="ORB42" s="31"/>
      <c r="ORC42" s="4"/>
      <c r="ORD42" s="1"/>
      <c r="ORE42" s="1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27"/>
      <c r="OSC42" s="31"/>
      <c r="OSD42" s="4"/>
      <c r="OSE42" s="1"/>
      <c r="OSF42" s="1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27"/>
      <c r="OTD42" s="31"/>
      <c r="OTE42" s="4"/>
      <c r="OTF42" s="1"/>
      <c r="OTG42" s="1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27"/>
      <c r="OUE42" s="31"/>
      <c r="OUF42" s="4"/>
      <c r="OUG42" s="1"/>
      <c r="OUH42" s="1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27"/>
      <c r="OVF42" s="31"/>
      <c r="OVG42" s="4"/>
      <c r="OVH42" s="1"/>
      <c r="OVI42" s="1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27"/>
      <c r="OWG42" s="31"/>
      <c r="OWH42" s="4"/>
      <c r="OWI42" s="1"/>
      <c r="OWJ42" s="1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27"/>
      <c r="OXH42" s="31"/>
      <c r="OXI42" s="4"/>
      <c r="OXJ42" s="1"/>
      <c r="OXK42" s="1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27"/>
      <c r="OYI42" s="31"/>
      <c r="OYJ42" s="4"/>
      <c r="OYK42" s="1"/>
      <c r="OYL42" s="1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27"/>
      <c r="OZJ42" s="31"/>
      <c r="OZK42" s="4"/>
      <c r="OZL42" s="1"/>
      <c r="OZM42" s="1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27"/>
      <c r="PAK42" s="31"/>
      <c r="PAL42" s="4"/>
      <c r="PAM42" s="1"/>
      <c r="PAN42" s="1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27"/>
      <c r="PBL42" s="31"/>
      <c r="PBM42" s="4"/>
      <c r="PBN42" s="1"/>
      <c r="PBO42" s="1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27"/>
      <c r="PCM42" s="31"/>
      <c r="PCN42" s="4"/>
      <c r="PCO42" s="1"/>
      <c r="PCP42" s="1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27"/>
      <c r="PDN42" s="31"/>
      <c r="PDO42" s="4"/>
      <c r="PDP42" s="1"/>
      <c r="PDQ42" s="1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27"/>
      <c r="PEO42" s="31"/>
      <c r="PEP42" s="4"/>
      <c r="PEQ42" s="1"/>
      <c r="PER42" s="1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27"/>
      <c r="PFP42" s="31"/>
      <c r="PFQ42" s="4"/>
      <c r="PFR42" s="1"/>
      <c r="PFS42" s="1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27"/>
      <c r="PGQ42" s="31"/>
      <c r="PGR42" s="4"/>
      <c r="PGS42" s="1"/>
      <c r="PGT42" s="1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27"/>
      <c r="PHR42" s="31"/>
      <c r="PHS42" s="4"/>
      <c r="PHT42" s="1"/>
      <c r="PHU42" s="1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27"/>
      <c r="PIS42" s="31"/>
      <c r="PIT42" s="4"/>
      <c r="PIU42" s="1"/>
      <c r="PIV42" s="1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27"/>
      <c r="PJT42" s="31"/>
      <c r="PJU42" s="4"/>
      <c r="PJV42" s="1"/>
      <c r="PJW42" s="1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27"/>
      <c r="PKU42" s="31"/>
      <c r="PKV42" s="4"/>
      <c r="PKW42" s="1"/>
      <c r="PKX42" s="1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27"/>
      <c r="PLV42" s="31"/>
      <c r="PLW42" s="4"/>
      <c r="PLX42" s="1"/>
      <c r="PLY42" s="1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27"/>
      <c r="PMW42" s="31"/>
      <c r="PMX42" s="4"/>
      <c r="PMY42" s="1"/>
      <c r="PMZ42" s="1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27"/>
      <c r="PNX42" s="31"/>
      <c r="PNY42" s="4"/>
      <c r="PNZ42" s="1"/>
      <c r="POA42" s="1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27"/>
      <c r="POY42" s="31"/>
      <c r="POZ42" s="4"/>
      <c r="PPA42" s="1"/>
      <c r="PPB42" s="1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27"/>
      <c r="PPZ42" s="31"/>
      <c r="PQA42" s="4"/>
      <c r="PQB42" s="1"/>
      <c r="PQC42" s="1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27"/>
      <c r="PRA42" s="31"/>
      <c r="PRB42" s="4"/>
      <c r="PRC42" s="1"/>
      <c r="PRD42" s="1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27"/>
      <c r="PSB42" s="31"/>
      <c r="PSC42" s="4"/>
      <c r="PSD42" s="1"/>
      <c r="PSE42" s="1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27"/>
      <c r="PTC42" s="31"/>
      <c r="PTD42" s="4"/>
      <c r="PTE42" s="1"/>
      <c r="PTF42" s="1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27"/>
      <c r="PUD42" s="31"/>
      <c r="PUE42" s="4"/>
      <c r="PUF42" s="1"/>
      <c r="PUG42" s="1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27"/>
      <c r="PVE42" s="31"/>
      <c r="PVF42" s="4"/>
      <c r="PVG42" s="1"/>
      <c r="PVH42" s="1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27"/>
      <c r="PWF42" s="31"/>
      <c r="PWG42" s="4"/>
      <c r="PWH42" s="1"/>
      <c r="PWI42" s="1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27"/>
      <c r="PXG42" s="31"/>
      <c r="PXH42" s="4"/>
      <c r="PXI42" s="1"/>
      <c r="PXJ42" s="1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27"/>
      <c r="PYH42" s="31"/>
      <c r="PYI42" s="4"/>
      <c r="PYJ42" s="1"/>
      <c r="PYK42" s="1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27"/>
      <c r="PZI42" s="31"/>
      <c r="PZJ42" s="4"/>
      <c r="PZK42" s="1"/>
      <c r="PZL42" s="1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27"/>
      <c r="QAJ42" s="31"/>
      <c r="QAK42" s="4"/>
      <c r="QAL42" s="1"/>
      <c r="QAM42" s="1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27"/>
      <c r="QBK42" s="31"/>
      <c r="QBL42" s="4"/>
      <c r="QBM42" s="1"/>
      <c r="QBN42" s="1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27"/>
      <c r="QCL42" s="31"/>
      <c r="QCM42" s="4"/>
      <c r="QCN42" s="1"/>
      <c r="QCO42" s="1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27"/>
      <c r="QDM42" s="31"/>
      <c r="QDN42" s="4"/>
      <c r="QDO42" s="1"/>
      <c r="QDP42" s="1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27"/>
      <c r="QEN42" s="31"/>
      <c r="QEO42" s="4"/>
      <c r="QEP42" s="1"/>
      <c r="QEQ42" s="1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27"/>
      <c r="QFO42" s="31"/>
      <c r="QFP42" s="4"/>
      <c r="QFQ42" s="1"/>
      <c r="QFR42" s="1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27"/>
      <c r="QGP42" s="31"/>
      <c r="QGQ42" s="4"/>
      <c r="QGR42" s="1"/>
      <c r="QGS42" s="1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27"/>
      <c r="QHQ42" s="31"/>
      <c r="QHR42" s="4"/>
      <c r="QHS42" s="1"/>
      <c r="QHT42" s="1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27"/>
      <c r="QIR42" s="31"/>
      <c r="QIS42" s="4"/>
      <c r="QIT42" s="1"/>
      <c r="QIU42" s="1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27"/>
      <c r="QJS42" s="31"/>
      <c r="QJT42" s="4"/>
      <c r="QJU42" s="1"/>
      <c r="QJV42" s="1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27"/>
      <c r="QKT42" s="31"/>
      <c r="QKU42" s="4"/>
      <c r="QKV42" s="1"/>
      <c r="QKW42" s="1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27"/>
      <c r="QLU42" s="31"/>
      <c r="QLV42" s="4"/>
      <c r="QLW42" s="1"/>
      <c r="QLX42" s="1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27"/>
      <c r="QMV42" s="31"/>
      <c r="QMW42" s="4"/>
      <c r="QMX42" s="1"/>
      <c r="QMY42" s="1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27"/>
      <c r="QNW42" s="31"/>
      <c r="QNX42" s="4"/>
      <c r="QNY42" s="1"/>
      <c r="QNZ42" s="1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27"/>
      <c r="QOX42" s="31"/>
      <c r="QOY42" s="4"/>
      <c r="QOZ42" s="1"/>
      <c r="QPA42" s="1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27"/>
      <c r="QPY42" s="31"/>
      <c r="QPZ42" s="4"/>
      <c r="QQA42" s="1"/>
      <c r="QQB42" s="1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27"/>
      <c r="QQZ42" s="31"/>
      <c r="QRA42" s="4"/>
      <c r="QRB42" s="1"/>
      <c r="QRC42" s="1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27"/>
      <c r="QSA42" s="31"/>
      <c r="QSB42" s="4"/>
      <c r="QSC42" s="1"/>
      <c r="QSD42" s="1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27"/>
      <c r="QTB42" s="31"/>
      <c r="QTC42" s="4"/>
      <c r="QTD42" s="1"/>
      <c r="QTE42" s="1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27"/>
      <c r="QUC42" s="31"/>
      <c r="QUD42" s="4"/>
      <c r="QUE42" s="1"/>
      <c r="QUF42" s="1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27"/>
      <c r="QVD42" s="31"/>
      <c r="QVE42" s="4"/>
      <c r="QVF42" s="1"/>
      <c r="QVG42" s="1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27"/>
      <c r="QWE42" s="31"/>
      <c r="QWF42" s="4"/>
      <c r="QWG42" s="1"/>
      <c r="QWH42" s="1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27"/>
      <c r="QXF42" s="31"/>
      <c r="QXG42" s="4"/>
      <c r="QXH42" s="1"/>
      <c r="QXI42" s="1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27"/>
      <c r="QYG42" s="31"/>
      <c r="QYH42" s="4"/>
      <c r="QYI42" s="1"/>
      <c r="QYJ42" s="1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27"/>
      <c r="QZH42" s="31"/>
      <c r="QZI42" s="4"/>
      <c r="QZJ42" s="1"/>
      <c r="QZK42" s="1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27"/>
      <c r="RAI42" s="31"/>
      <c r="RAJ42" s="4"/>
      <c r="RAK42" s="1"/>
      <c r="RAL42" s="1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27"/>
      <c r="RBJ42" s="31"/>
      <c r="RBK42" s="4"/>
      <c r="RBL42" s="1"/>
      <c r="RBM42" s="1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27"/>
      <c r="RCK42" s="31"/>
      <c r="RCL42" s="4"/>
      <c r="RCM42" s="1"/>
      <c r="RCN42" s="1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27"/>
      <c r="RDL42" s="31"/>
      <c r="RDM42" s="4"/>
      <c r="RDN42" s="1"/>
      <c r="RDO42" s="1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27"/>
      <c r="REM42" s="31"/>
      <c r="REN42" s="4"/>
      <c r="REO42" s="1"/>
      <c r="REP42" s="1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27"/>
      <c r="RFN42" s="31"/>
      <c r="RFO42" s="4"/>
      <c r="RFP42" s="1"/>
      <c r="RFQ42" s="1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27"/>
      <c r="RGO42" s="31"/>
      <c r="RGP42" s="4"/>
      <c r="RGQ42" s="1"/>
      <c r="RGR42" s="1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27"/>
      <c r="RHP42" s="31"/>
      <c r="RHQ42" s="4"/>
      <c r="RHR42" s="1"/>
      <c r="RHS42" s="1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27"/>
      <c r="RIQ42" s="31"/>
      <c r="RIR42" s="4"/>
      <c r="RIS42" s="1"/>
      <c r="RIT42" s="1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27"/>
      <c r="RJR42" s="31"/>
      <c r="RJS42" s="4"/>
      <c r="RJT42" s="1"/>
      <c r="RJU42" s="1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27"/>
      <c r="RKS42" s="31"/>
      <c r="RKT42" s="4"/>
      <c r="RKU42" s="1"/>
      <c r="RKV42" s="1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27"/>
      <c r="RLT42" s="31"/>
      <c r="RLU42" s="4"/>
      <c r="RLV42" s="1"/>
      <c r="RLW42" s="1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27"/>
      <c r="RMU42" s="31"/>
      <c r="RMV42" s="4"/>
      <c r="RMW42" s="1"/>
      <c r="RMX42" s="1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27"/>
      <c r="RNV42" s="31"/>
      <c r="RNW42" s="4"/>
      <c r="RNX42" s="1"/>
      <c r="RNY42" s="1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27"/>
      <c r="ROW42" s="31"/>
      <c r="ROX42" s="4"/>
      <c r="ROY42" s="1"/>
      <c r="ROZ42" s="1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27"/>
      <c r="RPX42" s="31"/>
      <c r="RPY42" s="4"/>
      <c r="RPZ42" s="1"/>
      <c r="RQA42" s="1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27"/>
      <c r="RQY42" s="31"/>
      <c r="RQZ42" s="4"/>
      <c r="RRA42" s="1"/>
      <c r="RRB42" s="1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27"/>
      <c r="RRZ42" s="31"/>
      <c r="RSA42" s="4"/>
      <c r="RSB42" s="1"/>
      <c r="RSC42" s="1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27"/>
      <c r="RTA42" s="31"/>
      <c r="RTB42" s="4"/>
      <c r="RTC42" s="1"/>
      <c r="RTD42" s="1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27"/>
      <c r="RUB42" s="31"/>
      <c r="RUC42" s="4"/>
      <c r="RUD42" s="1"/>
      <c r="RUE42" s="1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27"/>
      <c r="RVC42" s="31"/>
      <c r="RVD42" s="4"/>
      <c r="RVE42" s="1"/>
      <c r="RVF42" s="1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27"/>
      <c r="RWD42" s="31"/>
      <c r="RWE42" s="4"/>
      <c r="RWF42" s="1"/>
      <c r="RWG42" s="1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27"/>
      <c r="RXE42" s="31"/>
      <c r="RXF42" s="4"/>
      <c r="RXG42" s="1"/>
      <c r="RXH42" s="1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27"/>
      <c r="RYF42" s="31"/>
      <c r="RYG42" s="4"/>
      <c r="RYH42" s="1"/>
      <c r="RYI42" s="1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27"/>
      <c r="RZG42" s="31"/>
      <c r="RZH42" s="4"/>
      <c r="RZI42" s="1"/>
      <c r="RZJ42" s="1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27"/>
      <c r="SAH42" s="31"/>
      <c r="SAI42" s="4"/>
      <c r="SAJ42" s="1"/>
      <c r="SAK42" s="1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27"/>
      <c r="SBI42" s="31"/>
      <c r="SBJ42" s="4"/>
      <c r="SBK42" s="1"/>
      <c r="SBL42" s="1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27"/>
      <c r="SCJ42" s="31"/>
      <c r="SCK42" s="4"/>
      <c r="SCL42" s="1"/>
      <c r="SCM42" s="1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27"/>
      <c r="SDK42" s="31"/>
      <c r="SDL42" s="4"/>
      <c r="SDM42" s="1"/>
      <c r="SDN42" s="1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27"/>
      <c r="SEL42" s="31"/>
      <c r="SEM42" s="4"/>
      <c r="SEN42" s="1"/>
      <c r="SEO42" s="1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27"/>
      <c r="SFM42" s="31"/>
      <c r="SFN42" s="4"/>
      <c r="SFO42" s="1"/>
      <c r="SFP42" s="1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27"/>
      <c r="SGN42" s="31"/>
      <c r="SGO42" s="4"/>
      <c r="SGP42" s="1"/>
      <c r="SGQ42" s="1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27"/>
      <c r="SHO42" s="31"/>
      <c r="SHP42" s="4"/>
      <c r="SHQ42" s="1"/>
      <c r="SHR42" s="1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27"/>
      <c r="SIP42" s="31"/>
      <c r="SIQ42" s="4"/>
      <c r="SIR42" s="1"/>
      <c r="SIS42" s="1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27"/>
      <c r="SJQ42" s="31"/>
      <c r="SJR42" s="4"/>
      <c r="SJS42" s="1"/>
      <c r="SJT42" s="1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27"/>
      <c r="SKR42" s="31"/>
      <c r="SKS42" s="4"/>
      <c r="SKT42" s="1"/>
      <c r="SKU42" s="1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27"/>
      <c r="SLS42" s="31"/>
      <c r="SLT42" s="4"/>
      <c r="SLU42" s="1"/>
      <c r="SLV42" s="1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27"/>
      <c r="SMT42" s="31"/>
      <c r="SMU42" s="4"/>
      <c r="SMV42" s="1"/>
      <c r="SMW42" s="1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27"/>
      <c r="SNU42" s="31"/>
      <c r="SNV42" s="4"/>
      <c r="SNW42" s="1"/>
      <c r="SNX42" s="1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27"/>
      <c r="SOV42" s="31"/>
      <c r="SOW42" s="4"/>
      <c r="SOX42" s="1"/>
      <c r="SOY42" s="1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27"/>
      <c r="SPW42" s="31"/>
      <c r="SPX42" s="4"/>
      <c r="SPY42" s="1"/>
      <c r="SPZ42" s="1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27"/>
      <c r="SQX42" s="31"/>
      <c r="SQY42" s="4"/>
      <c r="SQZ42" s="1"/>
      <c r="SRA42" s="1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27"/>
      <c r="SRY42" s="31"/>
      <c r="SRZ42" s="4"/>
      <c r="SSA42" s="1"/>
      <c r="SSB42" s="1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27"/>
      <c r="SSZ42" s="31"/>
      <c r="STA42" s="4"/>
      <c r="STB42" s="1"/>
      <c r="STC42" s="1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27"/>
      <c r="SUA42" s="31"/>
      <c r="SUB42" s="4"/>
      <c r="SUC42" s="1"/>
      <c r="SUD42" s="1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27"/>
      <c r="SVB42" s="31"/>
      <c r="SVC42" s="4"/>
      <c r="SVD42" s="1"/>
      <c r="SVE42" s="1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27"/>
      <c r="SWC42" s="31"/>
      <c r="SWD42" s="4"/>
      <c r="SWE42" s="1"/>
      <c r="SWF42" s="1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27"/>
      <c r="SXD42" s="31"/>
      <c r="SXE42" s="4"/>
      <c r="SXF42" s="1"/>
      <c r="SXG42" s="1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27"/>
      <c r="SYE42" s="31"/>
      <c r="SYF42" s="4"/>
      <c r="SYG42" s="1"/>
      <c r="SYH42" s="1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27"/>
      <c r="SZF42" s="31"/>
      <c r="SZG42" s="4"/>
      <c r="SZH42" s="1"/>
      <c r="SZI42" s="1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27"/>
      <c r="TAG42" s="31"/>
      <c r="TAH42" s="4"/>
      <c r="TAI42" s="1"/>
      <c r="TAJ42" s="1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27"/>
      <c r="TBH42" s="31"/>
      <c r="TBI42" s="4"/>
      <c r="TBJ42" s="1"/>
      <c r="TBK42" s="1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27"/>
      <c r="TCI42" s="31"/>
      <c r="TCJ42" s="4"/>
      <c r="TCK42" s="1"/>
      <c r="TCL42" s="1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27"/>
      <c r="TDJ42" s="31"/>
      <c r="TDK42" s="4"/>
      <c r="TDL42" s="1"/>
      <c r="TDM42" s="1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27"/>
      <c r="TEK42" s="31"/>
      <c r="TEL42" s="4"/>
      <c r="TEM42" s="1"/>
      <c r="TEN42" s="1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27"/>
      <c r="TFL42" s="31"/>
      <c r="TFM42" s="4"/>
      <c r="TFN42" s="1"/>
      <c r="TFO42" s="1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27"/>
      <c r="TGM42" s="31"/>
      <c r="TGN42" s="4"/>
      <c r="TGO42" s="1"/>
      <c r="TGP42" s="1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27"/>
      <c r="THN42" s="31"/>
      <c r="THO42" s="4"/>
      <c r="THP42" s="1"/>
      <c r="THQ42" s="1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27"/>
      <c r="TIO42" s="31"/>
      <c r="TIP42" s="4"/>
      <c r="TIQ42" s="1"/>
      <c r="TIR42" s="1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27"/>
      <c r="TJP42" s="31"/>
      <c r="TJQ42" s="4"/>
      <c r="TJR42" s="1"/>
      <c r="TJS42" s="1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27"/>
      <c r="TKQ42" s="31"/>
      <c r="TKR42" s="4"/>
      <c r="TKS42" s="1"/>
      <c r="TKT42" s="1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27"/>
      <c r="TLR42" s="31"/>
      <c r="TLS42" s="4"/>
      <c r="TLT42" s="1"/>
      <c r="TLU42" s="1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27"/>
      <c r="TMS42" s="31"/>
      <c r="TMT42" s="4"/>
      <c r="TMU42" s="1"/>
      <c r="TMV42" s="1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27"/>
      <c r="TNT42" s="31"/>
      <c r="TNU42" s="4"/>
      <c r="TNV42" s="1"/>
      <c r="TNW42" s="1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27"/>
      <c r="TOU42" s="31"/>
      <c r="TOV42" s="4"/>
      <c r="TOW42" s="1"/>
      <c r="TOX42" s="1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27"/>
      <c r="TPV42" s="31"/>
      <c r="TPW42" s="4"/>
      <c r="TPX42" s="1"/>
      <c r="TPY42" s="1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27"/>
      <c r="TQW42" s="31"/>
      <c r="TQX42" s="4"/>
      <c r="TQY42" s="1"/>
      <c r="TQZ42" s="1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27"/>
      <c r="TRX42" s="31"/>
      <c r="TRY42" s="4"/>
      <c r="TRZ42" s="1"/>
      <c r="TSA42" s="1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27"/>
      <c r="TSY42" s="31"/>
      <c r="TSZ42" s="4"/>
      <c r="TTA42" s="1"/>
      <c r="TTB42" s="1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27"/>
      <c r="TTZ42" s="31"/>
      <c r="TUA42" s="4"/>
      <c r="TUB42" s="1"/>
      <c r="TUC42" s="1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27"/>
      <c r="TVA42" s="31"/>
      <c r="TVB42" s="4"/>
      <c r="TVC42" s="1"/>
      <c r="TVD42" s="1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27"/>
      <c r="TWB42" s="31"/>
      <c r="TWC42" s="4"/>
      <c r="TWD42" s="1"/>
      <c r="TWE42" s="1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27"/>
      <c r="TXC42" s="31"/>
      <c r="TXD42" s="4"/>
      <c r="TXE42" s="1"/>
      <c r="TXF42" s="1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27"/>
      <c r="TYD42" s="31"/>
      <c r="TYE42" s="4"/>
      <c r="TYF42" s="1"/>
      <c r="TYG42" s="1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27"/>
      <c r="TZE42" s="31"/>
      <c r="TZF42" s="4"/>
      <c r="TZG42" s="1"/>
      <c r="TZH42" s="1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27"/>
      <c r="UAF42" s="31"/>
      <c r="UAG42" s="4"/>
      <c r="UAH42" s="1"/>
      <c r="UAI42" s="1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27"/>
      <c r="UBG42" s="31"/>
      <c r="UBH42" s="4"/>
      <c r="UBI42" s="1"/>
      <c r="UBJ42" s="1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27"/>
      <c r="UCH42" s="31"/>
      <c r="UCI42" s="4"/>
      <c r="UCJ42" s="1"/>
      <c r="UCK42" s="1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27"/>
      <c r="UDI42" s="31"/>
      <c r="UDJ42" s="4"/>
      <c r="UDK42" s="1"/>
      <c r="UDL42" s="1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27"/>
      <c r="UEJ42" s="31"/>
      <c r="UEK42" s="4"/>
      <c r="UEL42" s="1"/>
      <c r="UEM42" s="1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27"/>
      <c r="UFK42" s="31"/>
      <c r="UFL42" s="4"/>
      <c r="UFM42" s="1"/>
      <c r="UFN42" s="1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27"/>
      <c r="UGL42" s="31"/>
      <c r="UGM42" s="4"/>
      <c r="UGN42" s="1"/>
      <c r="UGO42" s="1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27"/>
      <c r="UHM42" s="31"/>
      <c r="UHN42" s="4"/>
      <c r="UHO42" s="1"/>
      <c r="UHP42" s="1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27"/>
      <c r="UIN42" s="31"/>
      <c r="UIO42" s="4"/>
      <c r="UIP42" s="1"/>
      <c r="UIQ42" s="1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27"/>
      <c r="UJO42" s="31"/>
      <c r="UJP42" s="4"/>
      <c r="UJQ42" s="1"/>
      <c r="UJR42" s="1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27"/>
      <c r="UKP42" s="31"/>
      <c r="UKQ42" s="4"/>
      <c r="UKR42" s="1"/>
      <c r="UKS42" s="1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27"/>
      <c r="ULQ42" s="31"/>
      <c r="ULR42" s="4"/>
      <c r="ULS42" s="1"/>
      <c r="ULT42" s="1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27"/>
      <c r="UMR42" s="31"/>
      <c r="UMS42" s="4"/>
      <c r="UMT42" s="1"/>
      <c r="UMU42" s="1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27"/>
      <c r="UNS42" s="31"/>
      <c r="UNT42" s="4"/>
      <c r="UNU42" s="1"/>
      <c r="UNV42" s="1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27"/>
      <c r="UOT42" s="31"/>
      <c r="UOU42" s="4"/>
      <c r="UOV42" s="1"/>
      <c r="UOW42" s="1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27"/>
      <c r="UPU42" s="31"/>
      <c r="UPV42" s="4"/>
      <c r="UPW42" s="1"/>
      <c r="UPX42" s="1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27"/>
      <c r="UQV42" s="31"/>
      <c r="UQW42" s="4"/>
      <c r="UQX42" s="1"/>
      <c r="UQY42" s="1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27"/>
      <c r="URW42" s="31"/>
      <c r="URX42" s="4"/>
      <c r="URY42" s="1"/>
      <c r="URZ42" s="1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27"/>
      <c r="USX42" s="31"/>
      <c r="USY42" s="4"/>
      <c r="USZ42" s="1"/>
      <c r="UTA42" s="1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27"/>
      <c r="UTY42" s="31"/>
      <c r="UTZ42" s="4"/>
      <c r="UUA42" s="1"/>
      <c r="UUB42" s="1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27"/>
      <c r="UUZ42" s="31"/>
      <c r="UVA42" s="4"/>
      <c r="UVB42" s="1"/>
      <c r="UVC42" s="1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27"/>
      <c r="UWA42" s="31"/>
      <c r="UWB42" s="4"/>
      <c r="UWC42" s="1"/>
      <c r="UWD42" s="1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27"/>
      <c r="UXB42" s="31"/>
      <c r="UXC42" s="4"/>
      <c r="UXD42" s="1"/>
      <c r="UXE42" s="1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27"/>
      <c r="UYC42" s="31"/>
      <c r="UYD42" s="4"/>
      <c r="UYE42" s="1"/>
      <c r="UYF42" s="1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27"/>
      <c r="UZD42" s="31"/>
      <c r="UZE42" s="4"/>
      <c r="UZF42" s="1"/>
      <c r="UZG42" s="1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27"/>
      <c r="VAE42" s="31"/>
      <c r="VAF42" s="4"/>
      <c r="VAG42" s="1"/>
      <c r="VAH42" s="1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27"/>
      <c r="VBF42" s="31"/>
      <c r="VBG42" s="4"/>
      <c r="VBH42" s="1"/>
      <c r="VBI42" s="1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27"/>
      <c r="VCG42" s="31"/>
      <c r="VCH42" s="4"/>
      <c r="VCI42" s="1"/>
      <c r="VCJ42" s="1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27"/>
      <c r="VDH42" s="31"/>
      <c r="VDI42" s="4"/>
      <c r="VDJ42" s="1"/>
      <c r="VDK42" s="1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27"/>
      <c r="VEI42" s="31"/>
      <c r="VEJ42" s="4"/>
      <c r="VEK42" s="1"/>
      <c r="VEL42" s="1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27"/>
      <c r="VFJ42" s="31"/>
      <c r="VFK42" s="4"/>
      <c r="VFL42" s="1"/>
      <c r="VFM42" s="1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27"/>
      <c r="VGK42" s="31"/>
      <c r="VGL42" s="4"/>
      <c r="VGM42" s="1"/>
      <c r="VGN42" s="1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27"/>
      <c r="VHL42" s="31"/>
      <c r="VHM42" s="4"/>
      <c r="VHN42" s="1"/>
      <c r="VHO42" s="1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27"/>
      <c r="VIM42" s="31"/>
      <c r="VIN42" s="4"/>
      <c r="VIO42" s="1"/>
      <c r="VIP42" s="1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27"/>
      <c r="VJN42" s="31"/>
      <c r="VJO42" s="4"/>
      <c r="VJP42" s="1"/>
      <c r="VJQ42" s="1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27"/>
      <c r="VKO42" s="31"/>
      <c r="VKP42" s="4"/>
      <c r="VKQ42" s="1"/>
      <c r="VKR42" s="1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27"/>
      <c r="VLP42" s="31"/>
      <c r="VLQ42" s="4"/>
      <c r="VLR42" s="1"/>
      <c r="VLS42" s="1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27"/>
      <c r="VMQ42" s="31"/>
      <c r="VMR42" s="4"/>
      <c r="VMS42" s="1"/>
      <c r="VMT42" s="1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27"/>
      <c r="VNR42" s="31"/>
      <c r="VNS42" s="4"/>
      <c r="VNT42" s="1"/>
      <c r="VNU42" s="1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27"/>
      <c r="VOS42" s="31"/>
      <c r="VOT42" s="4"/>
      <c r="VOU42" s="1"/>
      <c r="VOV42" s="1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27"/>
      <c r="VPT42" s="31"/>
      <c r="VPU42" s="4"/>
      <c r="VPV42" s="1"/>
      <c r="VPW42" s="1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27"/>
      <c r="VQU42" s="31"/>
      <c r="VQV42" s="4"/>
      <c r="VQW42" s="1"/>
      <c r="VQX42" s="1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27"/>
      <c r="VRV42" s="31"/>
      <c r="VRW42" s="4"/>
      <c r="VRX42" s="1"/>
      <c r="VRY42" s="1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27"/>
      <c r="VSW42" s="31"/>
      <c r="VSX42" s="4"/>
      <c r="VSY42" s="1"/>
      <c r="VSZ42" s="1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27"/>
      <c r="VTX42" s="31"/>
      <c r="VTY42" s="4"/>
      <c r="VTZ42" s="1"/>
      <c r="VUA42" s="1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27"/>
      <c r="VUY42" s="31"/>
      <c r="VUZ42" s="4"/>
      <c r="VVA42" s="1"/>
      <c r="VVB42" s="1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27"/>
      <c r="VVZ42" s="31"/>
      <c r="VWA42" s="4"/>
      <c r="VWB42" s="1"/>
      <c r="VWC42" s="1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27"/>
      <c r="VXA42" s="31"/>
      <c r="VXB42" s="4"/>
      <c r="VXC42" s="1"/>
      <c r="VXD42" s="1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27"/>
      <c r="VYB42" s="31"/>
      <c r="VYC42" s="4"/>
      <c r="VYD42" s="1"/>
      <c r="VYE42" s="1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27"/>
      <c r="VZC42" s="31"/>
      <c r="VZD42" s="4"/>
      <c r="VZE42" s="1"/>
      <c r="VZF42" s="1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27"/>
      <c r="WAD42" s="31"/>
      <c r="WAE42" s="4"/>
      <c r="WAF42" s="1"/>
      <c r="WAG42" s="1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27"/>
      <c r="WBE42" s="31"/>
      <c r="WBF42" s="4"/>
      <c r="WBG42" s="1"/>
      <c r="WBH42" s="1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27"/>
      <c r="WCF42" s="31"/>
      <c r="WCG42" s="4"/>
      <c r="WCH42" s="1"/>
      <c r="WCI42" s="1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27"/>
      <c r="WDG42" s="31"/>
      <c r="WDH42" s="4"/>
      <c r="WDI42" s="1"/>
      <c r="WDJ42" s="1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27"/>
      <c r="WEH42" s="31"/>
      <c r="WEI42" s="4"/>
      <c r="WEJ42" s="1"/>
      <c r="WEK42" s="1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27"/>
      <c r="WFI42" s="31"/>
      <c r="WFJ42" s="4"/>
      <c r="WFK42" s="1"/>
      <c r="WFL42" s="1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27"/>
      <c r="WGJ42" s="31"/>
      <c r="WGK42" s="4"/>
      <c r="WGL42" s="1"/>
      <c r="WGM42" s="1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27"/>
      <c r="WHK42" s="31"/>
      <c r="WHL42" s="4"/>
      <c r="WHM42" s="1"/>
      <c r="WHN42" s="1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27"/>
      <c r="WIL42" s="31"/>
      <c r="WIM42" s="4"/>
      <c r="WIN42" s="1"/>
      <c r="WIO42" s="1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27"/>
      <c r="WJM42" s="31"/>
      <c r="WJN42" s="4"/>
      <c r="WJO42" s="1"/>
      <c r="WJP42" s="1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27"/>
      <c r="WKN42" s="31"/>
      <c r="WKO42" s="4"/>
      <c r="WKP42" s="1"/>
      <c r="WKQ42" s="1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27"/>
      <c r="WLO42" s="31"/>
      <c r="WLP42" s="4"/>
      <c r="WLQ42" s="1"/>
      <c r="WLR42" s="1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27"/>
      <c r="WMP42" s="31"/>
      <c r="WMQ42" s="4"/>
      <c r="WMR42" s="1"/>
      <c r="WMS42" s="1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27"/>
      <c r="WNQ42" s="31"/>
      <c r="WNR42" s="4"/>
      <c r="WNS42" s="1"/>
      <c r="WNT42" s="1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27"/>
      <c r="WOR42" s="31"/>
      <c r="WOS42" s="4"/>
      <c r="WOT42" s="1"/>
      <c r="WOU42" s="1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27"/>
      <c r="WPS42" s="31"/>
      <c r="WPT42" s="4"/>
      <c r="WPU42" s="1"/>
      <c r="WPV42" s="1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27"/>
      <c r="WQT42" s="31"/>
      <c r="WQU42" s="4"/>
      <c r="WQV42" s="1"/>
      <c r="WQW42" s="1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27"/>
      <c r="WRU42" s="31"/>
      <c r="WRV42" s="4"/>
      <c r="WRW42" s="1"/>
      <c r="WRX42" s="1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27"/>
      <c r="WSV42" s="31"/>
      <c r="WSW42" s="4"/>
      <c r="WSX42" s="1"/>
      <c r="WSY42" s="1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27"/>
      <c r="WTW42" s="31"/>
      <c r="WTX42" s="4"/>
      <c r="WTY42" s="1"/>
      <c r="WTZ42" s="1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27"/>
      <c r="WUX42" s="31"/>
      <c r="WUY42" s="4"/>
      <c r="WUZ42" s="1"/>
      <c r="WVA42" s="1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27"/>
      <c r="WVY42" s="31"/>
      <c r="WVZ42" s="4"/>
      <c r="WWA42" s="1"/>
      <c r="WWB42" s="1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27"/>
      <c r="WWZ42" s="31"/>
      <c r="WXA42" s="4"/>
      <c r="WXB42" s="1"/>
      <c r="WXC42" s="1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27"/>
      <c r="WYA42" s="31"/>
      <c r="WYB42" s="4"/>
      <c r="WYC42" s="1"/>
      <c r="WYD42" s="1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27"/>
      <c r="WZB42" s="31"/>
      <c r="WZC42" s="4"/>
      <c r="WZD42" s="1"/>
      <c r="WZE42" s="1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27"/>
      <c r="XAC42" s="31"/>
      <c r="XAD42" s="4"/>
      <c r="XAE42" s="1"/>
      <c r="XAF42" s="1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27"/>
      <c r="XBD42" s="31"/>
      <c r="XBE42" s="4"/>
      <c r="XBF42" s="1"/>
      <c r="XBG42" s="1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27"/>
      <c r="XCE42" s="31"/>
      <c r="XCF42" s="4"/>
      <c r="XCG42" s="1"/>
      <c r="XCH42" s="1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27"/>
      <c r="XDF42" s="31"/>
      <c r="XDG42" s="4"/>
      <c r="XDH42" s="1"/>
      <c r="XDI42" s="1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27"/>
      <c r="XEG42" s="31"/>
      <c r="XEH42" s="4"/>
      <c r="XEI42" s="1"/>
      <c r="XEJ42" s="1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</row>
    <row r="43" spans="1:16376" ht="15.75" x14ac:dyDescent="0.25">
      <c r="A43" s="2"/>
      <c r="B43" s="31"/>
      <c r="C43" s="4"/>
      <c r="D43" s="1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82"/>
      <c r="V43" s="7"/>
      <c r="W43" s="7"/>
      <c r="X43" s="7"/>
      <c r="Y43" s="27"/>
      <c r="Z43" s="31"/>
      <c r="AA43" s="4"/>
      <c r="AB43" s="1"/>
      <c r="AC43" s="1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27"/>
      <c r="BA43" s="31"/>
      <c r="BB43" s="4"/>
      <c r="BC43" s="1"/>
      <c r="BD43" s="1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27"/>
      <c r="CB43" s="31"/>
      <c r="CC43" s="4"/>
      <c r="CD43" s="1"/>
      <c r="CE43" s="1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27"/>
      <c r="DC43" s="31"/>
      <c r="DD43" s="4"/>
      <c r="DE43" s="1"/>
      <c r="DF43" s="1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27"/>
      <c r="ED43" s="31"/>
      <c r="EE43" s="4"/>
      <c r="EF43" s="1"/>
      <c r="EG43" s="1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27"/>
      <c r="FE43" s="31"/>
      <c r="FF43" s="4"/>
      <c r="FG43" s="1"/>
      <c r="FH43" s="1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27"/>
      <c r="GF43" s="31"/>
      <c r="GG43" s="4"/>
      <c r="GH43" s="1"/>
      <c r="GI43" s="1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27"/>
      <c r="HG43" s="31"/>
      <c r="HH43" s="4"/>
      <c r="HI43" s="1"/>
      <c r="HJ43" s="1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27"/>
      <c r="IH43" s="31"/>
      <c r="II43" s="4"/>
      <c r="IJ43" s="1"/>
      <c r="IK43" s="1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27"/>
      <c r="JI43" s="31"/>
      <c r="JJ43" s="4"/>
      <c r="JK43" s="1"/>
      <c r="JL43" s="1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27"/>
      <c r="KJ43" s="31"/>
      <c r="KK43" s="4"/>
      <c r="KL43" s="1"/>
      <c r="KM43" s="1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27"/>
      <c r="LK43" s="31"/>
      <c r="LL43" s="4"/>
      <c r="LM43" s="1"/>
      <c r="LN43" s="1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27"/>
      <c r="ML43" s="31"/>
      <c r="MM43" s="4"/>
      <c r="MN43" s="1"/>
      <c r="MO43" s="1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27"/>
      <c r="NM43" s="31"/>
      <c r="NN43" s="4"/>
      <c r="NO43" s="1"/>
      <c r="NP43" s="1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27"/>
      <c r="ON43" s="31"/>
      <c r="OO43" s="4"/>
      <c r="OP43" s="1"/>
      <c r="OQ43" s="1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27"/>
      <c r="PO43" s="31"/>
      <c r="PP43" s="4"/>
      <c r="PQ43" s="1"/>
      <c r="PR43" s="1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27"/>
      <c r="QP43" s="31"/>
      <c r="QQ43" s="4"/>
      <c r="QR43" s="1"/>
      <c r="QS43" s="1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27"/>
      <c r="RQ43" s="31"/>
      <c r="RR43" s="4"/>
      <c r="RS43" s="1"/>
      <c r="RT43" s="1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27"/>
      <c r="SR43" s="31"/>
      <c r="SS43" s="4"/>
      <c r="ST43" s="1"/>
      <c r="SU43" s="1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27"/>
      <c r="TS43" s="31"/>
      <c r="TT43" s="4"/>
      <c r="TU43" s="1"/>
      <c r="TV43" s="1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27"/>
      <c r="UT43" s="31"/>
      <c r="UU43" s="4"/>
      <c r="UV43" s="1"/>
      <c r="UW43" s="1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27"/>
      <c r="VU43" s="31"/>
      <c r="VV43" s="4"/>
      <c r="VW43" s="1"/>
      <c r="VX43" s="1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27"/>
      <c r="WV43" s="31"/>
      <c r="WW43" s="4"/>
      <c r="WX43" s="1"/>
      <c r="WY43" s="1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27"/>
      <c r="XW43" s="31"/>
      <c r="XX43" s="4"/>
      <c r="XY43" s="1"/>
      <c r="XZ43" s="1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27"/>
      <c r="YX43" s="31"/>
      <c r="YY43" s="4"/>
      <c r="YZ43" s="1"/>
      <c r="ZA43" s="1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27"/>
      <c r="ZY43" s="31"/>
      <c r="ZZ43" s="4"/>
      <c r="AAA43" s="1"/>
      <c r="AAB43" s="1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27"/>
      <c r="AAZ43" s="31"/>
      <c r="ABA43" s="4"/>
      <c r="ABB43" s="1"/>
      <c r="ABC43" s="1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27"/>
      <c r="ACA43" s="31"/>
      <c r="ACB43" s="4"/>
      <c r="ACC43" s="1"/>
      <c r="ACD43" s="1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27"/>
      <c r="ADB43" s="31"/>
      <c r="ADC43" s="4"/>
      <c r="ADD43" s="1"/>
      <c r="ADE43" s="1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27"/>
      <c r="AEC43" s="31"/>
      <c r="AED43" s="4"/>
      <c r="AEE43" s="1"/>
      <c r="AEF43" s="1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27"/>
      <c r="AFD43" s="31"/>
      <c r="AFE43" s="4"/>
      <c r="AFF43" s="1"/>
      <c r="AFG43" s="1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27"/>
      <c r="AGE43" s="31"/>
      <c r="AGF43" s="4"/>
      <c r="AGG43" s="1"/>
      <c r="AGH43" s="1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27"/>
      <c r="AHF43" s="31"/>
      <c r="AHG43" s="4"/>
      <c r="AHH43" s="1"/>
      <c r="AHI43" s="1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27"/>
      <c r="AIG43" s="31"/>
      <c r="AIH43" s="4"/>
      <c r="AII43" s="1"/>
      <c r="AIJ43" s="1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27"/>
      <c r="AJH43" s="31"/>
      <c r="AJI43" s="4"/>
      <c r="AJJ43" s="1"/>
      <c r="AJK43" s="1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27"/>
      <c r="AKI43" s="31"/>
      <c r="AKJ43" s="4"/>
      <c r="AKK43" s="1"/>
      <c r="AKL43" s="1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27"/>
      <c r="ALJ43" s="31"/>
      <c r="ALK43" s="4"/>
      <c r="ALL43" s="1"/>
      <c r="ALM43" s="1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27"/>
      <c r="AMK43" s="31"/>
      <c r="AML43" s="4"/>
      <c r="AMM43" s="1"/>
      <c r="AMN43" s="1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27"/>
      <c r="ANL43" s="31"/>
      <c r="ANM43" s="4"/>
      <c r="ANN43" s="1"/>
      <c r="ANO43" s="1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27"/>
      <c r="AOM43" s="31"/>
      <c r="AON43" s="4"/>
      <c r="AOO43" s="1"/>
      <c r="AOP43" s="1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27"/>
      <c r="APN43" s="31"/>
      <c r="APO43" s="4"/>
      <c r="APP43" s="1"/>
      <c r="APQ43" s="1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27"/>
      <c r="AQO43" s="31"/>
      <c r="AQP43" s="4"/>
      <c r="AQQ43" s="1"/>
      <c r="AQR43" s="1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27"/>
      <c r="ARP43" s="31"/>
      <c r="ARQ43" s="4"/>
      <c r="ARR43" s="1"/>
      <c r="ARS43" s="1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27"/>
      <c r="ASQ43" s="31"/>
      <c r="ASR43" s="4"/>
      <c r="ASS43" s="1"/>
      <c r="AST43" s="1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27"/>
      <c r="ATR43" s="31"/>
      <c r="ATS43" s="4"/>
      <c r="ATT43" s="1"/>
      <c r="ATU43" s="1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27"/>
      <c r="AUS43" s="31"/>
      <c r="AUT43" s="4"/>
      <c r="AUU43" s="1"/>
      <c r="AUV43" s="1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27"/>
      <c r="AVT43" s="31"/>
      <c r="AVU43" s="4"/>
      <c r="AVV43" s="1"/>
      <c r="AVW43" s="1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27"/>
      <c r="AWU43" s="31"/>
      <c r="AWV43" s="4"/>
      <c r="AWW43" s="1"/>
      <c r="AWX43" s="1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27"/>
      <c r="AXV43" s="31"/>
      <c r="AXW43" s="4"/>
      <c r="AXX43" s="1"/>
      <c r="AXY43" s="1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27"/>
      <c r="AYW43" s="31"/>
      <c r="AYX43" s="4"/>
      <c r="AYY43" s="1"/>
      <c r="AYZ43" s="1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27"/>
      <c r="AZX43" s="31"/>
      <c r="AZY43" s="4"/>
      <c r="AZZ43" s="1"/>
      <c r="BAA43" s="1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27"/>
      <c r="BAY43" s="31"/>
      <c r="BAZ43" s="4"/>
      <c r="BBA43" s="1"/>
      <c r="BBB43" s="1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27"/>
      <c r="BBZ43" s="31"/>
      <c r="BCA43" s="4"/>
      <c r="BCB43" s="1"/>
      <c r="BCC43" s="1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27"/>
      <c r="BDA43" s="31"/>
      <c r="BDB43" s="4"/>
      <c r="BDC43" s="1"/>
      <c r="BDD43" s="1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27"/>
      <c r="BEB43" s="31"/>
      <c r="BEC43" s="4"/>
      <c r="BED43" s="1"/>
      <c r="BEE43" s="1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27"/>
      <c r="BFC43" s="31"/>
      <c r="BFD43" s="4"/>
      <c r="BFE43" s="1"/>
      <c r="BFF43" s="1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27"/>
      <c r="BGD43" s="31"/>
      <c r="BGE43" s="4"/>
      <c r="BGF43" s="1"/>
      <c r="BGG43" s="1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27"/>
      <c r="BHE43" s="31"/>
      <c r="BHF43" s="4"/>
      <c r="BHG43" s="1"/>
      <c r="BHH43" s="1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27"/>
      <c r="BIF43" s="31"/>
      <c r="BIG43" s="4"/>
      <c r="BIH43" s="1"/>
      <c r="BII43" s="1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27"/>
      <c r="BJG43" s="31"/>
      <c r="BJH43" s="4"/>
      <c r="BJI43" s="1"/>
      <c r="BJJ43" s="1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27"/>
      <c r="BKH43" s="31"/>
      <c r="BKI43" s="4"/>
      <c r="BKJ43" s="1"/>
      <c r="BKK43" s="1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27"/>
      <c r="BLI43" s="31"/>
      <c r="BLJ43" s="4"/>
      <c r="BLK43" s="1"/>
      <c r="BLL43" s="1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27"/>
      <c r="BMJ43" s="31"/>
      <c r="BMK43" s="4"/>
      <c r="BML43" s="1"/>
      <c r="BMM43" s="1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27"/>
      <c r="BNK43" s="31"/>
      <c r="BNL43" s="4"/>
      <c r="BNM43" s="1"/>
      <c r="BNN43" s="1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27"/>
      <c r="BOL43" s="31"/>
      <c r="BOM43" s="4"/>
      <c r="BON43" s="1"/>
      <c r="BOO43" s="1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27"/>
      <c r="BPM43" s="31"/>
      <c r="BPN43" s="4"/>
      <c r="BPO43" s="1"/>
      <c r="BPP43" s="1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27"/>
      <c r="BQN43" s="31"/>
      <c r="BQO43" s="4"/>
      <c r="BQP43" s="1"/>
      <c r="BQQ43" s="1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27"/>
      <c r="BRO43" s="31"/>
      <c r="BRP43" s="4"/>
      <c r="BRQ43" s="1"/>
      <c r="BRR43" s="1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27"/>
      <c r="BSP43" s="31"/>
      <c r="BSQ43" s="4"/>
      <c r="BSR43" s="1"/>
      <c r="BSS43" s="1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27"/>
      <c r="BTQ43" s="31"/>
      <c r="BTR43" s="4"/>
      <c r="BTS43" s="1"/>
      <c r="BTT43" s="1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27"/>
      <c r="BUR43" s="31"/>
      <c r="BUS43" s="4"/>
      <c r="BUT43" s="1"/>
      <c r="BUU43" s="1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27"/>
      <c r="BVS43" s="31"/>
      <c r="BVT43" s="4"/>
      <c r="BVU43" s="1"/>
      <c r="BVV43" s="1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27"/>
      <c r="BWT43" s="31"/>
      <c r="BWU43" s="4"/>
      <c r="BWV43" s="1"/>
      <c r="BWW43" s="1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27"/>
      <c r="BXU43" s="31"/>
      <c r="BXV43" s="4"/>
      <c r="BXW43" s="1"/>
      <c r="BXX43" s="1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27"/>
      <c r="BYV43" s="31"/>
      <c r="BYW43" s="4"/>
      <c r="BYX43" s="1"/>
      <c r="BYY43" s="1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27"/>
      <c r="BZW43" s="31"/>
      <c r="BZX43" s="4"/>
      <c r="BZY43" s="1"/>
      <c r="BZZ43" s="1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27"/>
      <c r="CAX43" s="31"/>
      <c r="CAY43" s="4"/>
      <c r="CAZ43" s="1"/>
      <c r="CBA43" s="1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27"/>
      <c r="CBY43" s="31"/>
      <c r="CBZ43" s="4"/>
      <c r="CCA43" s="1"/>
      <c r="CCB43" s="1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27"/>
      <c r="CCZ43" s="31"/>
      <c r="CDA43" s="4"/>
      <c r="CDB43" s="1"/>
      <c r="CDC43" s="1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27"/>
      <c r="CEA43" s="31"/>
      <c r="CEB43" s="4"/>
      <c r="CEC43" s="1"/>
      <c r="CED43" s="1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27"/>
      <c r="CFB43" s="31"/>
      <c r="CFC43" s="4"/>
      <c r="CFD43" s="1"/>
      <c r="CFE43" s="1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27"/>
      <c r="CGC43" s="31"/>
      <c r="CGD43" s="4"/>
      <c r="CGE43" s="1"/>
      <c r="CGF43" s="1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27"/>
      <c r="CHD43" s="31"/>
      <c r="CHE43" s="4"/>
      <c r="CHF43" s="1"/>
      <c r="CHG43" s="1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27"/>
      <c r="CIE43" s="31"/>
      <c r="CIF43" s="4"/>
      <c r="CIG43" s="1"/>
      <c r="CIH43" s="1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27"/>
      <c r="CJF43" s="31"/>
      <c r="CJG43" s="4"/>
      <c r="CJH43" s="1"/>
      <c r="CJI43" s="1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27"/>
      <c r="CKG43" s="31"/>
      <c r="CKH43" s="4"/>
      <c r="CKI43" s="1"/>
      <c r="CKJ43" s="1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27"/>
      <c r="CLH43" s="31"/>
      <c r="CLI43" s="4"/>
      <c r="CLJ43" s="1"/>
      <c r="CLK43" s="1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27"/>
      <c r="CMI43" s="31"/>
      <c r="CMJ43" s="4"/>
      <c r="CMK43" s="1"/>
      <c r="CML43" s="1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27"/>
      <c r="CNJ43" s="31"/>
      <c r="CNK43" s="4"/>
      <c r="CNL43" s="1"/>
      <c r="CNM43" s="1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27"/>
      <c r="COK43" s="31"/>
      <c r="COL43" s="4"/>
      <c r="COM43" s="1"/>
      <c r="CON43" s="1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27"/>
      <c r="CPL43" s="31"/>
      <c r="CPM43" s="4"/>
      <c r="CPN43" s="1"/>
      <c r="CPO43" s="1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27"/>
      <c r="CQM43" s="31"/>
      <c r="CQN43" s="4"/>
      <c r="CQO43" s="1"/>
      <c r="CQP43" s="1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27"/>
      <c r="CRN43" s="31"/>
      <c r="CRO43" s="4"/>
      <c r="CRP43" s="1"/>
      <c r="CRQ43" s="1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27"/>
      <c r="CSO43" s="31"/>
      <c r="CSP43" s="4"/>
      <c r="CSQ43" s="1"/>
      <c r="CSR43" s="1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27"/>
      <c r="CTP43" s="31"/>
      <c r="CTQ43" s="4"/>
      <c r="CTR43" s="1"/>
      <c r="CTS43" s="1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27"/>
      <c r="CUQ43" s="31"/>
      <c r="CUR43" s="4"/>
      <c r="CUS43" s="1"/>
      <c r="CUT43" s="1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27"/>
      <c r="CVR43" s="31"/>
      <c r="CVS43" s="4"/>
      <c r="CVT43" s="1"/>
      <c r="CVU43" s="1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27"/>
      <c r="CWS43" s="31"/>
      <c r="CWT43" s="4"/>
      <c r="CWU43" s="1"/>
      <c r="CWV43" s="1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27"/>
      <c r="CXT43" s="31"/>
      <c r="CXU43" s="4"/>
      <c r="CXV43" s="1"/>
      <c r="CXW43" s="1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27"/>
      <c r="CYU43" s="31"/>
      <c r="CYV43" s="4"/>
      <c r="CYW43" s="1"/>
      <c r="CYX43" s="1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27"/>
      <c r="CZV43" s="31"/>
      <c r="CZW43" s="4"/>
      <c r="CZX43" s="1"/>
      <c r="CZY43" s="1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27"/>
      <c r="DAW43" s="31"/>
      <c r="DAX43" s="4"/>
      <c r="DAY43" s="1"/>
      <c r="DAZ43" s="1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27"/>
      <c r="DBX43" s="31"/>
      <c r="DBY43" s="4"/>
      <c r="DBZ43" s="1"/>
      <c r="DCA43" s="1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27"/>
      <c r="DCY43" s="31"/>
      <c r="DCZ43" s="4"/>
      <c r="DDA43" s="1"/>
      <c r="DDB43" s="1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27"/>
      <c r="DDZ43" s="31"/>
      <c r="DEA43" s="4"/>
      <c r="DEB43" s="1"/>
      <c r="DEC43" s="1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27"/>
      <c r="DFA43" s="31"/>
      <c r="DFB43" s="4"/>
      <c r="DFC43" s="1"/>
      <c r="DFD43" s="1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27"/>
      <c r="DGB43" s="31"/>
      <c r="DGC43" s="4"/>
      <c r="DGD43" s="1"/>
      <c r="DGE43" s="1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27"/>
      <c r="DHC43" s="31"/>
      <c r="DHD43" s="4"/>
      <c r="DHE43" s="1"/>
      <c r="DHF43" s="1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27"/>
      <c r="DID43" s="31"/>
      <c r="DIE43" s="4"/>
      <c r="DIF43" s="1"/>
      <c r="DIG43" s="1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27"/>
      <c r="DJE43" s="31"/>
      <c r="DJF43" s="4"/>
      <c r="DJG43" s="1"/>
      <c r="DJH43" s="1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27"/>
      <c r="DKF43" s="31"/>
      <c r="DKG43" s="4"/>
      <c r="DKH43" s="1"/>
      <c r="DKI43" s="1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27"/>
      <c r="DLG43" s="31"/>
      <c r="DLH43" s="4"/>
      <c r="DLI43" s="1"/>
      <c r="DLJ43" s="1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27"/>
      <c r="DMH43" s="31"/>
      <c r="DMI43" s="4"/>
      <c r="DMJ43" s="1"/>
      <c r="DMK43" s="1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27"/>
      <c r="DNI43" s="31"/>
      <c r="DNJ43" s="4"/>
      <c r="DNK43" s="1"/>
      <c r="DNL43" s="1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27"/>
      <c r="DOJ43" s="31"/>
      <c r="DOK43" s="4"/>
      <c r="DOL43" s="1"/>
      <c r="DOM43" s="1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27"/>
      <c r="DPK43" s="31"/>
      <c r="DPL43" s="4"/>
      <c r="DPM43" s="1"/>
      <c r="DPN43" s="1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27"/>
      <c r="DQL43" s="31"/>
      <c r="DQM43" s="4"/>
      <c r="DQN43" s="1"/>
      <c r="DQO43" s="1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27"/>
      <c r="DRM43" s="31"/>
      <c r="DRN43" s="4"/>
      <c r="DRO43" s="1"/>
      <c r="DRP43" s="1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27"/>
      <c r="DSN43" s="31"/>
      <c r="DSO43" s="4"/>
      <c r="DSP43" s="1"/>
      <c r="DSQ43" s="1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27"/>
      <c r="DTO43" s="31"/>
      <c r="DTP43" s="4"/>
      <c r="DTQ43" s="1"/>
      <c r="DTR43" s="1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27"/>
      <c r="DUP43" s="31"/>
      <c r="DUQ43" s="4"/>
      <c r="DUR43" s="1"/>
      <c r="DUS43" s="1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27"/>
      <c r="DVQ43" s="31"/>
      <c r="DVR43" s="4"/>
      <c r="DVS43" s="1"/>
      <c r="DVT43" s="1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27"/>
      <c r="DWR43" s="31"/>
      <c r="DWS43" s="4"/>
      <c r="DWT43" s="1"/>
      <c r="DWU43" s="1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27"/>
      <c r="DXS43" s="31"/>
      <c r="DXT43" s="4"/>
      <c r="DXU43" s="1"/>
      <c r="DXV43" s="1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27"/>
      <c r="DYT43" s="31"/>
      <c r="DYU43" s="4"/>
      <c r="DYV43" s="1"/>
      <c r="DYW43" s="1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27"/>
      <c r="DZU43" s="31"/>
      <c r="DZV43" s="4"/>
      <c r="DZW43" s="1"/>
      <c r="DZX43" s="1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27"/>
      <c r="EAV43" s="31"/>
      <c r="EAW43" s="4"/>
      <c r="EAX43" s="1"/>
      <c r="EAY43" s="1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27"/>
      <c r="EBW43" s="31"/>
      <c r="EBX43" s="4"/>
      <c r="EBY43" s="1"/>
      <c r="EBZ43" s="1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27"/>
      <c r="ECX43" s="31"/>
      <c r="ECY43" s="4"/>
      <c r="ECZ43" s="1"/>
      <c r="EDA43" s="1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27"/>
      <c r="EDY43" s="31"/>
      <c r="EDZ43" s="4"/>
      <c r="EEA43" s="1"/>
      <c r="EEB43" s="1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27"/>
      <c r="EEZ43" s="31"/>
      <c r="EFA43" s="4"/>
      <c r="EFB43" s="1"/>
      <c r="EFC43" s="1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27"/>
      <c r="EGA43" s="31"/>
      <c r="EGB43" s="4"/>
      <c r="EGC43" s="1"/>
      <c r="EGD43" s="1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27"/>
      <c r="EHB43" s="31"/>
      <c r="EHC43" s="4"/>
      <c r="EHD43" s="1"/>
      <c r="EHE43" s="1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27"/>
      <c r="EIC43" s="31"/>
      <c r="EID43" s="4"/>
      <c r="EIE43" s="1"/>
      <c r="EIF43" s="1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27"/>
      <c r="EJD43" s="31"/>
      <c r="EJE43" s="4"/>
      <c r="EJF43" s="1"/>
      <c r="EJG43" s="1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27"/>
      <c r="EKE43" s="31"/>
      <c r="EKF43" s="4"/>
      <c r="EKG43" s="1"/>
      <c r="EKH43" s="1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27"/>
      <c r="ELF43" s="31"/>
      <c r="ELG43" s="4"/>
      <c r="ELH43" s="1"/>
      <c r="ELI43" s="1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27"/>
      <c r="EMG43" s="31"/>
      <c r="EMH43" s="4"/>
      <c r="EMI43" s="1"/>
      <c r="EMJ43" s="1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27"/>
      <c r="ENH43" s="31"/>
      <c r="ENI43" s="4"/>
      <c r="ENJ43" s="1"/>
      <c r="ENK43" s="1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27"/>
      <c r="EOI43" s="31"/>
      <c r="EOJ43" s="4"/>
      <c r="EOK43" s="1"/>
      <c r="EOL43" s="1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27"/>
      <c r="EPJ43" s="31"/>
      <c r="EPK43" s="4"/>
      <c r="EPL43" s="1"/>
      <c r="EPM43" s="1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27"/>
      <c r="EQK43" s="31"/>
      <c r="EQL43" s="4"/>
      <c r="EQM43" s="1"/>
      <c r="EQN43" s="1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27"/>
      <c r="ERL43" s="31"/>
      <c r="ERM43" s="4"/>
      <c r="ERN43" s="1"/>
      <c r="ERO43" s="1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27"/>
      <c r="ESM43" s="31"/>
      <c r="ESN43" s="4"/>
      <c r="ESO43" s="1"/>
      <c r="ESP43" s="1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27"/>
      <c r="ETN43" s="31"/>
      <c r="ETO43" s="4"/>
      <c r="ETP43" s="1"/>
      <c r="ETQ43" s="1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27"/>
      <c r="EUO43" s="31"/>
      <c r="EUP43" s="4"/>
      <c r="EUQ43" s="1"/>
      <c r="EUR43" s="1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27"/>
      <c r="EVP43" s="31"/>
      <c r="EVQ43" s="4"/>
      <c r="EVR43" s="1"/>
      <c r="EVS43" s="1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27"/>
      <c r="EWQ43" s="31"/>
      <c r="EWR43" s="4"/>
      <c r="EWS43" s="1"/>
      <c r="EWT43" s="1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27"/>
      <c r="EXR43" s="31"/>
      <c r="EXS43" s="4"/>
      <c r="EXT43" s="1"/>
      <c r="EXU43" s="1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27"/>
      <c r="EYS43" s="31"/>
      <c r="EYT43" s="4"/>
      <c r="EYU43" s="1"/>
      <c r="EYV43" s="1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27"/>
      <c r="EZT43" s="31"/>
      <c r="EZU43" s="4"/>
      <c r="EZV43" s="1"/>
      <c r="EZW43" s="1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27"/>
      <c r="FAU43" s="31"/>
      <c r="FAV43" s="4"/>
      <c r="FAW43" s="1"/>
      <c r="FAX43" s="1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27"/>
      <c r="FBV43" s="31"/>
      <c r="FBW43" s="4"/>
      <c r="FBX43" s="1"/>
      <c r="FBY43" s="1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27"/>
      <c r="FCW43" s="31"/>
      <c r="FCX43" s="4"/>
      <c r="FCY43" s="1"/>
      <c r="FCZ43" s="1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27"/>
      <c r="FDX43" s="31"/>
      <c r="FDY43" s="4"/>
      <c r="FDZ43" s="1"/>
      <c r="FEA43" s="1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27"/>
      <c r="FEY43" s="31"/>
      <c r="FEZ43" s="4"/>
      <c r="FFA43" s="1"/>
      <c r="FFB43" s="1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27"/>
      <c r="FFZ43" s="31"/>
      <c r="FGA43" s="4"/>
      <c r="FGB43" s="1"/>
      <c r="FGC43" s="1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27"/>
      <c r="FHA43" s="31"/>
      <c r="FHB43" s="4"/>
      <c r="FHC43" s="1"/>
      <c r="FHD43" s="1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27"/>
      <c r="FIB43" s="31"/>
      <c r="FIC43" s="4"/>
      <c r="FID43" s="1"/>
      <c r="FIE43" s="1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27"/>
      <c r="FJC43" s="31"/>
      <c r="FJD43" s="4"/>
      <c r="FJE43" s="1"/>
      <c r="FJF43" s="1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27"/>
      <c r="FKD43" s="31"/>
      <c r="FKE43" s="4"/>
      <c r="FKF43" s="1"/>
      <c r="FKG43" s="1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27"/>
      <c r="FLE43" s="31"/>
      <c r="FLF43" s="4"/>
      <c r="FLG43" s="1"/>
      <c r="FLH43" s="1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27"/>
      <c r="FMF43" s="31"/>
      <c r="FMG43" s="4"/>
      <c r="FMH43" s="1"/>
      <c r="FMI43" s="1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27"/>
      <c r="FNG43" s="31"/>
      <c r="FNH43" s="4"/>
      <c r="FNI43" s="1"/>
      <c r="FNJ43" s="1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27"/>
      <c r="FOH43" s="31"/>
      <c r="FOI43" s="4"/>
      <c r="FOJ43" s="1"/>
      <c r="FOK43" s="1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27"/>
      <c r="FPI43" s="31"/>
      <c r="FPJ43" s="4"/>
      <c r="FPK43" s="1"/>
      <c r="FPL43" s="1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27"/>
      <c r="FQJ43" s="31"/>
      <c r="FQK43" s="4"/>
      <c r="FQL43" s="1"/>
      <c r="FQM43" s="1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27"/>
      <c r="FRK43" s="31"/>
      <c r="FRL43" s="4"/>
      <c r="FRM43" s="1"/>
      <c r="FRN43" s="1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27"/>
      <c r="FSL43" s="31"/>
      <c r="FSM43" s="4"/>
      <c r="FSN43" s="1"/>
      <c r="FSO43" s="1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27"/>
      <c r="FTM43" s="31"/>
      <c r="FTN43" s="4"/>
      <c r="FTO43" s="1"/>
      <c r="FTP43" s="1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27"/>
      <c r="FUN43" s="31"/>
      <c r="FUO43" s="4"/>
      <c r="FUP43" s="1"/>
      <c r="FUQ43" s="1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27"/>
      <c r="FVO43" s="31"/>
      <c r="FVP43" s="4"/>
      <c r="FVQ43" s="1"/>
      <c r="FVR43" s="1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27"/>
      <c r="FWP43" s="31"/>
      <c r="FWQ43" s="4"/>
      <c r="FWR43" s="1"/>
      <c r="FWS43" s="1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27"/>
      <c r="FXQ43" s="31"/>
      <c r="FXR43" s="4"/>
      <c r="FXS43" s="1"/>
      <c r="FXT43" s="1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27"/>
      <c r="FYR43" s="31"/>
      <c r="FYS43" s="4"/>
      <c r="FYT43" s="1"/>
      <c r="FYU43" s="1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27"/>
      <c r="FZS43" s="31"/>
      <c r="FZT43" s="4"/>
      <c r="FZU43" s="1"/>
      <c r="FZV43" s="1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27"/>
      <c r="GAT43" s="31"/>
      <c r="GAU43" s="4"/>
      <c r="GAV43" s="1"/>
      <c r="GAW43" s="1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27"/>
      <c r="GBU43" s="31"/>
      <c r="GBV43" s="4"/>
      <c r="GBW43" s="1"/>
      <c r="GBX43" s="1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27"/>
      <c r="GCV43" s="31"/>
      <c r="GCW43" s="4"/>
      <c r="GCX43" s="1"/>
      <c r="GCY43" s="1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27"/>
      <c r="GDW43" s="31"/>
      <c r="GDX43" s="4"/>
      <c r="GDY43" s="1"/>
      <c r="GDZ43" s="1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27"/>
      <c r="GEX43" s="31"/>
      <c r="GEY43" s="4"/>
      <c r="GEZ43" s="1"/>
      <c r="GFA43" s="1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27"/>
      <c r="GFY43" s="31"/>
      <c r="GFZ43" s="4"/>
      <c r="GGA43" s="1"/>
      <c r="GGB43" s="1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27"/>
      <c r="GGZ43" s="31"/>
      <c r="GHA43" s="4"/>
      <c r="GHB43" s="1"/>
      <c r="GHC43" s="1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27"/>
      <c r="GIA43" s="31"/>
      <c r="GIB43" s="4"/>
      <c r="GIC43" s="1"/>
      <c r="GID43" s="1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27"/>
      <c r="GJB43" s="31"/>
      <c r="GJC43" s="4"/>
      <c r="GJD43" s="1"/>
      <c r="GJE43" s="1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27"/>
      <c r="GKC43" s="31"/>
      <c r="GKD43" s="4"/>
      <c r="GKE43" s="1"/>
      <c r="GKF43" s="1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27"/>
      <c r="GLD43" s="31"/>
      <c r="GLE43" s="4"/>
      <c r="GLF43" s="1"/>
      <c r="GLG43" s="1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27"/>
      <c r="GME43" s="31"/>
      <c r="GMF43" s="4"/>
      <c r="GMG43" s="1"/>
      <c r="GMH43" s="1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27"/>
      <c r="GNF43" s="31"/>
      <c r="GNG43" s="4"/>
      <c r="GNH43" s="1"/>
      <c r="GNI43" s="1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27"/>
      <c r="GOG43" s="31"/>
      <c r="GOH43" s="4"/>
      <c r="GOI43" s="1"/>
      <c r="GOJ43" s="1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27"/>
      <c r="GPH43" s="31"/>
      <c r="GPI43" s="4"/>
      <c r="GPJ43" s="1"/>
      <c r="GPK43" s="1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27"/>
      <c r="GQI43" s="31"/>
      <c r="GQJ43" s="4"/>
      <c r="GQK43" s="1"/>
      <c r="GQL43" s="1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27"/>
      <c r="GRJ43" s="31"/>
      <c r="GRK43" s="4"/>
      <c r="GRL43" s="1"/>
      <c r="GRM43" s="1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27"/>
      <c r="GSK43" s="31"/>
      <c r="GSL43" s="4"/>
      <c r="GSM43" s="1"/>
      <c r="GSN43" s="1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27"/>
      <c r="GTL43" s="31"/>
      <c r="GTM43" s="4"/>
      <c r="GTN43" s="1"/>
      <c r="GTO43" s="1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27"/>
      <c r="GUM43" s="31"/>
      <c r="GUN43" s="4"/>
      <c r="GUO43" s="1"/>
      <c r="GUP43" s="1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27"/>
      <c r="GVN43" s="31"/>
      <c r="GVO43" s="4"/>
      <c r="GVP43" s="1"/>
      <c r="GVQ43" s="1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27"/>
      <c r="GWO43" s="31"/>
      <c r="GWP43" s="4"/>
      <c r="GWQ43" s="1"/>
      <c r="GWR43" s="1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27"/>
      <c r="GXP43" s="31"/>
      <c r="GXQ43" s="4"/>
      <c r="GXR43" s="1"/>
      <c r="GXS43" s="1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27"/>
      <c r="GYQ43" s="31"/>
      <c r="GYR43" s="4"/>
      <c r="GYS43" s="1"/>
      <c r="GYT43" s="1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27"/>
      <c r="GZR43" s="31"/>
      <c r="GZS43" s="4"/>
      <c r="GZT43" s="1"/>
      <c r="GZU43" s="1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27"/>
      <c r="HAS43" s="31"/>
      <c r="HAT43" s="4"/>
      <c r="HAU43" s="1"/>
      <c r="HAV43" s="1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27"/>
      <c r="HBT43" s="31"/>
      <c r="HBU43" s="4"/>
      <c r="HBV43" s="1"/>
      <c r="HBW43" s="1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27"/>
      <c r="HCU43" s="31"/>
      <c r="HCV43" s="4"/>
      <c r="HCW43" s="1"/>
      <c r="HCX43" s="1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27"/>
      <c r="HDV43" s="31"/>
      <c r="HDW43" s="4"/>
      <c r="HDX43" s="1"/>
      <c r="HDY43" s="1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27"/>
      <c r="HEW43" s="31"/>
      <c r="HEX43" s="4"/>
      <c r="HEY43" s="1"/>
      <c r="HEZ43" s="1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27"/>
      <c r="HFX43" s="31"/>
      <c r="HFY43" s="4"/>
      <c r="HFZ43" s="1"/>
      <c r="HGA43" s="1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27"/>
      <c r="HGY43" s="31"/>
      <c r="HGZ43" s="4"/>
      <c r="HHA43" s="1"/>
      <c r="HHB43" s="1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27"/>
      <c r="HHZ43" s="31"/>
      <c r="HIA43" s="4"/>
      <c r="HIB43" s="1"/>
      <c r="HIC43" s="1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27"/>
      <c r="HJA43" s="31"/>
      <c r="HJB43" s="4"/>
      <c r="HJC43" s="1"/>
      <c r="HJD43" s="1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27"/>
      <c r="HKB43" s="31"/>
      <c r="HKC43" s="4"/>
      <c r="HKD43" s="1"/>
      <c r="HKE43" s="1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27"/>
      <c r="HLC43" s="31"/>
      <c r="HLD43" s="4"/>
      <c r="HLE43" s="1"/>
      <c r="HLF43" s="1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27"/>
      <c r="HMD43" s="31"/>
      <c r="HME43" s="4"/>
      <c r="HMF43" s="1"/>
      <c r="HMG43" s="1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27"/>
      <c r="HNE43" s="31"/>
      <c r="HNF43" s="4"/>
      <c r="HNG43" s="1"/>
      <c r="HNH43" s="1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27"/>
      <c r="HOF43" s="31"/>
      <c r="HOG43" s="4"/>
      <c r="HOH43" s="1"/>
      <c r="HOI43" s="1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27"/>
      <c r="HPG43" s="31"/>
      <c r="HPH43" s="4"/>
      <c r="HPI43" s="1"/>
      <c r="HPJ43" s="1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27"/>
      <c r="HQH43" s="31"/>
      <c r="HQI43" s="4"/>
      <c r="HQJ43" s="1"/>
      <c r="HQK43" s="1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27"/>
      <c r="HRI43" s="31"/>
      <c r="HRJ43" s="4"/>
      <c r="HRK43" s="1"/>
      <c r="HRL43" s="1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27"/>
      <c r="HSJ43" s="31"/>
      <c r="HSK43" s="4"/>
      <c r="HSL43" s="1"/>
      <c r="HSM43" s="1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27"/>
      <c r="HTK43" s="31"/>
      <c r="HTL43" s="4"/>
      <c r="HTM43" s="1"/>
      <c r="HTN43" s="1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27"/>
      <c r="HUL43" s="31"/>
      <c r="HUM43" s="4"/>
      <c r="HUN43" s="1"/>
      <c r="HUO43" s="1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27"/>
      <c r="HVM43" s="31"/>
      <c r="HVN43" s="4"/>
      <c r="HVO43" s="1"/>
      <c r="HVP43" s="1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27"/>
      <c r="HWN43" s="31"/>
      <c r="HWO43" s="4"/>
      <c r="HWP43" s="1"/>
      <c r="HWQ43" s="1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27"/>
      <c r="HXO43" s="31"/>
      <c r="HXP43" s="4"/>
      <c r="HXQ43" s="1"/>
      <c r="HXR43" s="1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27"/>
      <c r="HYP43" s="31"/>
      <c r="HYQ43" s="4"/>
      <c r="HYR43" s="1"/>
      <c r="HYS43" s="1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27"/>
      <c r="HZQ43" s="31"/>
      <c r="HZR43" s="4"/>
      <c r="HZS43" s="1"/>
      <c r="HZT43" s="1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27"/>
      <c r="IAR43" s="31"/>
      <c r="IAS43" s="4"/>
      <c r="IAT43" s="1"/>
      <c r="IAU43" s="1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27"/>
      <c r="IBS43" s="31"/>
      <c r="IBT43" s="4"/>
      <c r="IBU43" s="1"/>
      <c r="IBV43" s="1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27"/>
      <c r="ICT43" s="31"/>
      <c r="ICU43" s="4"/>
      <c r="ICV43" s="1"/>
      <c r="ICW43" s="1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27"/>
      <c r="IDU43" s="31"/>
      <c r="IDV43" s="4"/>
      <c r="IDW43" s="1"/>
      <c r="IDX43" s="1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27"/>
      <c r="IEV43" s="31"/>
      <c r="IEW43" s="4"/>
      <c r="IEX43" s="1"/>
      <c r="IEY43" s="1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27"/>
      <c r="IFW43" s="31"/>
      <c r="IFX43" s="4"/>
      <c r="IFY43" s="1"/>
      <c r="IFZ43" s="1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27"/>
      <c r="IGX43" s="31"/>
      <c r="IGY43" s="4"/>
      <c r="IGZ43" s="1"/>
      <c r="IHA43" s="1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27"/>
      <c r="IHY43" s="31"/>
      <c r="IHZ43" s="4"/>
      <c r="IIA43" s="1"/>
      <c r="IIB43" s="1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27"/>
      <c r="IIZ43" s="31"/>
      <c r="IJA43" s="4"/>
      <c r="IJB43" s="1"/>
      <c r="IJC43" s="1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27"/>
      <c r="IKA43" s="31"/>
      <c r="IKB43" s="4"/>
      <c r="IKC43" s="1"/>
      <c r="IKD43" s="1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27"/>
      <c r="ILB43" s="31"/>
      <c r="ILC43" s="4"/>
      <c r="ILD43" s="1"/>
      <c r="ILE43" s="1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27"/>
      <c r="IMC43" s="31"/>
      <c r="IMD43" s="4"/>
      <c r="IME43" s="1"/>
      <c r="IMF43" s="1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27"/>
      <c r="IND43" s="31"/>
      <c r="INE43" s="4"/>
      <c r="INF43" s="1"/>
      <c r="ING43" s="1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27"/>
      <c r="IOE43" s="31"/>
      <c r="IOF43" s="4"/>
      <c r="IOG43" s="1"/>
      <c r="IOH43" s="1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27"/>
      <c r="IPF43" s="31"/>
      <c r="IPG43" s="4"/>
      <c r="IPH43" s="1"/>
      <c r="IPI43" s="1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27"/>
      <c r="IQG43" s="31"/>
      <c r="IQH43" s="4"/>
      <c r="IQI43" s="1"/>
      <c r="IQJ43" s="1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27"/>
      <c r="IRH43" s="31"/>
      <c r="IRI43" s="4"/>
      <c r="IRJ43" s="1"/>
      <c r="IRK43" s="1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27"/>
      <c r="ISI43" s="31"/>
      <c r="ISJ43" s="4"/>
      <c r="ISK43" s="1"/>
      <c r="ISL43" s="1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27"/>
      <c r="ITJ43" s="31"/>
      <c r="ITK43" s="4"/>
      <c r="ITL43" s="1"/>
      <c r="ITM43" s="1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27"/>
      <c r="IUK43" s="31"/>
      <c r="IUL43" s="4"/>
      <c r="IUM43" s="1"/>
      <c r="IUN43" s="1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27"/>
      <c r="IVL43" s="31"/>
      <c r="IVM43" s="4"/>
      <c r="IVN43" s="1"/>
      <c r="IVO43" s="1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27"/>
      <c r="IWM43" s="31"/>
      <c r="IWN43" s="4"/>
      <c r="IWO43" s="1"/>
      <c r="IWP43" s="1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27"/>
      <c r="IXN43" s="31"/>
      <c r="IXO43" s="4"/>
      <c r="IXP43" s="1"/>
      <c r="IXQ43" s="1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27"/>
      <c r="IYO43" s="31"/>
      <c r="IYP43" s="4"/>
      <c r="IYQ43" s="1"/>
      <c r="IYR43" s="1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27"/>
      <c r="IZP43" s="31"/>
      <c r="IZQ43" s="4"/>
      <c r="IZR43" s="1"/>
      <c r="IZS43" s="1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27"/>
      <c r="JAQ43" s="31"/>
      <c r="JAR43" s="4"/>
      <c r="JAS43" s="1"/>
      <c r="JAT43" s="1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27"/>
      <c r="JBR43" s="31"/>
      <c r="JBS43" s="4"/>
      <c r="JBT43" s="1"/>
      <c r="JBU43" s="1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27"/>
      <c r="JCS43" s="31"/>
      <c r="JCT43" s="4"/>
      <c r="JCU43" s="1"/>
      <c r="JCV43" s="1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27"/>
      <c r="JDT43" s="31"/>
      <c r="JDU43" s="4"/>
      <c r="JDV43" s="1"/>
      <c r="JDW43" s="1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27"/>
      <c r="JEU43" s="31"/>
      <c r="JEV43" s="4"/>
      <c r="JEW43" s="1"/>
      <c r="JEX43" s="1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27"/>
      <c r="JFV43" s="31"/>
      <c r="JFW43" s="4"/>
      <c r="JFX43" s="1"/>
      <c r="JFY43" s="1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27"/>
      <c r="JGW43" s="31"/>
      <c r="JGX43" s="4"/>
      <c r="JGY43" s="1"/>
      <c r="JGZ43" s="1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27"/>
      <c r="JHX43" s="31"/>
      <c r="JHY43" s="4"/>
      <c r="JHZ43" s="1"/>
      <c r="JIA43" s="1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27"/>
      <c r="JIY43" s="31"/>
      <c r="JIZ43" s="4"/>
      <c r="JJA43" s="1"/>
      <c r="JJB43" s="1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27"/>
      <c r="JJZ43" s="31"/>
      <c r="JKA43" s="4"/>
      <c r="JKB43" s="1"/>
      <c r="JKC43" s="1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27"/>
      <c r="JLA43" s="31"/>
      <c r="JLB43" s="4"/>
      <c r="JLC43" s="1"/>
      <c r="JLD43" s="1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27"/>
      <c r="JMB43" s="31"/>
      <c r="JMC43" s="4"/>
      <c r="JMD43" s="1"/>
      <c r="JME43" s="1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27"/>
      <c r="JNC43" s="31"/>
      <c r="JND43" s="4"/>
      <c r="JNE43" s="1"/>
      <c r="JNF43" s="1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27"/>
      <c r="JOD43" s="31"/>
      <c r="JOE43" s="4"/>
      <c r="JOF43" s="1"/>
      <c r="JOG43" s="1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27"/>
      <c r="JPE43" s="31"/>
      <c r="JPF43" s="4"/>
      <c r="JPG43" s="1"/>
      <c r="JPH43" s="1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27"/>
      <c r="JQF43" s="31"/>
      <c r="JQG43" s="4"/>
      <c r="JQH43" s="1"/>
      <c r="JQI43" s="1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27"/>
      <c r="JRG43" s="31"/>
      <c r="JRH43" s="4"/>
      <c r="JRI43" s="1"/>
      <c r="JRJ43" s="1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27"/>
      <c r="JSH43" s="31"/>
      <c r="JSI43" s="4"/>
      <c r="JSJ43" s="1"/>
      <c r="JSK43" s="1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27"/>
      <c r="JTI43" s="31"/>
      <c r="JTJ43" s="4"/>
      <c r="JTK43" s="1"/>
      <c r="JTL43" s="1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27"/>
      <c r="JUJ43" s="31"/>
      <c r="JUK43" s="4"/>
      <c r="JUL43" s="1"/>
      <c r="JUM43" s="1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27"/>
      <c r="JVK43" s="31"/>
      <c r="JVL43" s="4"/>
      <c r="JVM43" s="1"/>
      <c r="JVN43" s="1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27"/>
      <c r="JWL43" s="31"/>
      <c r="JWM43" s="4"/>
      <c r="JWN43" s="1"/>
      <c r="JWO43" s="1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27"/>
      <c r="JXM43" s="31"/>
      <c r="JXN43" s="4"/>
      <c r="JXO43" s="1"/>
      <c r="JXP43" s="1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27"/>
      <c r="JYN43" s="31"/>
      <c r="JYO43" s="4"/>
      <c r="JYP43" s="1"/>
      <c r="JYQ43" s="1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27"/>
      <c r="JZO43" s="31"/>
      <c r="JZP43" s="4"/>
      <c r="JZQ43" s="1"/>
      <c r="JZR43" s="1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27"/>
      <c r="KAP43" s="31"/>
      <c r="KAQ43" s="4"/>
      <c r="KAR43" s="1"/>
      <c r="KAS43" s="1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27"/>
      <c r="KBQ43" s="31"/>
      <c r="KBR43" s="4"/>
      <c r="KBS43" s="1"/>
      <c r="KBT43" s="1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27"/>
      <c r="KCR43" s="31"/>
      <c r="KCS43" s="4"/>
      <c r="KCT43" s="1"/>
      <c r="KCU43" s="1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27"/>
      <c r="KDS43" s="31"/>
      <c r="KDT43" s="4"/>
      <c r="KDU43" s="1"/>
      <c r="KDV43" s="1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27"/>
      <c r="KET43" s="31"/>
      <c r="KEU43" s="4"/>
      <c r="KEV43" s="1"/>
      <c r="KEW43" s="1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27"/>
      <c r="KFU43" s="31"/>
      <c r="KFV43" s="4"/>
      <c r="KFW43" s="1"/>
      <c r="KFX43" s="1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27"/>
      <c r="KGV43" s="31"/>
      <c r="KGW43" s="4"/>
      <c r="KGX43" s="1"/>
      <c r="KGY43" s="1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27"/>
      <c r="KHW43" s="31"/>
      <c r="KHX43" s="4"/>
      <c r="KHY43" s="1"/>
      <c r="KHZ43" s="1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27"/>
      <c r="KIX43" s="31"/>
      <c r="KIY43" s="4"/>
      <c r="KIZ43" s="1"/>
      <c r="KJA43" s="1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27"/>
      <c r="KJY43" s="31"/>
      <c r="KJZ43" s="4"/>
      <c r="KKA43" s="1"/>
      <c r="KKB43" s="1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27"/>
      <c r="KKZ43" s="31"/>
      <c r="KLA43" s="4"/>
      <c r="KLB43" s="1"/>
      <c r="KLC43" s="1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27"/>
      <c r="KMA43" s="31"/>
      <c r="KMB43" s="4"/>
      <c r="KMC43" s="1"/>
      <c r="KMD43" s="1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27"/>
      <c r="KNB43" s="31"/>
      <c r="KNC43" s="4"/>
      <c r="KND43" s="1"/>
      <c r="KNE43" s="1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27"/>
      <c r="KOC43" s="31"/>
      <c r="KOD43" s="4"/>
      <c r="KOE43" s="1"/>
      <c r="KOF43" s="1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27"/>
      <c r="KPD43" s="31"/>
      <c r="KPE43" s="4"/>
      <c r="KPF43" s="1"/>
      <c r="KPG43" s="1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27"/>
      <c r="KQE43" s="31"/>
      <c r="KQF43" s="4"/>
      <c r="KQG43" s="1"/>
      <c r="KQH43" s="1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27"/>
      <c r="KRF43" s="31"/>
      <c r="KRG43" s="4"/>
      <c r="KRH43" s="1"/>
      <c r="KRI43" s="1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27"/>
      <c r="KSG43" s="31"/>
      <c r="KSH43" s="4"/>
      <c r="KSI43" s="1"/>
      <c r="KSJ43" s="1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27"/>
      <c r="KTH43" s="31"/>
      <c r="KTI43" s="4"/>
      <c r="KTJ43" s="1"/>
      <c r="KTK43" s="1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27"/>
      <c r="KUI43" s="31"/>
      <c r="KUJ43" s="4"/>
      <c r="KUK43" s="1"/>
      <c r="KUL43" s="1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27"/>
      <c r="KVJ43" s="31"/>
      <c r="KVK43" s="4"/>
      <c r="KVL43" s="1"/>
      <c r="KVM43" s="1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27"/>
      <c r="KWK43" s="31"/>
      <c r="KWL43" s="4"/>
      <c r="KWM43" s="1"/>
      <c r="KWN43" s="1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27"/>
      <c r="KXL43" s="31"/>
      <c r="KXM43" s="4"/>
      <c r="KXN43" s="1"/>
      <c r="KXO43" s="1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27"/>
      <c r="KYM43" s="31"/>
      <c r="KYN43" s="4"/>
      <c r="KYO43" s="1"/>
      <c r="KYP43" s="1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27"/>
      <c r="KZN43" s="31"/>
      <c r="KZO43" s="4"/>
      <c r="KZP43" s="1"/>
      <c r="KZQ43" s="1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27"/>
      <c r="LAO43" s="31"/>
      <c r="LAP43" s="4"/>
      <c r="LAQ43" s="1"/>
      <c r="LAR43" s="1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27"/>
      <c r="LBP43" s="31"/>
      <c r="LBQ43" s="4"/>
      <c r="LBR43" s="1"/>
      <c r="LBS43" s="1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27"/>
      <c r="LCQ43" s="31"/>
      <c r="LCR43" s="4"/>
      <c r="LCS43" s="1"/>
      <c r="LCT43" s="1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27"/>
      <c r="LDR43" s="31"/>
      <c r="LDS43" s="4"/>
      <c r="LDT43" s="1"/>
      <c r="LDU43" s="1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27"/>
      <c r="LES43" s="31"/>
      <c r="LET43" s="4"/>
      <c r="LEU43" s="1"/>
      <c r="LEV43" s="1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27"/>
      <c r="LFT43" s="31"/>
      <c r="LFU43" s="4"/>
      <c r="LFV43" s="1"/>
      <c r="LFW43" s="1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27"/>
      <c r="LGU43" s="31"/>
      <c r="LGV43" s="4"/>
      <c r="LGW43" s="1"/>
      <c r="LGX43" s="1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27"/>
      <c r="LHV43" s="31"/>
      <c r="LHW43" s="4"/>
      <c r="LHX43" s="1"/>
      <c r="LHY43" s="1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27"/>
      <c r="LIW43" s="31"/>
      <c r="LIX43" s="4"/>
      <c r="LIY43" s="1"/>
      <c r="LIZ43" s="1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27"/>
      <c r="LJX43" s="31"/>
      <c r="LJY43" s="4"/>
      <c r="LJZ43" s="1"/>
      <c r="LKA43" s="1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27"/>
      <c r="LKY43" s="31"/>
      <c r="LKZ43" s="4"/>
      <c r="LLA43" s="1"/>
      <c r="LLB43" s="1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27"/>
      <c r="LLZ43" s="31"/>
      <c r="LMA43" s="4"/>
      <c r="LMB43" s="1"/>
      <c r="LMC43" s="1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27"/>
      <c r="LNA43" s="31"/>
      <c r="LNB43" s="4"/>
      <c r="LNC43" s="1"/>
      <c r="LND43" s="1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27"/>
      <c r="LOB43" s="31"/>
      <c r="LOC43" s="4"/>
      <c r="LOD43" s="1"/>
      <c r="LOE43" s="1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27"/>
      <c r="LPC43" s="31"/>
      <c r="LPD43" s="4"/>
      <c r="LPE43" s="1"/>
      <c r="LPF43" s="1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27"/>
      <c r="LQD43" s="31"/>
      <c r="LQE43" s="4"/>
      <c r="LQF43" s="1"/>
      <c r="LQG43" s="1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27"/>
      <c r="LRE43" s="31"/>
      <c r="LRF43" s="4"/>
      <c r="LRG43" s="1"/>
      <c r="LRH43" s="1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27"/>
      <c r="LSF43" s="31"/>
      <c r="LSG43" s="4"/>
      <c r="LSH43" s="1"/>
      <c r="LSI43" s="1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27"/>
      <c r="LTG43" s="31"/>
      <c r="LTH43" s="4"/>
      <c r="LTI43" s="1"/>
      <c r="LTJ43" s="1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27"/>
      <c r="LUH43" s="31"/>
      <c r="LUI43" s="4"/>
      <c r="LUJ43" s="1"/>
      <c r="LUK43" s="1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27"/>
      <c r="LVI43" s="31"/>
      <c r="LVJ43" s="4"/>
      <c r="LVK43" s="1"/>
      <c r="LVL43" s="1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27"/>
      <c r="LWJ43" s="31"/>
      <c r="LWK43" s="4"/>
      <c r="LWL43" s="1"/>
      <c r="LWM43" s="1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27"/>
      <c r="LXK43" s="31"/>
      <c r="LXL43" s="4"/>
      <c r="LXM43" s="1"/>
      <c r="LXN43" s="1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27"/>
      <c r="LYL43" s="31"/>
      <c r="LYM43" s="4"/>
      <c r="LYN43" s="1"/>
      <c r="LYO43" s="1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27"/>
      <c r="LZM43" s="31"/>
      <c r="LZN43" s="4"/>
      <c r="LZO43" s="1"/>
      <c r="LZP43" s="1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27"/>
      <c r="MAN43" s="31"/>
      <c r="MAO43" s="4"/>
      <c r="MAP43" s="1"/>
      <c r="MAQ43" s="1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27"/>
      <c r="MBO43" s="31"/>
      <c r="MBP43" s="4"/>
      <c r="MBQ43" s="1"/>
      <c r="MBR43" s="1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27"/>
      <c r="MCP43" s="31"/>
      <c r="MCQ43" s="4"/>
      <c r="MCR43" s="1"/>
      <c r="MCS43" s="1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27"/>
      <c r="MDQ43" s="31"/>
      <c r="MDR43" s="4"/>
      <c r="MDS43" s="1"/>
      <c r="MDT43" s="1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27"/>
      <c r="MER43" s="31"/>
      <c r="MES43" s="4"/>
      <c r="MET43" s="1"/>
      <c r="MEU43" s="1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27"/>
      <c r="MFS43" s="31"/>
      <c r="MFT43" s="4"/>
      <c r="MFU43" s="1"/>
      <c r="MFV43" s="1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27"/>
      <c r="MGT43" s="31"/>
      <c r="MGU43" s="4"/>
      <c r="MGV43" s="1"/>
      <c r="MGW43" s="1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27"/>
      <c r="MHU43" s="31"/>
      <c r="MHV43" s="4"/>
      <c r="MHW43" s="1"/>
      <c r="MHX43" s="1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27"/>
      <c r="MIV43" s="31"/>
      <c r="MIW43" s="4"/>
      <c r="MIX43" s="1"/>
      <c r="MIY43" s="1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27"/>
      <c r="MJW43" s="31"/>
      <c r="MJX43" s="4"/>
      <c r="MJY43" s="1"/>
      <c r="MJZ43" s="1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27"/>
      <c r="MKX43" s="31"/>
      <c r="MKY43" s="4"/>
      <c r="MKZ43" s="1"/>
      <c r="MLA43" s="1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27"/>
      <c r="MLY43" s="31"/>
      <c r="MLZ43" s="4"/>
      <c r="MMA43" s="1"/>
      <c r="MMB43" s="1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27"/>
      <c r="MMZ43" s="31"/>
      <c r="MNA43" s="4"/>
      <c r="MNB43" s="1"/>
      <c r="MNC43" s="1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27"/>
      <c r="MOA43" s="31"/>
      <c r="MOB43" s="4"/>
      <c r="MOC43" s="1"/>
      <c r="MOD43" s="1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27"/>
      <c r="MPB43" s="31"/>
      <c r="MPC43" s="4"/>
      <c r="MPD43" s="1"/>
      <c r="MPE43" s="1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27"/>
      <c r="MQC43" s="31"/>
      <c r="MQD43" s="4"/>
      <c r="MQE43" s="1"/>
      <c r="MQF43" s="1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27"/>
      <c r="MRD43" s="31"/>
      <c r="MRE43" s="4"/>
      <c r="MRF43" s="1"/>
      <c r="MRG43" s="1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27"/>
      <c r="MSE43" s="31"/>
      <c r="MSF43" s="4"/>
      <c r="MSG43" s="1"/>
      <c r="MSH43" s="1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27"/>
      <c r="MTF43" s="31"/>
      <c r="MTG43" s="4"/>
      <c r="MTH43" s="1"/>
      <c r="MTI43" s="1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27"/>
      <c r="MUG43" s="31"/>
      <c r="MUH43" s="4"/>
      <c r="MUI43" s="1"/>
      <c r="MUJ43" s="1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27"/>
      <c r="MVH43" s="31"/>
      <c r="MVI43" s="4"/>
      <c r="MVJ43" s="1"/>
      <c r="MVK43" s="1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27"/>
      <c r="MWI43" s="31"/>
      <c r="MWJ43" s="4"/>
      <c r="MWK43" s="1"/>
      <c r="MWL43" s="1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27"/>
      <c r="MXJ43" s="31"/>
      <c r="MXK43" s="4"/>
      <c r="MXL43" s="1"/>
      <c r="MXM43" s="1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27"/>
      <c r="MYK43" s="31"/>
      <c r="MYL43" s="4"/>
      <c r="MYM43" s="1"/>
      <c r="MYN43" s="1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27"/>
      <c r="MZL43" s="31"/>
      <c r="MZM43" s="4"/>
      <c r="MZN43" s="1"/>
      <c r="MZO43" s="1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27"/>
      <c r="NAM43" s="31"/>
      <c r="NAN43" s="4"/>
      <c r="NAO43" s="1"/>
      <c r="NAP43" s="1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27"/>
      <c r="NBN43" s="31"/>
      <c r="NBO43" s="4"/>
      <c r="NBP43" s="1"/>
      <c r="NBQ43" s="1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27"/>
      <c r="NCO43" s="31"/>
      <c r="NCP43" s="4"/>
      <c r="NCQ43" s="1"/>
      <c r="NCR43" s="1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27"/>
      <c r="NDP43" s="31"/>
      <c r="NDQ43" s="4"/>
      <c r="NDR43" s="1"/>
      <c r="NDS43" s="1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27"/>
      <c r="NEQ43" s="31"/>
      <c r="NER43" s="4"/>
      <c r="NES43" s="1"/>
      <c r="NET43" s="1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27"/>
      <c r="NFR43" s="31"/>
      <c r="NFS43" s="4"/>
      <c r="NFT43" s="1"/>
      <c r="NFU43" s="1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27"/>
      <c r="NGS43" s="31"/>
      <c r="NGT43" s="4"/>
      <c r="NGU43" s="1"/>
      <c r="NGV43" s="1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27"/>
      <c r="NHT43" s="31"/>
      <c r="NHU43" s="4"/>
      <c r="NHV43" s="1"/>
      <c r="NHW43" s="1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27"/>
      <c r="NIU43" s="31"/>
      <c r="NIV43" s="4"/>
      <c r="NIW43" s="1"/>
      <c r="NIX43" s="1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27"/>
      <c r="NJV43" s="31"/>
      <c r="NJW43" s="4"/>
      <c r="NJX43" s="1"/>
      <c r="NJY43" s="1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27"/>
      <c r="NKW43" s="31"/>
      <c r="NKX43" s="4"/>
      <c r="NKY43" s="1"/>
      <c r="NKZ43" s="1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27"/>
      <c r="NLX43" s="31"/>
      <c r="NLY43" s="4"/>
      <c r="NLZ43" s="1"/>
      <c r="NMA43" s="1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27"/>
      <c r="NMY43" s="31"/>
      <c r="NMZ43" s="4"/>
      <c r="NNA43" s="1"/>
      <c r="NNB43" s="1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27"/>
      <c r="NNZ43" s="31"/>
      <c r="NOA43" s="4"/>
      <c r="NOB43" s="1"/>
      <c r="NOC43" s="1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27"/>
      <c r="NPA43" s="31"/>
      <c r="NPB43" s="4"/>
      <c r="NPC43" s="1"/>
      <c r="NPD43" s="1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27"/>
      <c r="NQB43" s="31"/>
      <c r="NQC43" s="4"/>
      <c r="NQD43" s="1"/>
      <c r="NQE43" s="1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27"/>
      <c r="NRC43" s="31"/>
      <c r="NRD43" s="4"/>
      <c r="NRE43" s="1"/>
      <c r="NRF43" s="1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27"/>
      <c r="NSD43" s="31"/>
      <c r="NSE43" s="4"/>
      <c r="NSF43" s="1"/>
      <c r="NSG43" s="1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27"/>
      <c r="NTE43" s="31"/>
      <c r="NTF43" s="4"/>
      <c r="NTG43" s="1"/>
      <c r="NTH43" s="1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27"/>
      <c r="NUF43" s="31"/>
      <c r="NUG43" s="4"/>
      <c r="NUH43" s="1"/>
      <c r="NUI43" s="1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27"/>
      <c r="NVG43" s="31"/>
      <c r="NVH43" s="4"/>
      <c r="NVI43" s="1"/>
      <c r="NVJ43" s="1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27"/>
      <c r="NWH43" s="31"/>
      <c r="NWI43" s="4"/>
      <c r="NWJ43" s="1"/>
      <c r="NWK43" s="1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27"/>
      <c r="NXI43" s="31"/>
      <c r="NXJ43" s="4"/>
      <c r="NXK43" s="1"/>
      <c r="NXL43" s="1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27"/>
      <c r="NYJ43" s="31"/>
      <c r="NYK43" s="4"/>
      <c r="NYL43" s="1"/>
      <c r="NYM43" s="1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27"/>
      <c r="NZK43" s="31"/>
      <c r="NZL43" s="4"/>
      <c r="NZM43" s="1"/>
      <c r="NZN43" s="1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27"/>
      <c r="OAL43" s="31"/>
      <c r="OAM43" s="4"/>
      <c r="OAN43" s="1"/>
      <c r="OAO43" s="1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27"/>
      <c r="OBM43" s="31"/>
      <c r="OBN43" s="4"/>
      <c r="OBO43" s="1"/>
      <c r="OBP43" s="1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27"/>
      <c r="OCN43" s="31"/>
      <c r="OCO43" s="4"/>
      <c r="OCP43" s="1"/>
      <c r="OCQ43" s="1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27"/>
      <c r="ODO43" s="31"/>
      <c r="ODP43" s="4"/>
      <c r="ODQ43" s="1"/>
      <c r="ODR43" s="1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27"/>
      <c r="OEP43" s="31"/>
      <c r="OEQ43" s="4"/>
      <c r="OER43" s="1"/>
      <c r="OES43" s="1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27"/>
      <c r="OFQ43" s="31"/>
      <c r="OFR43" s="4"/>
      <c r="OFS43" s="1"/>
      <c r="OFT43" s="1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27"/>
      <c r="OGR43" s="31"/>
      <c r="OGS43" s="4"/>
      <c r="OGT43" s="1"/>
      <c r="OGU43" s="1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27"/>
      <c r="OHS43" s="31"/>
      <c r="OHT43" s="4"/>
      <c r="OHU43" s="1"/>
      <c r="OHV43" s="1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27"/>
      <c r="OIT43" s="31"/>
      <c r="OIU43" s="4"/>
      <c r="OIV43" s="1"/>
      <c r="OIW43" s="1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27"/>
      <c r="OJU43" s="31"/>
      <c r="OJV43" s="4"/>
      <c r="OJW43" s="1"/>
      <c r="OJX43" s="1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27"/>
      <c r="OKV43" s="31"/>
      <c r="OKW43" s="4"/>
      <c r="OKX43" s="1"/>
      <c r="OKY43" s="1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27"/>
      <c r="OLW43" s="31"/>
      <c r="OLX43" s="4"/>
      <c r="OLY43" s="1"/>
      <c r="OLZ43" s="1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27"/>
      <c r="OMX43" s="31"/>
      <c r="OMY43" s="4"/>
      <c r="OMZ43" s="1"/>
      <c r="ONA43" s="1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27"/>
      <c r="ONY43" s="31"/>
      <c r="ONZ43" s="4"/>
      <c r="OOA43" s="1"/>
      <c r="OOB43" s="1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27"/>
      <c r="OOZ43" s="31"/>
      <c r="OPA43" s="4"/>
      <c r="OPB43" s="1"/>
      <c r="OPC43" s="1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27"/>
      <c r="OQA43" s="31"/>
      <c r="OQB43" s="4"/>
      <c r="OQC43" s="1"/>
      <c r="OQD43" s="1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27"/>
      <c r="ORB43" s="31"/>
      <c r="ORC43" s="4"/>
      <c r="ORD43" s="1"/>
      <c r="ORE43" s="1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27"/>
      <c r="OSC43" s="31"/>
      <c r="OSD43" s="4"/>
      <c r="OSE43" s="1"/>
      <c r="OSF43" s="1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27"/>
      <c r="OTD43" s="31"/>
      <c r="OTE43" s="4"/>
      <c r="OTF43" s="1"/>
      <c r="OTG43" s="1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27"/>
      <c r="OUE43" s="31"/>
      <c r="OUF43" s="4"/>
      <c r="OUG43" s="1"/>
      <c r="OUH43" s="1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27"/>
      <c r="OVF43" s="31"/>
      <c r="OVG43" s="4"/>
      <c r="OVH43" s="1"/>
      <c r="OVI43" s="1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27"/>
      <c r="OWG43" s="31"/>
      <c r="OWH43" s="4"/>
      <c r="OWI43" s="1"/>
      <c r="OWJ43" s="1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27"/>
      <c r="OXH43" s="31"/>
      <c r="OXI43" s="4"/>
      <c r="OXJ43" s="1"/>
      <c r="OXK43" s="1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27"/>
      <c r="OYI43" s="31"/>
      <c r="OYJ43" s="4"/>
      <c r="OYK43" s="1"/>
      <c r="OYL43" s="1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27"/>
      <c r="OZJ43" s="31"/>
      <c r="OZK43" s="4"/>
      <c r="OZL43" s="1"/>
      <c r="OZM43" s="1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27"/>
      <c r="PAK43" s="31"/>
      <c r="PAL43" s="4"/>
      <c r="PAM43" s="1"/>
      <c r="PAN43" s="1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27"/>
      <c r="PBL43" s="31"/>
      <c r="PBM43" s="4"/>
      <c r="PBN43" s="1"/>
      <c r="PBO43" s="1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27"/>
      <c r="PCM43" s="31"/>
      <c r="PCN43" s="4"/>
      <c r="PCO43" s="1"/>
      <c r="PCP43" s="1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27"/>
      <c r="PDN43" s="31"/>
      <c r="PDO43" s="4"/>
      <c r="PDP43" s="1"/>
      <c r="PDQ43" s="1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27"/>
      <c r="PEO43" s="31"/>
      <c r="PEP43" s="4"/>
      <c r="PEQ43" s="1"/>
      <c r="PER43" s="1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27"/>
      <c r="PFP43" s="31"/>
      <c r="PFQ43" s="4"/>
      <c r="PFR43" s="1"/>
      <c r="PFS43" s="1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27"/>
      <c r="PGQ43" s="31"/>
      <c r="PGR43" s="4"/>
      <c r="PGS43" s="1"/>
      <c r="PGT43" s="1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27"/>
      <c r="PHR43" s="31"/>
      <c r="PHS43" s="4"/>
      <c r="PHT43" s="1"/>
      <c r="PHU43" s="1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27"/>
      <c r="PIS43" s="31"/>
      <c r="PIT43" s="4"/>
      <c r="PIU43" s="1"/>
      <c r="PIV43" s="1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27"/>
      <c r="PJT43" s="31"/>
      <c r="PJU43" s="4"/>
      <c r="PJV43" s="1"/>
      <c r="PJW43" s="1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27"/>
      <c r="PKU43" s="31"/>
      <c r="PKV43" s="4"/>
      <c r="PKW43" s="1"/>
      <c r="PKX43" s="1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27"/>
      <c r="PLV43" s="31"/>
      <c r="PLW43" s="4"/>
      <c r="PLX43" s="1"/>
      <c r="PLY43" s="1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27"/>
      <c r="PMW43" s="31"/>
      <c r="PMX43" s="4"/>
      <c r="PMY43" s="1"/>
      <c r="PMZ43" s="1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27"/>
      <c r="PNX43" s="31"/>
      <c r="PNY43" s="4"/>
      <c r="PNZ43" s="1"/>
      <c r="POA43" s="1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27"/>
      <c r="POY43" s="31"/>
      <c r="POZ43" s="4"/>
      <c r="PPA43" s="1"/>
      <c r="PPB43" s="1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27"/>
      <c r="PPZ43" s="31"/>
      <c r="PQA43" s="4"/>
      <c r="PQB43" s="1"/>
      <c r="PQC43" s="1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27"/>
      <c r="PRA43" s="31"/>
      <c r="PRB43" s="4"/>
      <c r="PRC43" s="1"/>
      <c r="PRD43" s="1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27"/>
      <c r="PSB43" s="31"/>
      <c r="PSC43" s="4"/>
      <c r="PSD43" s="1"/>
      <c r="PSE43" s="1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27"/>
      <c r="PTC43" s="31"/>
      <c r="PTD43" s="4"/>
      <c r="PTE43" s="1"/>
      <c r="PTF43" s="1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27"/>
      <c r="PUD43" s="31"/>
      <c r="PUE43" s="4"/>
      <c r="PUF43" s="1"/>
      <c r="PUG43" s="1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27"/>
      <c r="PVE43" s="31"/>
      <c r="PVF43" s="4"/>
      <c r="PVG43" s="1"/>
      <c r="PVH43" s="1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27"/>
      <c r="PWF43" s="31"/>
      <c r="PWG43" s="4"/>
      <c r="PWH43" s="1"/>
      <c r="PWI43" s="1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27"/>
      <c r="PXG43" s="31"/>
      <c r="PXH43" s="4"/>
      <c r="PXI43" s="1"/>
      <c r="PXJ43" s="1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27"/>
      <c r="PYH43" s="31"/>
      <c r="PYI43" s="4"/>
      <c r="PYJ43" s="1"/>
      <c r="PYK43" s="1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27"/>
      <c r="PZI43" s="31"/>
      <c r="PZJ43" s="4"/>
      <c r="PZK43" s="1"/>
      <c r="PZL43" s="1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27"/>
      <c r="QAJ43" s="31"/>
      <c r="QAK43" s="4"/>
      <c r="QAL43" s="1"/>
      <c r="QAM43" s="1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27"/>
      <c r="QBK43" s="31"/>
      <c r="QBL43" s="4"/>
      <c r="QBM43" s="1"/>
      <c r="QBN43" s="1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27"/>
      <c r="QCL43" s="31"/>
      <c r="QCM43" s="4"/>
      <c r="QCN43" s="1"/>
      <c r="QCO43" s="1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27"/>
      <c r="QDM43" s="31"/>
      <c r="QDN43" s="4"/>
      <c r="QDO43" s="1"/>
      <c r="QDP43" s="1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27"/>
      <c r="QEN43" s="31"/>
      <c r="QEO43" s="4"/>
      <c r="QEP43" s="1"/>
      <c r="QEQ43" s="1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27"/>
      <c r="QFO43" s="31"/>
      <c r="QFP43" s="4"/>
      <c r="QFQ43" s="1"/>
      <c r="QFR43" s="1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27"/>
      <c r="QGP43" s="31"/>
      <c r="QGQ43" s="4"/>
      <c r="QGR43" s="1"/>
      <c r="QGS43" s="1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27"/>
      <c r="QHQ43" s="31"/>
      <c r="QHR43" s="4"/>
      <c r="QHS43" s="1"/>
      <c r="QHT43" s="1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27"/>
      <c r="QIR43" s="31"/>
      <c r="QIS43" s="4"/>
      <c r="QIT43" s="1"/>
      <c r="QIU43" s="1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27"/>
      <c r="QJS43" s="31"/>
      <c r="QJT43" s="4"/>
      <c r="QJU43" s="1"/>
      <c r="QJV43" s="1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27"/>
      <c r="QKT43" s="31"/>
      <c r="QKU43" s="4"/>
      <c r="QKV43" s="1"/>
      <c r="QKW43" s="1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27"/>
      <c r="QLU43" s="31"/>
      <c r="QLV43" s="4"/>
      <c r="QLW43" s="1"/>
      <c r="QLX43" s="1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27"/>
      <c r="QMV43" s="31"/>
      <c r="QMW43" s="4"/>
      <c r="QMX43" s="1"/>
      <c r="QMY43" s="1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27"/>
      <c r="QNW43" s="31"/>
      <c r="QNX43" s="4"/>
      <c r="QNY43" s="1"/>
      <c r="QNZ43" s="1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27"/>
      <c r="QOX43" s="31"/>
      <c r="QOY43" s="4"/>
      <c r="QOZ43" s="1"/>
      <c r="QPA43" s="1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27"/>
      <c r="QPY43" s="31"/>
      <c r="QPZ43" s="4"/>
      <c r="QQA43" s="1"/>
      <c r="QQB43" s="1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27"/>
      <c r="QQZ43" s="31"/>
      <c r="QRA43" s="4"/>
      <c r="QRB43" s="1"/>
      <c r="QRC43" s="1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27"/>
      <c r="QSA43" s="31"/>
      <c r="QSB43" s="4"/>
      <c r="QSC43" s="1"/>
      <c r="QSD43" s="1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27"/>
      <c r="QTB43" s="31"/>
      <c r="QTC43" s="4"/>
      <c r="QTD43" s="1"/>
      <c r="QTE43" s="1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27"/>
      <c r="QUC43" s="31"/>
      <c r="QUD43" s="4"/>
      <c r="QUE43" s="1"/>
      <c r="QUF43" s="1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27"/>
      <c r="QVD43" s="31"/>
      <c r="QVE43" s="4"/>
      <c r="QVF43" s="1"/>
      <c r="QVG43" s="1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27"/>
      <c r="QWE43" s="31"/>
      <c r="QWF43" s="4"/>
      <c r="QWG43" s="1"/>
      <c r="QWH43" s="1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27"/>
      <c r="QXF43" s="31"/>
      <c r="QXG43" s="4"/>
      <c r="QXH43" s="1"/>
      <c r="QXI43" s="1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27"/>
      <c r="QYG43" s="31"/>
      <c r="QYH43" s="4"/>
      <c r="QYI43" s="1"/>
      <c r="QYJ43" s="1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27"/>
      <c r="QZH43" s="31"/>
      <c r="QZI43" s="4"/>
      <c r="QZJ43" s="1"/>
      <c r="QZK43" s="1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27"/>
      <c r="RAI43" s="31"/>
      <c r="RAJ43" s="4"/>
      <c r="RAK43" s="1"/>
      <c r="RAL43" s="1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27"/>
      <c r="RBJ43" s="31"/>
      <c r="RBK43" s="4"/>
      <c r="RBL43" s="1"/>
      <c r="RBM43" s="1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27"/>
      <c r="RCK43" s="31"/>
      <c r="RCL43" s="4"/>
      <c r="RCM43" s="1"/>
      <c r="RCN43" s="1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27"/>
      <c r="RDL43" s="31"/>
      <c r="RDM43" s="4"/>
      <c r="RDN43" s="1"/>
      <c r="RDO43" s="1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27"/>
      <c r="REM43" s="31"/>
      <c r="REN43" s="4"/>
      <c r="REO43" s="1"/>
      <c r="REP43" s="1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27"/>
      <c r="RFN43" s="31"/>
      <c r="RFO43" s="4"/>
      <c r="RFP43" s="1"/>
      <c r="RFQ43" s="1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27"/>
      <c r="RGO43" s="31"/>
      <c r="RGP43" s="4"/>
      <c r="RGQ43" s="1"/>
      <c r="RGR43" s="1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27"/>
      <c r="RHP43" s="31"/>
      <c r="RHQ43" s="4"/>
      <c r="RHR43" s="1"/>
      <c r="RHS43" s="1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27"/>
      <c r="RIQ43" s="31"/>
      <c r="RIR43" s="4"/>
      <c r="RIS43" s="1"/>
      <c r="RIT43" s="1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27"/>
      <c r="RJR43" s="31"/>
      <c r="RJS43" s="4"/>
      <c r="RJT43" s="1"/>
      <c r="RJU43" s="1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27"/>
      <c r="RKS43" s="31"/>
      <c r="RKT43" s="4"/>
      <c r="RKU43" s="1"/>
      <c r="RKV43" s="1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27"/>
      <c r="RLT43" s="31"/>
      <c r="RLU43" s="4"/>
      <c r="RLV43" s="1"/>
      <c r="RLW43" s="1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27"/>
      <c r="RMU43" s="31"/>
      <c r="RMV43" s="4"/>
      <c r="RMW43" s="1"/>
      <c r="RMX43" s="1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27"/>
      <c r="RNV43" s="31"/>
      <c r="RNW43" s="4"/>
      <c r="RNX43" s="1"/>
      <c r="RNY43" s="1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27"/>
      <c r="ROW43" s="31"/>
      <c r="ROX43" s="4"/>
      <c r="ROY43" s="1"/>
      <c r="ROZ43" s="1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27"/>
      <c r="RPX43" s="31"/>
      <c r="RPY43" s="4"/>
      <c r="RPZ43" s="1"/>
      <c r="RQA43" s="1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27"/>
      <c r="RQY43" s="31"/>
      <c r="RQZ43" s="4"/>
      <c r="RRA43" s="1"/>
      <c r="RRB43" s="1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27"/>
      <c r="RRZ43" s="31"/>
      <c r="RSA43" s="4"/>
      <c r="RSB43" s="1"/>
      <c r="RSC43" s="1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27"/>
      <c r="RTA43" s="31"/>
      <c r="RTB43" s="4"/>
      <c r="RTC43" s="1"/>
      <c r="RTD43" s="1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27"/>
      <c r="RUB43" s="31"/>
      <c r="RUC43" s="4"/>
      <c r="RUD43" s="1"/>
      <c r="RUE43" s="1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27"/>
      <c r="RVC43" s="31"/>
      <c r="RVD43" s="4"/>
      <c r="RVE43" s="1"/>
      <c r="RVF43" s="1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27"/>
      <c r="RWD43" s="31"/>
      <c r="RWE43" s="4"/>
      <c r="RWF43" s="1"/>
      <c r="RWG43" s="1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27"/>
      <c r="RXE43" s="31"/>
      <c r="RXF43" s="4"/>
      <c r="RXG43" s="1"/>
      <c r="RXH43" s="1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27"/>
      <c r="RYF43" s="31"/>
      <c r="RYG43" s="4"/>
      <c r="RYH43" s="1"/>
      <c r="RYI43" s="1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27"/>
      <c r="RZG43" s="31"/>
      <c r="RZH43" s="4"/>
      <c r="RZI43" s="1"/>
      <c r="RZJ43" s="1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27"/>
      <c r="SAH43" s="31"/>
      <c r="SAI43" s="4"/>
      <c r="SAJ43" s="1"/>
      <c r="SAK43" s="1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27"/>
      <c r="SBI43" s="31"/>
      <c r="SBJ43" s="4"/>
      <c r="SBK43" s="1"/>
      <c r="SBL43" s="1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27"/>
      <c r="SCJ43" s="31"/>
      <c r="SCK43" s="4"/>
      <c r="SCL43" s="1"/>
      <c r="SCM43" s="1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27"/>
      <c r="SDK43" s="31"/>
      <c r="SDL43" s="4"/>
      <c r="SDM43" s="1"/>
      <c r="SDN43" s="1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27"/>
      <c r="SEL43" s="31"/>
      <c r="SEM43" s="4"/>
      <c r="SEN43" s="1"/>
      <c r="SEO43" s="1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27"/>
      <c r="SFM43" s="31"/>
      <c r="SFN43" s="4"/>
      <c r="SFO43" s="1"/>
      <c r="SFP43" s="1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27"/>
      <c r="SGN43" s="31"/>
      <c r="SGO43" s="4"/>
      <c r="SGP43" s="1"/>
      <c r="SGQ43" s="1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27"/>
      <c r="SHO43" s="31"/>
      <c r="SHP43" s="4"/>
      <c r="SHQ43" s="1"/>
      <c r="SHR43" s="1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27"/>
      <c r="SIP43" s="31"/>
      <c r="SIQ43" s="4"/>
      <c r="SIR43" s="1"/>
      <c r="SIS43" s="1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27"/>
      <c r="SJQ43" s="31"/>
      <c r="SJR43" s="4"/>
      <c r="SJS43" s="1"/>
      <c r="SJT43" s="1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27"/>
      <c r="SKR43" s="31"/>
      <c r="SKS43" s="4"/>
      <c r="SKT43" s="1"/>
      <c r="SKU43" s="1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27"/>
      <c r="SLS43" s="31"/>
      <c r="SLT43" s="4"/>
      <c r="SLU43" s="1"/>
      <c r="SLV43" s="1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27"/>
      <c r="SMT43" s="31"/>
      <c r="SMU43" s="4"/>
      <c r="SMV43" s="1"/>
      <c r="SMW43" s="1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27"/>
      <c r="SNU43" s="31"/>
      <c r="SNV43" s="4"/>
      <c r="SNW43" s="1"/>
      <c r="SNX43" s="1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27"/>
      <c r="SOV43" s="31"/>
      <c r="SOW43" s="4"/>
      <c r="SOX43" s="1"/>
      <c r="SOY43" s="1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27"/>
      <c r="SPW43" s="31"/>
      <c r="SPX43" s="4"/>
      <c r="SPY43" s="1"/>
      <c r="SPZ43" s="1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27"/>
      <c r="SQX43" s="31"/>
      <c r="SQY43" s="4"/>
      <c r="SQZ43" s="1"/>
      <c r="SRA43" s="1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27"/>
      <c r="SRY43" s="31"/>
      <c r="SRZ43" s="4"/>
      <c r="SSA43" s="1"/>
      <c r="SSB43" s="1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27"/>
      <c r="SSZ43" s="31"/>
      <c r="STA43" s="4"/>
      <c r="STB43" s="1"/>
      <c r="STC43" s="1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27"/>
      <c r="SUA43" s="31"/>
      <c r="SUB43" s="4"/>
      <c r="SUC43" s="1"/>
      <c r="SUD43" s="1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27"/>
      <c r="SVB43" s="31"/>
      <c r="SVC43" s="4"/>
      <c r="SVD43" s="1"/>
      <c r="SVE43" s="1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27"/>
      <c r="SWC43" s="31"/>
      <c r="SWD43" s="4"/>
      <c r="SWE43" s="1"/>
      <c r="SWF43" s="1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27"/>
      <c r="SXD43" s="31"/>
      <c r="SXE43" s="4"/>
      <c r="SXF43" s="1"/>
      <c r="SXG43" s="1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27"/>
      <c r="SYE43" s="31"/>
      <c r="SYF43" s="4"/>
      <c r="SYG43" s="1"/>
      <c r="SYH43" s="1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27"/>
      <c r="SZF43" s="31"/>
      <c r="SZG43" s="4"/>
      <c r="SZH43" s="1"/>
      <c r="SZI43" s="1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27"/>
      <c r="TAG43" s="31"/>
      <c r="TAH43" s="4"/>
      <c r="TAI43" s="1"/>
      <c r="TAJ43" s="1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27"/>
      <c r="TBH43" s="31"/>
      <c r="TBI43" s="4"/>
      <c r="TBJ43" s="1"/>
      <c r="TBK43" s="1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27"/>
      <c r="TCI43" s="31"/>
      <c r="TCJ43" s="4"/>
      <c r="TCK43" s="1"/>
      <c r="TCL43" s="1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27"/>
      <c r="TDJ43" s="31"/>
      <c r="TDK43" s="4"/>
      <c r="TDL43" s="1"/>
      <c r="TDM43" s="1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27"/>
      <c r="TEK43" s="31"/>
      <c r="TEL43" s="4"/>
      <c r="TEM43" s="1"/>
      <c r="TEN43" s="1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27"/>
      <c r="TFL43" s="31"/>
      <c r="TFM43" s="4"/>
      <c r="TFN43" s="1"/>
      <c r="TFO43" s="1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27"/>
      <c r="TGM43" s="31"/>
      <c r="TGN43" s="4"/>
      <c r="TGO43" s="1"/>
      <c r="TGP43" s="1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27"/>
      <c r="THN43" s="31"/>
      <c r="THO43" s="4"/>
      <c r="THP43" s="1"/>
      <c r="THQ43" s="1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27"/>
      <c r="TIO43" s="31"/>
      <c r="TIP43" s="4"/>
      <c r="TIQ43" s="1"/>
      <c r="TIR43" s="1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27"/>
      <c r="TJP43" s="31"/>
      <c r="TJQ43" s="4"/>
      <c r="TJR43" s="1"/>
      <c r="TJS43" s="1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27"/>
      <c r="TKQ43" s="31"/>
      <c r="TKR43" s="4"/>
      <c r="TKS43" s="1"/>
      <c r="TKT43" s="1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27"/>
      <c r="TLR43" s="31"/>
      <c r="TLS43" s="4"/>
      <c r="TLT43" s="1"/>
      <c r="TLU43" s="1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27"/>
      <c r="TMS43" s="31"/>
      <c r="TMT43" s="4"/>
      <c r="TMU43" s="1"/>
      <c r="TMV43" s="1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27"/>
      <c r="TNT43" s="31"/>
      <c r="TNU43" s="4"/>
      <c r="TNV43" s="1"/>
      <c r="TNW43" s="1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27"/>
      <c r="TOU43" s="31"/>
      <c r="TOV43" s="4"/>
      <c r="TOW43" s="1"/>
      <c r="TOX43" s="1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27"/>
      <c r="TPV43" s="31"/>
      <c r="TPW43" s="4"/>
      <c r="TPX43" s="1"/>
      <c r="TPY43" s="1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27"/>
      <c r="TQW43" s="31"/>
      <c r="TQX43" s="4"/>
      <c r="TQY43" s="1"/>
      <c r="TQZ43" s="1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27"/>
      <c r="TRX43" s="31"/>
      <c r="TRY43" s="4"/>
      <c r="TRZ43" s="1"/>
      <c r="TSA43" s="1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27"/>
      <c r="TSY43" s="31"/>
      <c r="TSZ43" s="4"/>
      <c r="TTA43" s="1"/>
      <c r="TTB43" s="1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27"/>
      <c r="TTZ43" s="31"/>
      <c r="TUA43" s="4"/>
      <c r="TUB43" s="1"/>
      <c r="TUC43" s="1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27"/>
      <c r="TVA43" s="31"/>
      <c r="TVB43" s="4"/>
      <c r="TVC43" s="1"/>
      <c r="TVD43" s="1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27"/>
      <c r="TWB43" s="31"/>
      <c r="TWC43" s="4"/>
      <c r="TWD43" s="1"/>
      <c r="TWE43" s="1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27"/>
      <c r="TXC43" s="31"/>
      <c r="TXD43" s="4"/>
      <c r="TXE43" s="1"/>
      <c r="TXF43" s="1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27"/>
      <c r="TYD43" s="31"/>
      <c r="TYE43" s="4"/>
      <c r="TYF43" s="1"/>
      <c r="TYG43" s="1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27"/>
      <c r="TZE43" s="31"/>
      <c r="TZF43" s="4"/>
      <c r="TZG43" s="1"/>
      <c r="TZH43" s="1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27"/>
      <c r="UAF43" s="31"/>
      <c r="UAG43" s="4"/>
      <c r="UAH43" s="1"/>
      <c r="UAI43" s="1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27"/>
      <c r="UBG43" s="31"/>
      <c r="UBH43" s="4"/>
      <c r="UBI43" s="1"/>
      <c r="UBJ43" s="1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27"/>
      <c r="UCH43" s="31"/>
      <c r="UCI43" s="4"/>
      <c r="UCJ43" s="1"/>
      <c r="UCK43" s="1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27"/>
      <c r="UDI43" s="31"/>
      <c r="UDJ43" s="4"/>
      <c r="UDK43" s="1"/>
      <c r="UDL43" s="1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27"/>
      <c r="UEJ43" s="31"/>
      <c r="UEK43" s="4"/>
      <c r="UEL43" s="1"/>
      <c r="UEM43" s="1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27"/>
      <c r="UFK43" s="31"/>
      <c r="UFL43" s="4"/>
      <c r="UFM43" s="1"/>
      <c r="UFN43" s="1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27"/>
      <c r="UGL43" s="31"/>
      <c r="UGM43" s="4"/>
      <c r="UGN43" s="1"/>
      <c r="UGO43" s="1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27"/>
      <c r="UHM43" s="31"/>
      <c r="UHN43" s="4"/>
      <c r="UHO43" s="1"/>
      <c r="UHP43" s="1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27"/>
      <c r="UIN43" s="31"/>
      <c r="UIO43" s="4"/>
      <c r="UIP43" s="1"/>
      <c r="UIQ43" s="1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27"/>
      <c r="UJO43" s="31"/>
      <c r="UJP43" s="4"/>
      <c r="UJQ43" s="1"/>
      <c r="UJR43" s="1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27"/>
      <c r="UKP43" s="31"/>
      <c r="UKQ43" s="4"/>
      <c r="UKR43" s="1"/>
      <c r="UKS43" s="1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27"/>
      <c r="ULQ43" s="31"/>
      <c r="ULR43" s="4"/>
      <c r="ULS43" s="1"/>
      <c r="ULT43" s="1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27"/>
      <c r="UMR43" s="31"/>
      <c r="UMS43" s="4"/>
      <c r="UMT43" s="1"/>
      <c r="UMU43" s="1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27"/>
      <c r="UNS43" s="31"/>
      <c r="UNT43" s="4"/>
      <c r="UNU43" s="1"/>
      <c r="UNV43" s="1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27"/>
      <c r="UOT43" s="31"/>
      <c r="UOU43" s="4"/>
      <c r="UOV43" s="1"/>
      <c r="UOW43" s="1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27"/>
      <c r="UPU43" s="31"/>
      <c r="UPV43" s="4"/>
      <c r="UPW43" s="1"/>
      <c r="UPX43" s="1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27"/>
      <c r="UQV43" s="31"/>
      <c r="UQW43" s="4"/>
      <c r="UQX43" s="1"/>
      <c r="UQY43" s="1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27"/>
      <c r="URW43" s="31"/>
      <c r="URX43" s="4"/>
      <c r="URY43" s="1"/>
      <c r="URZ43" s="1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27"/>
      <c r="USX43" s="31"/>
      <c r="USY43" s="4"/>
      <c r="USZ43" s="1"/>
      <c r="UTA43" s="1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27"/>
      <c r="UTY43" s="31"/>
      <c r="UTZ43" s="4"/>
      <c r="UUA43" s="1"/>
      <c r="UUB43" s="1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27"/>
      <c r="UUZ43" s="31"/>
      <c r="UVA43" s="4"/>
      <c r="UVB43" s="1"/>
      <c r="UVC43" s="1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27"/>
      <c r="UWA43" s="31"/>
      <c r="UWB43" s="4"/>
      <c r="UWC43" s="1"/>
      <c r="UWD43" s="1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27"/>
      <c r="UXB43" s="31"/>
      <c r="UXC43" s="4"/>
      <c r="UXD43" s="1"/>
      <c r="UXE43" s="1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27"/>
      <c r="UYC43" s="31"/>
      <c r="UYD43" s="4"/>
      <c r="UYE43" s="1"/>
      <c r="UYF43" s="1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27"/>
      <c r="UZD43" s="31"/>
      <c r="UZE43" s="4"/>
      <c r="UZF43" s="1"/>
      <c r="UZG43" s="1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27"/>
      <c r="VAE43" s="31"/>
      <c r="VAF43" s="4"/>
      <c r="VAG43" s="1"/>
      <c r="VAH43" s="1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27"/>
      <c r="VBF43" s="31"/>
      <c r="VBG43" s="4"/>
      <c r="VBH43" s="1"/>
      <c r="VBI43" s="1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27"/>
      <c r="VCG43" s="31"/>
      <c r="VCH43" s="4"/>
      <c r="VCI43" s="1"/>
      <c r="VCJ43" s="1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27"/>
      <c r="VDH43" s="31"/>
      <c r="VDI43" s="4"/>
      <c r="VDJ43" s="1"/>
      <c r="VDK43" s="1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27"/>
      <c r="VEI43" s="31"/>
      <c r="VEJ43" s="4"/>
      <c r="VEK43" s="1"/>
      <c r="VEL43" s="1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27"/>
      <c r="VFJ43" s="31"/>
      <c r="VFK43" s="4"/>
      <c r="VFL43" s="1"/>
      <c r="VFM43" s="1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27"/>
      <c r="VGK43" s="31"/>
      <c r="VGL43" s="4"/>
      <c r="VGM43" s="1"/>
      <c r="VGN43" s="1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27"/>
      <c r="VHL43" s="31"/>
      <c r="VHM43" s="4"/>
      <c r="VHN43" s="1"/>
      <c r="VHO43" s="1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27"/>
      <c r="VIM43" s="31"/>
      <c r="VIN43" s="4"/>
      <c r="VIO43" s="1"/>
      <c r="VIP43" s="1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27"/>
      <c r="VJN43" s="31"/>
      <c r="VJO43" s="4"/>
      <c r="VJP43" s="1"/>
      <c r="VJQ43" s="1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27"/>
      <c r="VKO43" s="31"/>
      <c r="VKP43" s="4"/>
      <c r="VKQ43" s="1"/>
      <c r="VKR43" s="1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27"/>
      <c r="VLP43" s="31"/>
      <c r="VLQ43" s="4"/>
      <c r="VLR43" s="1"/>
      <c r="VLS43" s="1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27"/>
      <c r="VMQ43" s="31"/>
      <c r="VMR43" s="4"/>
      <c r="VMS43" s="1"/>
      <c r="VMT43" s="1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27"/>
      <c r="VNR43" s="31"/>
      <c r="VNS43" s="4"/>
      <c r="VNT43" s="1"/>
      <c r="VNU43" s="1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27"/>
      <c r="VOS43" s="31"/>
      <c r="VOT43" s="4"/>
      <c r="VOU43" s="1"/>
      <c r="VOV43" s="1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27"/>
      <c r="VPT43" s="31"/>
      <c r="VPU43" s="4"/>
      <c r="VPV43" s="1"/>
      <c r="VPW43" s="1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27"/>
      <c r="VQU43" s="31"/>
      <c r="VQV43" s="4"/>
      <c r="VQW43" s="1"/>
      <c r="VQX43" s="1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27"/>
      <c r="VRV43" s="31"/>
      <c r="VRW43" s="4"/>
      <c r="VRX43" s="1"/>
      <c r="VRY43" s="1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27"/>
      <c r="VSW43" s="31"/>
      <c r="VSX43" s="4"/>
      <c r="VSY43" s="1"/>
      <c r="VSZ43" s="1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27"/>
      <c r="VTX43" s="31"/>
      <c r="VTY43" s="4"/>
      <c r="VTZ43" s="1"/>
      <c r="VUA43" s="1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27"/>
      <c r="VUY43" s="31"/>
      <c r="VUZ43" s="4"/>
      <c r="VVA43" s="1"/>
      <c r="VVB43" s="1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27"/>
      <c r="VVZ43" s="31"/>
      <c r="VWA43" s="4"/>
      <c r="VWB43" s="1"/>
      <c r="VWC43" s="1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27"/>
      <c r="VXA43" s="31"/>
      <c r="VXB43" s="4"/>
      <c r="VXC43" s="1"/>
      <c r="VXD43" s="1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27"/>
      <c r="VYB43" s="31"/>
      <c r="VYC43" s="4"/>
      <c r="VYD43" s="1"/>
      <c r="VYE43" s="1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27"/>
      <c r="VZC43" s="31"/>
      <c r="VZD43" s="4"/>
      <c r="VZE43" s="1"/>
      <c r="VZF43" s="1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27"/>
      <c r="WAD43" s="31"/>
      <c r="WAE43" s="4"/>
      <c r="WAF43" s="1"/>
      <c r="WAG43" s="1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27"/>
      <c r="WBE43" s="31"/>
      <c r="WBF43" s="4"/>
      <c r="WBG43" s="1"/>
      <c r="WBH43" s="1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27"/>
      <c r="WCF43" s="31"/>
      <c r="WCG43" s="4"/>
      <c r="WCH43" s="1"/>
      <c r="WCI43" s="1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27"/>
      <c r="WDG43" s="31"/>
      <c r="WDH43" s="4"/>
      <c r="WDI43" s="1"/>
      <c r="WDJ43" s="1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27"/>
      <c r="WEH43" s="31"/>
      <c r="WEI43" s="4"/>
      <c r="WEJ43" s="1"/>
      <c r="WEK43" s="1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27"/>
      <c r="WFI43" s="31"/>
      <c r="WFJ43" s="4"/>
      <c r="WFK43" s="1"/>
      <c r="WFL43" s="1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27"/>
      <c r="WGJ43" s="31"/>
      <c r="WGK43" s="4"/>
      <c r="WGL43" s="1"/>
      <c r="WGM43" s="1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27"/>
      <c r="WHK43" s="31"/>
      <c r="WHL43" s="4"/>
      <c r="WHM43" s="1"/>
      <c r="WHN43" s="1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27"/>
      <c r="WIL43" s="31"/>
      <c r="WIM43" s="4"/>
      <c r="WIN43" s="1"/>
      <c r="WIO43" s="1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27"/>
      <c r="WJM43" s="31"/>
      <c r="WJN43" s="4"/>
      <c r="WJO43" s="1"/>
      <c r="WJP43" s="1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27"/>
      <c r="WKN43" s="31"/>
      <c r="WKO43" s="4"/>
      <c r="WKP43" s="1"/>
      <c r="WKQ43" s="1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27"/>
      <c r="WLO43" s="31"/>
      <c r="WLP43" s="4"/>
      <c r="WLQ43" s="1"/>
      <c r="WLR43" s="1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27"/>
      <c r="WMP43" s="31"/>
      <c r="WMQ43" s="4"/>
      <c r="WMR43" s="1"/>
      <c r="WMS43" s="1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27"/>
      <c r="WNQ43" s="31"/>
      <c r="WNR43" s="4"/>
      <c r="WNS43" s="1"/>
      <c r="WNT43" s="1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27"/>
      <c r="WOR43" s="31"/>
      <c r="WOS43" s="4"/>
      <c r="WOT43" s="1"/>
      <c r="WOU43" s="1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27"/>
      <c r="WPS43" s="31"/>
      <c r="WPT43" s="4"/>
      <c r="WPU43" s="1"/>
      <c r="WPV43" s="1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27"/>
      <c r="WQT43" s="31"/>
      <c r="WQU43" s="4"/>
      <c r="WQV43" s="1"/>
      <c r="WQW43" s="1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27"/>
      <c r="WRU43" s="31"/>
      <c r="WRV43" s="4"/>
      <c r="WRW43" s="1"/>
      <c r="WRX43" s="1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27"/>
      <c r="WSV43" s="31"/>
      <c r="WSW43" s="4"/>
      <c r="WSX43" s="1"/>
      <c r="WSY43" s="1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27"/>
      <c r="WTW43" s="31"/>
      <c r="WTX43" s="4"/>
      <c r="WTY43" s="1"/>
      <c r="WTZ43" s="1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27"/>
      <c r="WUX43" s="31"/>
      <c r="WUY43" s="4"/>
      <c r="WUZ43" s="1"/>
      <c r="WVA43" s="1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27"/>
      <c r="WVY43" s="31"/>
      <c r="WVZ43" s="4"/>
      <c r="WWA43" s="1"/>
      <c r="WWB43" s="1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27"/>
      <c r="WWZ43" s="31"/>
      <c r="WXA43" s="4"/>
      <c r="WXB43" s="1"/>
      <c r="WXC43" s="1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27"/>
      <c r="WYA43" s="31"/>
      <c r="WYB43" s="4"/>
      <c r="WYC43" s="1"/>
      <c r="WYD43" s="1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27"/>
      <c r="WZB43" s="31"/>
      <c r="WZC43" s="4"/>
      <c r="WZD43" s="1"/>
      <c r="WZE43" s="1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27"/>
      <c r="XAC43" s="31"/>
      <c r="XAD43" s="4"/>
      <c r="XAE43" s="1"/>
      <c r="XAF43" s="1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27"/>
      <c r="XBD43" s="31"/>
      <c r="XBE43" s="4"/>
      <c r="XBF43" s="1"/>
      <c r="XBG43" s="1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27"/>
      <c r="XCE43" s="31"/>
      <c r="XCF43" s="4"/>
      <c r="XCG43" s="1"/>
      <c r="XCH43" s="1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27"/>
      <c r="XDF43" s="31"/>
      <c r="XDG43" s="4"/>
      <c r="XDH43" s="1"/>
      <c r="XDI43" s="1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27"/>
      <c r="XEG43" s="31"/>
      <c r="XEH43" s="4"/>
      <c r="XEI43" s="1"/>
      <c r="XEJ43" s="1"/>
      <c r="XEK43" s="7"/>
      <c r="XEL43" s="7"/>
      <c r="XEM43" s="7"/>
      <c r="XEN43" s="7"/>
      <c r="XEO43" s="7"/>
      <c r="XEP43" s="7"/>
      <c r="XEQ43" s="7"/>
      <c r="XER43" s="7"/>
      <c r="XES43" s="7"/>
      <c r="XET43" s="7"/>
      <c r="XEU43" s="7"/>
      <c r="XEV43" s="7"/>
    </row>
    <row r="44" spans="1:16376" ht="15.75" x14ac:dyDescent="0.25">
      <c r="A44" s="2"/>
      <c r="B44" s="31"/>
      <c r="C44" s="4"/>
      <c r="D44" s="1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82"/>
      <c r="V44" s="7"/>
      <c r="W44" s="7"/>
      <c r="X44" s="7"/>
      <c r="Y44" s="27"/>
      <c r="Z44" s="31"/>
      <c r="AA44" s="4"/>
      <c r="AB44" s="1"/>
      <c r="AC44" s="1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27"/>
      <c r="BA44" s="31"/>
      <c r="BB44" s="4"/>
      <c r="BC44" s="1"/>
      <c r="BD44" s="1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27"/>
      <c r="CB44" s="31"/>
      <c r="CC44" s="4"/>
      <c r="CD44" s="1"/>
      <c r="CE44" s="1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27"/>
      <c r="DC44" s="31"/>
      <c r="DD44" s="4"/>
      <c r="DE44" s="1"/>
      <c r="DF44" s="1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27"/>
      <c r="ED44" s="31"/>
      <c r="EE44" s="4"/>
      <c r="EF44" s="1"/>
      <c r="EG44" s="1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27"/>
      <c r="FE44" s="31"/>
      <c r="FF44" s="4"/>
      <c r="FG44" s="1"/>
      <c r="FH44" s="1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27"/>
      <c r="GF44" s="31"/>
      <c r="GG44" s="4"/>
      <c r="GH44" s="1"/>
      <c r="GI44" s="1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27"/>
      <c r="HG44" s="31"/>
      <c r="HH44" s="4"/>
      <c r="HI44" s="1"/>
      <c r="HJ44" s="1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27"/>
      <c r="IH44" s="31"/>
      <c r="II44" s="4"/>
      <c r="IJ44" s="1"/>
      <c r="IK44" s="1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27"/>
      <c r="JI44" s="31"/>
      <c r="JJ44" s="4"/>
      <c r="JK44" s="1"/>
      <c r="JL44" s="1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27"/>
      <c r="KJ44" s="31"/>
      <c r="KK44" s="4"/>
      <c r="KL44" s="1"/>
      <c r="KM44" s="1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27"/>
      <c r="LK44" s="31"/>
      <c r="LL44" s="4"/>
      <c r="LM44" s="1"/>
      <c r="LN44" s="1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27"/>
      <c r="ML44" s="31"/>
      <c r="MM44" s="4"/>
      <c r="MN44" s="1"/>
      <c r="MO44" s="1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27"/>
      <c r="NM44" s="31"/>
      <c r="NN44" s="4"/>
      <c r="NO44" s="1"/>
      <c r="NP44" s="1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27"/>
      <c r="ON44" s="31"/>
      <c r="OO44" s="4"/>
      <c r="OP44" s="1"/>
      <c r="OQ44" s="1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27"/>
      <c r="PO44" s="31"/>
      <c r="PP44" s="4"/>
      <c r="PQ44" s="1"/>
      <c r="PR44" s="1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27"/>
      <c r="QP44" s="31"/>
      <c r="QQ44" s="4"/>
      <c r="QR44" s="1"/>
      <c r="QS44" s="1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27"/>
      <c r="RQ44" s="31"/>
      <c r="RR44" s="4"/>
      <c r="RS44" s="1"/>
      <c r="RT44" s="1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27"/>
      <c r="SR44" s="31"/>
      <c r="SS44" s="4"/>
      <c r="ST44" s="1"/>
      <c r="SU44" s="1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27"/>
      <c r="TS44" s="31"/>
      <c r="TT44" s="4"/>
      <c r="TU44" s="1"/>
      <c r="TV44" s="1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27"/>
      <c r="UT44" s="31"/>
      <c r="UU44" s="4"/>
      <c r="UV44" s="1"/>
      <c r="UW44" s="1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27"/>
      <c r="VU44" s="31"/>
      <c r="VV44" s="4"/>
      <c r="VW44" s="1"/>
      <c r="VX44" s="1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27"/>
      <c r="WV44" s="31"/>
      <c r="WW44" s="4"/>
      <c r="WX44" s="1"/>
      <c r="WY44" s="1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27"/>
      <c r="XW44" s="31"/>
      <c r="XX44" s="4"/>
      <c r="XY44" s="1"/>
      <c r="XZ44" s="1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27"/>
      <c r="YX44" s="31"/>
      <c r="YY44" s="4"/>
      <c r="YZ44" s="1"/>
      <c r="ZA44" s="1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27"/>
      <c r="ZY44" s="31"/>
      <c r="ZZ44" s="4"/>
      <c r="AAA44" s="1"/>
      <c r="AAB44" s="1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27"/>
      <c r="AAZ44" s="31"/>
      <c r="ABA44" s="4"/>
      <c r="ABB44" s="1"/>
      <c r="ABC44" s="1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27"/>
      <c r="ACA44" s="31"/>
      <c r="ACB44" s="4"/>
      <c r="ACC44" s="1"/>
      <c r="ACD44" s="1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27"/>
      <c r="ADB44" s="31"/>
      <c r="ADC44" s="4"/>
      <c r="ADD44" s="1"/>
      <c r="ADE44" s="1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27"/>
      <c r="AEC44" s="31"/>
      <c r="AED44" s="4"/>
      <c r="AEE44" s="1"/>
      <c r="AEF44" s="1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27"/>
      <c r="AFD44" s="31"/>
      <c r="AFE44" s="4"/>
      <c r="AFF44" s="1"/>
      <c r="AFG44" s="1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27"/>
      <c r="AGE44" s="31"/>
      <c r="AGF44" s="4"/>
      <c r="AGG44" s="1"/>
      <c r="AGH44" s="1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27"/>
      <c r="AHF44" s="31"/>
      <c r="AHG44" s="4"/>
      <c r="AHH44" s="1"/>
      <c r="AHI44" s="1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27"/>
      <c r="AIG44" s="31"/>
      <c r="AIH44" s="4"/>
      <c r="AII44" s="1"/>
      <c r="AIJ44" s="1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27"/>
      <c r="AJH44" s="31"/>
      <c r="AJI44" s="4"/>
      <c r="AJJ44" s="1"/>
      <c r="AJK44" s="1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27"/>
      <c r="AKI44" s="31"/>
      <c r="AKJ44" s="4"/>
      <c r="AKK44" s="1"/>
      <c r="AKL44" s="1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27"/>
      <c r="ALJ44" s="31"/>
      <c r="ALK44" s="4"/>
      <c r="ALL44" s="1"/>
      <c r="ALM44" s="1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27"/>
      <c r="AMK44" s="31"/>
      <c r="AML44" s="4"/>
      <c r="AMM44" s="1"/>
      <c r="AMN44" s="1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27"/>
      <c r="ANL44" s="31"/>
      <c r="ANM44" s="4"/>
      <c r="ANN44" s="1"/>
      <c r="ANO44" s="1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27"/>
      <c r="AOM44" s="31"/>
      <c r="AON44" s="4"/>
      <c r="AOO44" s="1"/>
      <c r="AOP44" s="1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27"/>
      <c r="APN44" s="31"/>
      <c r="APO44" s="4"/>
      <c r="APP44" s="1"/>
      <c r="APQ44" s="1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27"/>
      <c r="AQO44" s="31"/>
      <c r="AQP44" s="4"/>
      <c r="AQQ44" s="1"/>
      <c r="AQR44" s="1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27"/>
      <c r="ARP44" s="31"/>
      <c r="ARQ44" s="4"/>
      <c r="ARR44" s="1"/>
      <c r="ARS44" s="1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27"/>
      <c r="ASQ44" s="31"/>
      <c r="ASR44" s="4"/>
      <c r="ASS44" s="1"/>
      <c r="AST44" s="1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27"/>
      <c r="ATR44" s="31"/>
      <c r="ATS44" s="4"/>
      <c r="ATT44" s="1"/>
      <c r="ATU44" s="1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27"/>
      <c r="AUS44" s="31"/>
      <c r="AUT44" s="4"/>
      <c r="AUU44" s="1"/>
      <c r="AUV44" s="1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27"/>
      <c r="AVT44" s="31"/>
      <c r="AVU44" s="4"/>
      <c r="AVV44" s="1"/>
      <c r="AVW44" s="1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27"/>
      <c r="AWU44" s="31"/>
      <c r="AWV44" s="4"/>
      <c r="AWW44" s="1"/>
      <c r="AWX44" s="1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27"/>
      <c r="AXV44" s="31"/>
      <c r="AXW44" s="4"/>
      <c r="AXX44" s="1"/>
      <c r="AXY44" s="1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27"/>
      <c r="AYW44" s="31"/>
      <c r="AYX44" s="4"/>
      <c r="AYY44" s="1"/>
      <c r="AYZ44" s="1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27"/>
      <c r="AZX44" s="31"/>
      <c r="AZY44" s="4"/>
      <c r="AZZ44" s="1"/>
      <c r="BAA44" s="1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27"/>
      <c r="BAY44" s="31"/>
      <c r="BAZ44" s="4"/>
      <c r="BBA44" s="1"/>
      <c r="BBB44" s="1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27"/>
      <c r="BBZ44" s="31"/>
      <c r="BCA44" s="4"/>
      <c r="BCB44" s="1"/>
      <c r="BCC44" s="1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27"/>
      <c r="BDA44" s="31"/>
      <c r="BDB44" s="4"/>
      <c r="BDC44" s="1"/>
      <c r="BDD44" s="1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27"/>
      <c r="BEB44" s="31"/>
      <c r="BEC44" s="4"/>
      <c r="BED44" s="1"/>
      <c r="BEE44" s="1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27"/>
      <c r="BFC44" s="31"/>
      <c r="BFD44" s="4"/>
      <c r="BFE44" s="1"/>
      <c r="BFF44" s="1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27"/>
      <c r="BGD44" s="31"/>
      <c r="BGE44" s="4"/>
      <c r="BGF44" s="1"/>
      <c r="BGG44" s="1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27"/>
      <c r="BHE44" s="31"/>
      <c r="BHF44" s="4"/>
      <c r="BHG44" s="1"/>
      <c r="BHH44" s="1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27"/>
      <c r="BIF44" s="31"/>
      <c r="BIG44" s="4"/>
      <c r="BIH44" s="1"/>
      <c r="BII44" s="1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27"/>
      <c r="BJG44" s="31"/>
      <c r="BJH44" s="4"/>
      <c r="BJI44" s="1"/>
      <c r="BJJ44" s="1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27"/>
      <c r="BKH44" s="31"/>
      <c r="BKI44" s="4"/>
      <c r="BKJ44" s="1"/>
      <c r="BKK44" s="1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27"/>
      <c r="BLI44" s="31"/>
      <c r="BLJ44" s="4"/>
      <c r="BLK44" s="1"/>
      <c r="BLL44" s="1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27"/>
      <c r="BMJ44" s="31"/>
      <c r="BMK44" s="4"/>
      <c r="BML44" s="1"/>
      <c r="BMM44" s="1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27"/>
      <c r="BNK44" s="31"/>
      <c r="BNL44" s="4"/>
      <c r="BNM44" s="1"/>
      <c r="BNN44" s="1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27"/>
      <c r="BOL44" s="31"/>
      <c r="BOM44" s="4"/>
      <c r="BON44" s="1"/>
      <c r="BOO44" s="1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27"/>
      <c r="BPM44" s="31"/>
      <c r="BPN44" s="4"/>
      <c r="BPO44" s="1"/>
      <c r="BPP44" s="1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27"/>
      <c r="BQN44" s="31"/>
      <c r="BQO44" s="4"/>
      <c r="BQP44" s="1"/>
      <c r="BQQ44" s="1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27"/>
      <c r="BRO44" s="31"/>
      <c r="BRP44" s="4"/>
      <c r="BRQ44" s="1"/>
      <c r="BRR44" s="1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27"/>
      <c r="BSP44" s="31"/>
      <c r="BSQ44" s="4"/>
      <c r="BSR44" s="1"/>
      <c r="BSS44" s="1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27"/>
      <c r="BTQ44" s="31"/>
      <c r="BTR44" s="4"/>
      <c r="BTS44" s="1"/>
      <c r="BTT44" s="1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27"/>
      <c r="BUR44" s="31"/>
      <c r="BUS44" s="4"/>
      <c r="BUT44" s="1"/>
      <c r="BUU44" s="1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27"/>
      <c r="BVS44" s="31"/>
      <c r="BVT44" s="4"/>
      <c r="BVU44" s="1"/>
      <c r="BVV44" s="1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27"/>
      <c r="BWT44" s="31"/>
      <c r="BWU44" s="4"/>
      <c r="BWV44" s="1"/>
      <c r="BWW44" s="1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27"/>
      <c r="BXU44" s="31"/>
      <c r="BXV44" s="4"/>
      <c r="BXW44" s="1"/>
      <c r="BXX44" s="1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27"/>
      <c r="BYV44" s="31"/>
      <c r="BYW44" s="4"/>
      <c r="BYX44" s="1"/>
      <c r="BYY44" s="1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27"/>
      <c r="BZW44" s="31"/>
      <c r="BZX44" s="4"/>
      <c r="BZY44" s="1"/>
      <c r="BZZ44" s="1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27"/>
      <c r="CAX44" s="31"/>
      <c r="CAY44" s="4"/>
      <c r="CAZ44" s="1"/>
      <c r="CBA44" s="1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27"/>
      <c r="CBY44" s="31"/>
      <c r="CBZ44" s="4"/>
      <c r="CCA44" s="1"/>
      <c r="CCB44" s="1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27"/>
      <c r="CCZ44" s="31"/>
      <c r="CDA44" s="4"/>
      <c r="CDB44" s="1"/>
      <c r="CDC44" s="1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27"/>
      <c r="CEA44" s="31"/>
      <c r="CEB44" s="4"/>
      <c r="CEC44" s="1"/>
      <c r="CED44" s="1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27"/>
      <c r="CFB44" s="31"/>
      <c r="CFC44" s="4"/>
      <c r="CFD44" s="1"/>
      <c r="CFE44" s="1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27"/>
      <c r="CGC44" s="31"/>
      <c r="CGD44" s="4"/>
      <c r="CGE44" s="1"/>
      <c r="CGF44" s="1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27"/>
      <c r="CHD44" s="31"/>
      <c r="CHE44" s="4"/>
      <c r="CHF44" s="1"/>
      <c r="CHG44" s="1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27"/>
      <c r="CIE44" s="31"/>
      <c r="CIF44" s="4"/>
      <c r="CIG44" s="1"/>
      <c r="CIH44" s="1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27"/>
      <c r="CJF44" s="31"/>
      <c r="CJG44" s="4"/>
      <c r="CJH44" s="1"/>
      <c r="CJI44" s="1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27"/>
      <c r="CKG44" s="31"/>
      <c r="CKH44" s="4"/>
      <c r="CKI44" s="1"/>
      <c r="CKJ44" s="1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27"/>
      <c r="CLH44" s="31"/>
      <c r="CLI44" s="4"/>
      <c r="CLJ44" s="1"/>
      <c r="CLK44" s="1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27"/>
      <c r="CMI44" s="31"/>
      <c r="CMJ44" s="4"/>
      <c r="CMK44" s="1"/>
      <c r="CML44" s="1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27"/>
      <c r="CNJ44" s="31"/>
      <c r="CNK44" s="4"/>
      <c r="CNL44" s="1"/>
      <c r="CNM44" s="1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27"/>
      <c r="COK44" s="31"/>
      <c r="COL44" s="4"/>
      <c r="COM44" s="1"/>
      <c r="CON44" s="1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27"/>
      <c r="CPL44" s="31"/>
      <c r="CPM44" s="4"/>
      <c r="CPN44" s="1"/>
      <c r="CPO44" s="1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27"/>
      <c r="CQM44" s="31"/>
      <c r="CQN44" s="4"/>
      <c r="CQO44" s="1"/>
      <c r="CQP44" s="1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27"/>
      <c r="CRN44" s="31"/>
      <c r="CRO44" s="4"/>
      <c r="CRP44" s="1"/>
      <c r="CRQ44" s="1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27"/>
      <c r="CSO44" s="31"/>
      <c r="CSP44" s="4"/>
      <c r="CSQ44" s="1"/>
      <c r="CSR44" s="1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27"/>
      <c r="CTP44" s="31"/>
      <c r="CTQ44" s="4"/>
      <c r="CTR44" s="1"/>
      <c r="CTS44" s="1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27"/>
      <c r="CUQ44" s="31"/>
      <c r="CUR44" s="4"/>
      <c r="CUS44" s="1"/>
      <c r="CUT44" s="1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27"/>
      <c r="CVR44" s="31"/>
      <c r="CVS44" s="4"/>
      <c r="CVT44" s="1"/>
      <c r="CVU44" s="1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27"/>
      <c r="CWS44" s="31"/>
      <c r="CWT44" s="4"/>
      <c r="CWU44" s="1"/>
      <c r="CWV44" s="1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27"/>
      <c r="CXT44" s="31"/>
      <c r="CXU44" s="4"/>
      <c r="CXV44" s="1"/>
      <c r="CXW44" s="1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27"/>
      <c r="CYU44" s="31"/>
      <c r="CYV44" s="4"/>
      <c r="CYW44" s="1"/>
      <c r="CYX44" s="1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27"/>
      <c r="CZV44" s="31"/>
      <c r="CZW44" s="4"/>
      <c r="CZX44" s="1"/>
      <c r="CZY44" s="1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27"/>
      <c r="DAW44" s="31"/>
      <c r="DAX44" s="4"/>
      <c r="DAY44" s="1"/>
      <c r="DAZ44" s="1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27"/>
      <c r="DBX44" s="31"/>
      <c r="DBY44" s="4"/>
      <c r="DBZ44" s="1"/>
      <c r="DCA44" s="1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27"/>
      <c r="DCY44" s="31"/>
      <c r="DCZ44" s="4"/>
      <c r="DDA44" s="1"/>
      <c r="DDB44" s="1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27"/>
      <c r="DDZ44" s="31"/>
      <c r="DEA44" s="4"/>
      <c r="DEB44" s="1"/>
      <c r="DEC44" s="1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27"/>
      <c r="DFA44" s="31"/>
      <c r="DFB44" s="4"/>
      <c r="DFC44" s="1"/>
      <c r="DFD44" s="1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27"/>
      <c r="DGB44" s="31"/>
      <c r="DGC44" s="4"/>
      <c r="DGD44" s="1"/>
      <c r="DGE44" s="1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27"/>
      <c r="DHC44" s="31"/>
      <c r="DHD44" s="4"/>
      <c r="DHE44" s="1"/>
      <c r="DHF44" s="1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27"/>
      <c r="DID44" s="31"/>
      <c r="DIE44" s="4"/>
      <c r="DIF44" s="1"/>
      <c r="DIG44" s="1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27"/>
      <c r="DJE44" s="31"/>
      <c r="DJF44" s="4"/>
      <c r="DJG44" s="1"/>
      <c r="DJH44" s="1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27"/>
      <c r="DKF44" s="31"/>
      <c r="DKG44" s="4"/>
      <c r="DKH44" s="1"/>
      <c r="DKI44" s="1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27"/>
      <c r="DLG44" s="31"/>
      <c r="DLH44" s="4"/>
      <c r="DLI44" s="1"/>
      <c r="DLJ44" s="1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27"/>
      <c r="DMH44" s="31"/>
      <c r="DMI44" s="4"/>
      <c r="DMJ44" s="1"/>
      <c r="DMK44" s="1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27"/>
      <c r="DNI44" s="31"/>
      <c r="DNJ44" s="4"/>
      <c r="DNK44" s="1"/>
      <c r="DNL44" s="1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27"/>
      <c r="DOJ44" s="31"/>
      <c r="DOK44" s="4"/>
      <c r="DOL44" s="1"/>
      <c r="DOM44" s="1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27"/>
      <c r="DPK44" s="31"/>
      <c r="DPL44" s="4"/>
      <c r="DPM44" s="1"/>
      <c r="DPN44" s="1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27"/>
      <c r="DQL44" s="31"/>
      <c r="DQM44" s="4"/>
      <c r="DQN44" s="1"/>
      <c r="DQO44" s="1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27"/>
      <c r="DRM44" s="31"/>
      <c r="DRN44" s="4"/>
      <c r="DRO44" s="1"/>
      <c r="DRP44" s="1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27"/>
      <c r="DSN44" s="31"/>
      <c r="DSO44" s="4"/>
      <c r="DSP44" s="1"/>
      <c r="DSQ44" s="1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27"/>
      <c r="DTO44" s="31"/>
      <c r="DTP44" s="4"/>
      <c r="DTQ44" s="1"/>
      <c r="DTR44" s="1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27"/>
      <c r="DUP44" s="31"/>
      <c r="DUQ44" s="4"/>
      <c r="DUR44" s="1"/>
      <c r="DUS44" s="1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27"/>
      <c r="DVQ44" s="31"/>
      <c r="DVR44" s="4"/>
      <c r="DVS44" s="1"/>
      <c r="DVT44" s="1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27"/>
      <c r="DWR44" s="31"/>
      <c r="DWS44" s="4"/>
      <c r="DWT44" s="1"/>
      <c r="DWU44" s="1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27"/>
      <c r="DXS44" s="31"/>
      <c r="DXT44" s="4"/>
      <c r="DXU44" s="1"/>
      <c r="DXV44" s="1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27"/>
      <c r="DYT44" s="31"/>
      <c r="DYU44" s="4"/>
      <c r="DYV44" s="1"/>
      <c r="DYW44" s="1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27"/>
      <c r="DZU44" s="31"/>
      <c r="DZV44" s="4"/>
      <c r="DZW44" s="1"/>
      <c r="DZX44" s="1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27"/>
      <c r="EAV44" s="31"/>
      <c r="EAW44" s="4"/>
      <c r="EAX44" s="1"/>
      <c r="EAY44" s="1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27"/>
      <c r="EBW44" s="31"/>
      <c r="EBX44" s="4"/>
      <c r="EBY44" s="1"/>
      <c r="EBZ44" s="1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27"/>
      <c r="ECX44" s="31"/>
      <c r="ECY44" s="4"/>
      <c r="ECZ44" s="1"/>
      <c r="EDA44" s="1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27"/>
      <c r="EDY44" s="31"/>
      <c r="EDZ44" s="4"/>
      <c r="EEA44" s="1"/>
      <c r="EEB44" s="1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27"/>
      <c r="EEZ44" s="31"/>
      <c r="EFA44" s="4"/>
      <c r="EFB44" s="1"/>
      <c r="EFC44" s="1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27"/>
      <c r="EGA44" s="31"/>
      <c r="EGB44" s="4"/>
      <c r="EGC44" s="1"/>
      <c r="EGD44" s="1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27"/>
      <c r="EHB44" s="31"/>
      <c r="EHC44" s="4"/>
      <c r="EHD44" s="1"/>
      <c r="EHE44" s="1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27"/>
      <c r="EIC44" s="31"/>
      <c r="EID44" s="4"/>
      <c r="EIE44" s="1"/>
      <c r="EIF44" s="1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27"/>
      <c r="EJD44" s="31"/>
      <c r="EJE44" s="4"/>
      <c r="EJF44" s="1"/>
      <c r="EJG44" s="1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27"/>
      <c r="EKE44" s="31"/>
      <c r="EKF44" s="4"/>
      <c r="EKG44" s="1"/>
      <c r="EKH44" s="1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27"/>
      <c r="ELF44" s="31"/>
      <c r="ELG44" s="4"/>
      <c r="ELH44" s="1"/>
      <c r="ELI44" s="1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27"/>
      <c r="EMG44" s="31"/>
      <c r="EMH44" s="4"/>
      <c r="EMI44" s="1"/>
      <c r="EMJ44" s="1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27"/>
      <c r="ENH44" s="31"/>
      <c r="ENI44" s="4"/>
      <c r="ENJ44" s="1"/>
      <c r="ENK44" s="1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27"/>
      <c r="EOI44" s="31"/>
      <c r="EOJ44" s="4"/>
      <c r="EOK44" s="1"/>
      <c r="EOL44" s="1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27"/>
      <c r="EPJ44" s="31"/>
      <c r="EPK44" s="4"/>
      <c r="EPL44" s="1"/>
      <c r="EPM44" s="1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27"/>
      <c r="EQK44" s="31"/>
      <c r="EQL44" s="4"/>
      <c r="EQM44" s="1"/>
      <c r="EQN44" s="1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27"/>
      <c r="ERL44" s="31"/>
      <c r="ERM44" s="4"/>
      <c r="ERN44" s="1"/>
      <c r="ERO44" s="1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27"/>
      <c r="ESM44" s="31"/>
      <c r="ESN44" s="4"/>
      <c r="ESO44" s="1"/>
      <c r="ESP44" s="1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27"/>
      <c r="ETN44" s="31"/>
      <c r="ETO44" s="4"/>
      <c r="ETP44" s="1"/>
      <c r="ETQ44" s="1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27"/>
      <c r="EUO44" s="31"/>
      <c r="EUP44" s="4"/>
      <c r="EUQ44" s="1"/>
      <c r="EUR44" s="1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27"/>
      <c r="EVP44" s="31"/>
      <c r="EVQ44" s="4"/>
      <c r="EVR44" s="1"/>
      <c r="EVS44" s="1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27"/>
      <c r="EWQ44" s="31"/>
      <c r="EWR44" s="4"/>
      <c r="EWS44" s="1"/>
      <c r="EWT44" s="1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27"/>
      <c r="EXR44" s="31"/>
      <c r="EXS44" s="4"/>
      <c r="EXT44" s="1"/>
      <c r="EXU44" s="1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27"/>
      <c r="EYS44" s="31"/>
      <c r="EYT44" s="4"/>
      <c r="EYU44" s="1"/>
      <c r="EYV44" s="1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27"/>
      <c r="EZT44" s="31"/>
      <c r="EZU44" s="4"/>
      <c r="EZV44" s="1"/>
      <c r="EZW44" s="1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27"/>
      <c r="FAU44" s="31"/>
      <c r="FAV44" s="4"/>
      <c r="FAW44" s="1"/>
      <c r="FAX44" s="1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27"/>
      <c r="FBV44" s="31"/>
      <c r="FBW44" s="4"/>
      <c r="FBX44" s="1"/>
      <c r="FBY44" s="1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27"/>
      <c r="FCW44" s="31"/>
      <c r="FCX44" s="4"/>
      <c r="FCY44" s="1"/>
      <c r="FCZ44" s="1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27"/>
      <c r="FDX44" s="31"/>
      <c r="FDY44" s="4"/>
      <c r="FDZ44" s="1"/>
      <c r="FEA44" s="1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27"/>
      <c r="FEY44" s="31"/>
      <c r="FEZ44" s="4"/>
      <c r="FFA44" s="1"/>
      <c r="FFB44" s="1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27"/>
      <c r="FFZ44" s="31"/>
      <c r="FGA44" s="4"/>
      <c r="FGB44" s="1"/>
      <c r="FGC44" s="1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27"/>
      <c r="FHA44" s="31"/>
      <c r="FHB44" s="4"/>
      <c r="FHC44" s="1"/>
      <c r="FHD44" s="1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27"/>
      <c r="FIB44" s="31"/>
      <c r="FIC44" s="4"/>
      <c r="FID44" s="1"/>
      <c r="FIE44" s="1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27"/>
      <c r="FJC44" s="31"/>
      <c r="FJD44" s="4"/>
      <c r="FJE44" s="1"/>
      <c r="FJF44" s="1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27"/>
      <c r="FKD44" s="31"/>
      <c r="FKE44" s="4"/>
      <c r="FKF44" s="1"/>
      <c r="FKG44" s="1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27"/>
      <c r="FLE44" s="31"/>
      <c r="FLF44" s="4"/>
      <c r="FLG44" s="1"/>
      <c r="FLH44" s="1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27"/>
      <c r="FMF44" s="31"/>
      <c r="FMG44" s="4"/>
      <c r="FMH44" s="1"/>
      <c r="FMI44" s="1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27"/>
      <c r="FNG44" s="31"/>
      <c r="FNH44" s="4"/>
      <c r="FNI44" s="1"/>
      <c r="FNJ44" s="1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27"/>
      <c r="FOH44" s="31"/>
      <c r="FOI44" s="4"/>
      <c r="FOJ44" s="1"/>
      <c r="FOK44" s="1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27"/>
      <c r="FPI44" s="31"/>
      <c r="FPJ44" s="4"/>
      <c r="FPK44" s="1"/>
      <c r="FPL44" s="1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27"/>
      <c r="FQJ44" s="31"/>
      <c r="FQK44" s="4"/>
      <c r="FQL44" s="1"/>
      <c r="FQM44" s="1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27"/>
      <c r="FRK44" s="31"/>
      <c r="FRL44" s="4"/>
      <c r="FRM44" s="1"/>
      <c r="FRN44" s="1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27"/>
      <c r="FSL44" s="31"/>
      <c r="FSM44" s="4"/>
      <c r="FSN44" s="1"/>
      <c r="FSO44" s="1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27"/>
      <c r="FTM44" s="31"/>
      <c r="FTN44" s="4"/>
      <c r="FTO44" s="1"/>
      <c r="FTP44" s="1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27"/>
      <c r="FUN44" s="31"/>
      <c r="FUO44" s="4"/>
      <c r="FUP44" s="1"/>
      <c r="FUQ44" s="1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27"/>
      <c r="FVO44" s="31"/>
      <c r="FVP44" s="4"/>
      <c r="FVQ44" s="1"/>
      <c r="FVR44" s="1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27"/>
      <c r="FWP44" s="31"/>
      <c r="FWQ44" s="4"/>
      <c r="FWR44" s="1"/>
      <c r="FWS44" s="1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27"/>
      <c r="FXQ44" s="31"/>
      <c r="FXR44" s="4"/>
      <c r="FXS44" s="1"/>
      <c r="FXT44" s="1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27"/>
      <c r="FYR44" s="31"/>
      <c r="FYS44" s="4"/>
      <c r="FYT44" s="1"/>
      <c r="FYU44" s="1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27"/>
      <c r="FZS44" s="31"/>
      <c r="FZT44" s="4"/>
      <c r="FZU44" s="1"/>
      <c r="FZV44" s="1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27"/>
      <c r="GAT44" s="31"/>
      <c r="GAU44" s="4"/>
      <c r="GAV44" s="1"/>
      <c r="GAW44" s="1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27"/>
      <c r="GBU44" s="31"/>
      <c r="GBV44" s="4"/>
      <c r="GBW44" s="1"/>
      <c r="GBX44" s="1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27"/>
      <c r="GCV44" s="31"/>
      <c r="GCW44" s="4"/>
      <c r="GCX44" s="1"/>
      <c r="GCY44" s="1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27"/>
      <c r="GDW44" s="31"/>
      <c r="GDX44" s="4"/>
      <c r="GDY44" s="1"/>
      <c r="GDZ44" s="1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27"/>
      <c r="GEX44" s="31"/>
      <c r="GEY44" s="4"/>
      <c r="GEZ44" s="1"/>
      <c r="GFA44" s="1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27"/>
      <c r="GFY44" s="31"/>
      <c r="GFZ44" s="4"/>
      <c r="GGA44" s="1"/>
      <c r="GGB44" s="1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27"/>
      <c r="GGZ44" s="31"/>
      <c r="GHA44" s="4"/>
      <c r="GHB44" s="1"/>
      <c r="GHC44" s="1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27"/>
      <c r="GIA44" s="31"/>
      <c r="GIB44" s="4"/>
      <c r="GIC44" s="1"/>
      <c r="GID44" s="1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27"/>
      <c r="GJB44" s="31"/>
      <c r="GJC44" s="4"/>
      <c r="GJD44" s="1"/>
      <c r="GJE44" s="1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27"/>
      <c r="GKC44" s="31"/>
      <c r="GKD44" s="4"/>
      <c r="GKE44" s="1"/>
      <c r="GKF44" s="1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27"/>
      <c r="GLD44" s="31"/>
      <c r="GLE44" s="4"/>
      <c r="GLF44" s="1"/>
      <c r="GLG44" s="1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27"/>
      <c r="GME44" s="31"/>
      <c r="GMF44" s="4"/>
      <c r="GMG44" s="1"/>
      <c r="GMH44" s="1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27"/>
      <c r="GNF44" s="31"/>
      <c r="GNG44" s="4"/>
      <c r="GNH44" s="1"/>
      <c r="GNI44" s="1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27"/>
      <c r="GOG44" s="31"/>
      <c r="GOH44" s="4"/>
      <c r="GOI44" s="1"/>
      <c r="GOJ44" s="1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27"/>
      <c r="GPH44" s="31"/>
      <c r="GPI44" s="4"/>
      <c r="GPJ44" s="1"/>
      <c r="GPK44" s="1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27"/>
      <c r="GQI44" s="31"/>
      <c r="GQJ44" s="4"/>
      <c r="GQK44" s="1"/>
      <c r="GQL44" s="1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27"/>
      <c r="GRJ44" s="31"/>
      <c r="GRK44" s="4"/>
      <c r="GRL44" s="1"/>
      <c r="GRM44" s="1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27"/>
      <c r="GSK44" s="31"/>
      <c r="GSL44" s="4"/>
      <c r="GSM44" s="1"/>
      <c r="GSN44" s="1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27"/>
      <c r="GTL44" s="31"/>
      <c r="GTM44" s="4"/>
      <c r="GTN44" s="1"/>
      <c r="GTO44" s="1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27"/>
      <c r="GUM44" s="31"/>
      <c r="GUN44" s="4"/>
      <c r="GUO44" s="1"/>
      <c r="GUP44" s="1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27"/>
      <c r="GVN44" s="31"/>
      <c r="GVO44" s="4"/>
      <c r="GVP44" s="1"/>
      <c r="GVQ44" s="1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27"/>
      <c r="GWO44" s="31"/>
      <c r="GWP44" s="4"/>
      <c r="GWQ44" s="1"/>
      <c r="GWR44" s="1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27"/>
      <c r="GXP44" s="31"/>
      <c r="GXQ44" s="4"/>
      <c r="GXR44" s="1"/>
      <c r="GXS44" s="1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27"/>
      <c r="GYQ44" s="31"/>
      <c r="GYR44" s="4"/>
      <c r="GYS44" s="1"/>
      <c r="GYT44" s="1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27"/>
      <c r="GZR44" s="31"/>
      <c r="GZS44" s="4"/>
      <c r="GZT44" s="1"/>
      <c r="GZU44" s="1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27"/>
      <c r="HAS44" s="31"/>
      <c r="HAT44" s="4"/>
      <c r="HAU44" s="1"/>
      <c r="HAV44" s="1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27"/>
      <c r="HBT44" s="31"/>
      <c r="HBU44" s="4"/>
      <c r="HBV44" s="1"/>
      <c r="HBW44" s="1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27"/>
      <c r="HCU44" s="31"/>
      <c r="HCV44" s="4"/>
      <c r="HCW44" s="1"/>
      <c r="HCX44" s="1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27"/>
      <c r="HDV44" s="31"/>
      <c r="HDW44" s="4"/>
      <c r="HDX44" s="1"/>
      <c r="HDY44" s="1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27"/>
      <c r="HEW44" s="31"/>
      <c r="HEX44" s="4"/>
      <c r="HEY44" s="1"/>
      <c r="HEZ44" s="1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27"/>
      <c r="HFX44" s="31"/>
      <c r="HFY44" s="4"/>
      <c r="HFZ44" s="1"/>
      <c r="HGA44" s="1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27"/>
      <c r="HGY44" s="31"/>
      <c r="HGZ44" s="4"/>
      <c r="HHA44" s="1"/>
      <c r="HHB44" s="1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27"/>
      <c r="HHZ44" s="31"/>
      <c r="HIA44" s="4"/>
      <c r="HIB44" s="1"/>
      <c r="HIC44" s="1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27"/>
      <c r="HJA44" s="31"/>
      <c r="HJB44" s="4"/>
      <c r="HJC44" s="1"/>
      <c r="HJD44" s="1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27"/>
      <c r="HKB44" s="31"/>
      <c r="HKC44" s="4"/>
      <c r="HKD44" s="1"/>
      <c r="HKE44" s="1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27"/>
      <c r="HLC44" s="31"/>
      <c r="HLD44" s="4"/>
      <c r="HLE44" s="1"/>
      <c r="HLF44" s="1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27"/>
      <c r="HMD44" s="31"/>
      <c r="HME44" s="4"/>
      <c r="HMF44" s="1"/>
      <c r="HMG44" s="1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27"/>
      <c r="HNE44" s="31"/>
      <c r="HNF44" s="4"/>
      <c r="HNG44" s="1"/>
      <c r="HNH44" s="1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27"/>
      <c r="HOF44" s="31"/>
      <c r="HOG44" s="4"/>
      <c r="HOH44" s="1"/>
      <c r="HOI44" s="1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27"/>
      <c r="HPG44" s="31"/>
      <c r="HPH44" s="4"/>
      <c r="HPI44" s="1"/>
      <c r="HPJ44" s="1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27"/>
      <c r="HQH44" s="31"/>
      <c r="HQI44" s="4"/>
      <c r="HQJ44" s="1"/>
      <c r="HQK44" s="1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27"/>
      <c r="HRI44" s="31"/>
      <c r="HRJ44" s="4"/>
      <c r="HRK44" s="1"/>
      <c r="HRL44" s="1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27"/>
      <c r="HSJ44" s="31"/>
      <c r="HSK44" s="4"/>
      <c r="HSL44" s="1"/>
      <c r="HSM44" s="1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27"/>
      <c r="HTK44" s="31"/>
      <c r="HTL44" s="4"/>
      <c r="HTM44" s="1"/>
      <c r="HTN44" s="1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27"/>
      <c r="HUL44" s="31"/>
      <c r="HUM44" s="4"/>
      <c r="HUN44" s="1"/>
      <c r="HUO44" s="1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27"/>
      <c r="HVM44" s="31"/>
      <c r="HVN44" s="4"/>
      <c r="HVO44" s="1"/>
      <c r="HVP44" s="1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27"/>
      <c r="HWN44" s="31"/>
      <c r="HWO44" s="4"/>
      <c r="HWP44" s="1"/>
      <c r="HWQ44" s="1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27"/>
      <c r="HXO44" s="31"/>
      <c r="HXP44" s="4"/>
      <c r="HXQ44" s="1"/>
      <c r="HXR44" s="1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27"/>
      <c r="HYP44" s="31"/>
      <c r="HYQ44" s="4"/>
      <c r="HYR44" s="1"/>
      <c r="HYS44" s="1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27"/>
      <c r="HZQ44" s="31"/>
      <c r="HZR44" s="4"/>
      <c r="HZS44" s="1"/>
      <c r="HZT44" s="1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27"/>
      <c r="IAR44" s="31"/>
      <c r="IAS44" s="4"/>
      <c r="IAT44" s="1"/>
      <c r="IAU44" s="1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27"/>
      <c r="IBS44" s="31"/>
      <c r="IBT44" s="4"/>
      <c r="IBU44" s="1"/>
      <c r="IBV44" s="1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27"/>
      <c r="ICT44" s="31"/>
      <c r="ICU44" s="4"/>
      <c r="ICV44" s="1"/>
      <c r="ICW44" s="1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27"/>
      <c r="IDU44" s="31"/>
      <c r="IDV44" s="4"/>
      <c r="IDW44" s="1"/>
      <c r="IDX44" s="1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27"/>
      <c r="IEV44" s="31"/>
      <c r="IEW44" s="4"/>
      <c r="IEX44" s="1"/>
      <c r="IEY44" s="1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27"/>
      <c r="IFW44" s="31"/>
      <c r="IFX44" s="4"/>
      <c r="IFY44" s="1"/>
      <c r="IFZ44" s="1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27"/>
      <c r="IGX44" s="31"/>
      <c r="IGY44" s="4"/>
      <c r="IGZ44" s="1"/>
      <c r="IHA44" s="1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27"/>
      <c r="IHY44" s="31"/>
      <c r="IHZ44" s="4"/>
      <c r="IIA44" s="1"/>
      <c r="IIB44" s="1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27"/>
      <c r="IIZ44" s="31"/>
      <c r="IJA44" s="4"/>
      <c r="IJB44" s="1"/>
      <c r="IJC44" s="1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27"/>
      <c r="IKA44" s="31"/>
      <c r="IKB44" s="4"/>
      <c r="IKC44" s="1"/>
      <c r="IKD44" s="1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27"/>
      <c r="ILB44" s="31"/>
      <c r="ILC44" s="4"/>
      <c r="ILD44" s="1"/>
      <c r="ILE44" s="1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27"/>
      <c r="IMC44" s="31"/>
      <c r="IMD44" s="4"/>
      <c r="IME44" s="1"/>
      <c r="IMF44" s="1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27"/>
      <c r="IND44" s="31"/>
      <c r="INE44" s="4"/>
      <c r="INF44" s="1"/>
      <c r="ING44" s="1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27"/>
      <c r="IOE44" s="31"/>
      <c r="IOF44" s="4"/>
      <c r="IOG44" s="1"/>
      <c r="IOH44" s="1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27"/>
      <c r="IPF44" s="31"/>
      <c r="IPG44" s="4"/>
      <c r="IPH44" s="1"/>
      <c r="IPI44" s="1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27"/>
      <c r="IQG44" s="31"/>
      <c r="IQH44" s="4"/>
      <c r="IQI44" s="1"/>
      <c r="IQJ44" s="1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27"/>
      <c r="IRH44" s="31"/>
      <c r="IRI44" s="4"/>
      <c r="IRJ44" s="1"/>
      <c r="IRK44" s="1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27"/>
      <c r="ISI44" s="31"/>
      <c r="ISJ44" s="4"/>
      <c r="ISK44" s="1"/>
      <c r="ISL44" s="1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27"/>
      <c r="ITJ44" s="31"/>
      <c r="ITK44" s="4"/>
      <c r="ITL44" s="1"/>
      <c r="ITM44" s="1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27"/>
      <c r="IUK44" s="31"/>
      <c r="IUL44" s="4"/>
      <c r="IUM44" s="1"/>
      <c r="IUN44" s="1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27"/>
      <c r="IVL44" s="31"/>
      <c r="IVM44" s="4"/>
      <c r="IVN44" s="1"/>
      <c r="IVO44" s="1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27"/>
      <c r="IWM44" s="31"/>
      <c r="IWN44" s="4"/>
      <c r="IWO44" s="1"/>
      <c r="IWP44" s="1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27"/>
      <c r="IXN44" s="31"/>
      <c r="IXO44" s="4"/>
      <c r="IXP44" s="1"/>
      <c r="IXQ44" s="1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27"/>
      <c r="IYO44" s="31"/>
      <c r="IYP44" s="4"/>
      <c r="IYQ44" s="1"/>
      <c r="IYR44" s="1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27"/>
      <c r="IZP44" s="31"/>
      <c r="IZQ44" s="4"/>
      <c r="IZR44" s="1"/>
      <c r="IZS44" s="1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27"/>
      <c r="JAQ44" s="31"/>
      <c r="JAR44" s="4"/>
      <c r="JAS44" s="1"/>
      <c r="JAT44" s="1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27"/>
      <c r="JBR44" s="31"/>
      <c r="JBS44" s="4"/>
      <c r="JBT44" s="1"/>
      <c r="JBU44" s="1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27"/>
      <c r="JCS44" s="31"/>
      <c r="JCT44" s="4"/>
      <c r="JCU44" s="1"/>
      <c r="JCV44" s="1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27"/>
      <c r="JDT44" s="31"/>
      <c r="JDU44" s="4"/>
      <c r="JDV44" s="1"/>
      <c r="JDW44" s="1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27"/>
      <c r="JEU44" s="31"/>
      <c r="JEV44" s="4"/>
      <c r="JEW44" s="1"/>
      <c r="JEX44" s="1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27"/>
      <c r="JFV44" s="31"/>
      <c r="JFW44" s="4"/>
      <c r="JFX44" s="1"/>
      <c r="JFY44" s="1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27"/>
      <c r="JGW44" s="31"/>
      <c r="JGX44" s="4"/>
      <c r="JGY44" s="1"/>
      <c r="JGZ44" s="1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27"/>
      <c r="JHX44" s="31"/>
      <c r="JHY44" s="4"/>
      <c r="JHZ44" s="1"/>
      <c r="JIA44" s="1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27"/>
      <c r="JIY44" s="31"/>
      <c r="JIZ44" s="4"/>
      <c r="JJA44" s="1"/>
      <c r="JJB44" s="1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27"/>
      <c r="JJZ44" s="31"/>
      <c r="JKA44" s="4"/>
      <c r="JKB44" s="1"/>
      <c r="JKC44" s="1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27"/>
      <c r="JLA44" s="31"/>
      <c r="JLB44" s="4"/>
      <c r="JLC44" s="1"/>
      <c r="JLD44" s="1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27"/>
      <c r="JMB44" s="31"/>
      <c r="JMC44" s="4"/>
      <c r="JMD44" s="1"/>
      <c r="JME44" s="1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27"/>
      <c r="JNC44" s="31"/>
      <c r="JND44" s="4"/>
      <c r="JNE44" s="1"/>
      <c r="JNF44" s="1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27"/>
      <c r="JOD44" s="31"/>
      <c r="JOE44" s="4"/>
      <c r="JOF44" s="1"/>
      <c r="JOG44" s="1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27"/>
      <c r="JPE44" s="31"/>
      <c r="JPF44" s="4"/>
      <c r="JPG44" s="1"/>
      <c r="JPH44" s="1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27"/>
      <c r="JQF44" s="31"/>
      <c r="JQG44" s="4"/>
      <c r="JQH44" s="1"/>
      <c r="JQI44" s="1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27"/>
      <c r="JRG44" s="31"/>
      <c r="JRH44" s="4"/>
      <c r="JRI44" s="1"/>
      <c r="JRJ44" s="1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27"/>
      <c r="JSH44" s="31"/>
      <c r="JSI44" s="4"/>
      <c r="JSJ44" s="1"/>
      <c r="JSK44" s="1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27"/>
      <c r="JTI44" s="31"/>
      <c r="JTJ44" s="4"/>
      <c r="JTK44" s="1"/>
      <c r="JTL44" s="1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27"/>
      <c r="JUJ44" s="31"/>
      <c r="JUK44" s="4"/>
      <c r="JUL44" s="1"/>
      <c r="JUM44" s="1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27"/>
      <c r="JVK44" s="31"/>
      <c r="JVL44" s="4"/>
      <c r="JVM44" s="1"/>
      <c r="JVN44" s="1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27"/>
      <c r="JWL44" s="31"/>
      <c r="JWM44" s="4"/>
      <c r="JWN44" s="1"/>
      <c r="JWO44" s="1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27"/>
      <c r="JXM44" s="31"/>
      <c r="JXN44" s="4"/>
      <c r="JXO44" s="1"/>
      <c r="JXP44" s="1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27"/>
      <c r="JYN44" s="31"/>
      <c r="JYO44" s="4"/>
      <c r="JYP44" s="1"/>
      <c r="JYQ44" s="1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27"/>
      <c r="JZO44" s="31"/>
      <c r="JZP44" s="4"/>
      <c r="JZQ44" s="1"/>
      <c r="JZR44" s="1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27"/>
      <c r="KAP44" s="31"/>
      <c r="KAQ44" s="4"/>
      <c r="KAR44" s="1"/>
      <c r="KAS44" s="1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27"/>
      <c r="KBQ44" s="31"/>
      <c r="KBR44" s="4"/>
      <c r="KBS44" s="1"/>
      <c r="KBT44" s="1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27"/>
      <c r="KCR44" s="31"/>
      <c r="KCS44" s="4"/>
      <c r="KCT44" s="1"/>
      <c r="KCU44" s="1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27"/>
      <c r="KDS44" s="31"/>
      <c r="KDT44" s="4"/>
      <c r="KDU44" s="1"/>
      <c r="KDV44" s="1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27"/>
      <c r="KET44" s="31"/>
      <c r="KEU44" s="4"/>
      <c r="KEV44" s="1"/>
      <c r="KEW44" s="1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27"/>
      <c r="KFU44" s="31"/>
      <c r="KFV44" s="4"/>
      <c r="KFW44" s="1"/>
      <c r="KFX44" s="1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27"/>
      <c r="KGV44" s="31"/>
      <c r="KGW44" s="4"/>
      <c r="KGX44" s="1"/>
      <c r="KGY44" s="1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27"/>
      <c r="KHW44" s="31"/>
      <c r="KHX44" s="4"/>
      <c r="KHY44" s="1"/>
      <c r="KHZ44" s="1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27"/>
      <c r="KIX44" s="31"/>
      <c r="KIY44" s="4"/>
      <c r="KIZ44" s="1"/>
      <c r="KJA44" s="1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27"/>
      <c r="KJY44" s="31"/>
      <c r="KJZ44" s="4"/>
      <c r="KKA44" s="1"/>
      <c r="KKB44" s="1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27"/>
      <c r="KKZ44" s="31"/>
      <c r="KLA44" s="4"/>
      <c r="KLB44" s="1"/>
      <c r="KLC44" s="1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27"/>
      <c r="KMA44" s="31"/>
      <c r="KMB44" s="4"/>
      <c r="KMC44" s="1"/>
      <c r="KMD44" s="1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27"/>
      <c r="KNB44" s="31"/>
      <c r="KNC44" s="4"/>
      <c r="KND44" s="1"/>
      <c r="KNE44" s="1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27"/>
      <c r="KOC44" s="31"/>
      <c r="KOD44" s="4"/>
      <c r="KOE44" s="1"/>
      <c r="KOF44" s="1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27"/>
      <c r="KPD44" s="31"/>
      <c r="KPE44" s="4"/>
      <c r="KPF44" s="1"/>
      <c r="KPG44" s="1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27"/>
      <c r="KQE44" s="31"/>
      <c r="KQF44" s="4"/>
      <c r="KQG44" s="1"/>
      <c r="KQH44" s="1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27"/>
      <c r="KRF44" s="31"/>
      <c r="KRG44" s="4"/>
      <c r="KRH44" s="1"/>
      <c r="KRI44" s="1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27"/>
      <c r="KSG44" s="31"/>
      <c r="KSH44" s="4"/>
      <c r="KSI44" s="1"/>
      <c r="KSJ44" s="1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27"/>
      <c r="KTH44" s="31"/>
      <c r="KTI44" s="4"/>
      <c r="KTJ44" s="1"/>
      <c r="KTK44" s="1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27"/>
      <c r="KUI44" s="31"/>
      <c r="KUJ44" s="4"/>
      <c r="KUK44" s="1"/>
      <c r="KUL44" s="1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27"/>
      <c r="KVJ44" s="31"/>
      <c r="KVK44" s="4"/>
      <c r="KVL44" s="1"/>
      <c r="KVM44" s="1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27"/>
      <c r="KWK44" s="31"/>
      <c r="KWL44" s="4"/>
      <c r="KWM44" s="1"/>
      <c r="KWN44" s="1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27"/>
      <c r="KXL44" s="31"/>
      <c r="KXM44" s="4"/>
      <c r="KXN44" s="1"/>
      <c r="KXO44" s="1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27"/>
      <c r="KYM44" s="31"/>
      <c r="KYN44" s="4"/>
      <c r="KYO44" s="1"/>
      <c r="KYP44" s="1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27"/>
      <c r="KZN44" s="31"/>
      <c r="KZO44" s="4"/>
      <c r="KZP44" s="1"/>
      <c r="KZQ44" s="1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27"/>
      <c r="LAO44" s="31"/>
      <c r="LAP44" s="4"/>
      <c r="LAQ44" s="1"/>
      <c r="LAR44" s="1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27"/>
      <c r="LBP44" s="31"/>
      <c r="LBQ44" s="4"/>
      <c r="LBR44" s="1"/>
      <c r="LBS44" s="1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27"/>
      <c r="LCQ44" s="31"/>
      <c r="LCR44" s="4"/>
      <c r="LCS44" s="1"/>
      <c r="LCT44" s="1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27"/>
      <c r="LDR44" s="31"/>
      <c r="LDS44" s="4"/>
      <c r="LDT44" s="1"/>
      <c r="LDU44" s="1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27"/>
      <c r="LES44" s="31"/>
      <c r="LET44" s="4"/>
      <c r="LEU44" s="1"/>
      <c r="LEV44" s="1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27"/>
      <c r="LFT44" s="31"/>
      <c r="LFU44" s="4"/>
      <c r="LFV44" s="1"/>
      <c r="LFW44" s="1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27"/>
      <c r="LGU44" s="31"/>
      <c r="LGV44" s="4"/>
      <c r="LGW44" s="1"/>
      <c r="LGX44" s="1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27"/>
      <c r="LHV44" s="31"/>
      <c r="LHW44" s="4"/>
      <c r="LHX44" s="1"/>
      <c r="LHY44" s="1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27"/>
      <c r="LIW44" s="31"/>
      <c r="LIX44" s="4"/>
      <c r="LIY44" s="1"/>
      <c r="LIZ44" s="1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27"/>
      <c r="LJX44" s="31"/>
      <c r="LJY44" s="4"/>
      <c r="LJZ44" s="1"/>
      <c r="LKA44" s="1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27"/>
      <c r="LKY44" s="31"/>
      <c r="LKZ44" s="4"/>
      <c r="LLA44" s="1"/>
      <c r="LLB44" s="1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27"/>
      <c r="LLZ44" s="31"/>
      <c r="LMA44" s="4"/>
      <c r="LMB44" s="1"/>
      <c r="LMC44" s="1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27"/>
      <c r="LNA44" s="31"/>
      <c r="LNB44" s="4"/>
      <c r="LNC44" s="1"/>
      <c r="LND44" s="1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27"/>
      <c r="LOB44" s="31"/>
      <c r="LOC44" s="4"/>
      <c r="LOD44" s="1"/>
      <c r="LOE44" s="1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27"/>
      <c r="LPC44" s="31"/>
      <c r="LPD44" s="4"/>
      <c r="LPE44" s="1"/>
      <c r="LPF44" s="1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27"/>
      <c r="LQD44" s="31"/>
      <c r="LQE44" s="4"/>
      <c r="LQF44" s="1"/>
      <c r="LQG44" s="1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27"/>
      <c r="LRE44" s="31"/>
      <c r="LRF44" s="4"/>
      <c r="LRG44" s="1"/>
      <c r="LRH44" s="1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27"/>
      <c r="LSF44" s="31"/>
      <c r="LSG44" s="4"/>
      <c r="LSH44" s="1"/>
      <c r="LSI44" s="1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27"/>
      <c r="LTG44" s="31"/>
      <c r="LTH44" s="4"/>
      <c r="LTI44" s="1"/>
      <c r="LTJ44" s="1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27"/>
      <c r="LUH44" s="31"/>
      <c r="LUI44" s="4"/>
      <c r="LUJ44" s="1"/>
      <c r="LUK44" s="1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27"/>
      <c r="LVI44" s="31"/>
      <c r="LVJ44" s="4"/>
      <c r="LVK44" s="1"/>
      <c r="LVL44" s="1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27"/>
      <c r="LWJ44" s="31"/>
      <c r="LWK44" s="4"/>
      <c r="LWL44" s="1"/>
      <c r="LWM44" s="1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27"/>
      <c r="LXK44" s="31"/>
      <c r="LXL44" s="4"/>
      <c r="LXM44" s="1"/>
      <c r="LXN44" s="1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27"/>
      <c r="LYL44" s="31"/>
      <c r="LYM44" s="4"/>
      <c r="LYN44" s="1"/>
      <c r="LYO44" s="1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27"/>
      <c r="LZM44" s="31"/>
      <c r="LZN44" s="4"/>
      <c r="LZO44" s="1"/>
      <c r="LZP44" s="1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27"/>
      <c r="MAN44" s="31"/>
      <c r="MAO44" s="4"/>
      <c r="MAP44" s="1"/>
      <c r="MAQ44" s="1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27"/>
      <c r="MBO44" s="31"/>
      <c r="MBP44" s="4"/>
      <c r="MBQ44" s="1"/>
      <c r="MBR44" s="1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27"/>
      <c r="MCP44" s="31"/>
      <c r="MCQ44" s="4"/>
      <c r="MCR44" s="1"/>
      <c r="MCS44" s="1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27"/>
      <c r="MDQ44" s="31"/>
      <c r="MDR44" s="4"/>
      <c r="MDS44" s="1"/>
      <c r="MDT44" s="1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27"/>
      <c r="MER44" s="31"/>
      <c r="MES44" s="4"/>
      <c r="MET44" s="1"/>
      <c r="MEU44" s="1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27"/>
      <c r="MFS44" s="31"/>
      <c r="MFT44" s="4"/>
      <c r="MFU44" s="1"/>
      <c r="MFV44" s="1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27"/>
      <c r="MGT44" s="31"/>
      <c r="MGU44" s="4"/>
      <c r="MGV44" s="1"/>
      <c r="MGW44" s="1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27"/>
      <c r="MHU44" s="31"/>
      <c r="MHV44" s="4"/>
      <c r="MHW44" s="1"/>
      <c r="MHX44" s="1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27"/>
      <c r="MIV44" s="31"/>
      <c r="MIW44" s="4"/>
      <c r="MIX44" s="1"/>
      <c r="MIY44" s="1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27"/>
      <c r="MJW44" s="31"/>
      <c r="MJX44" s="4"/>
      <c r="MJY44" s="1"/>
      <c r="MJZ44" s="1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27"/>
      <c r="MKX44" s="31"/>
      <c r="MKY44" s="4"/>
      <c r="MKZ44" s="1"/>
      <c r="MLA44" s="1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27"/>
      <c r="MLY44" s="31"/>
      <c r="MLZ44" s="4"/>
      <c r="MMA44" s="1"/>
      <c r="MMB44" s="1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27"/>
      <c r="MMZ44" s="31"/>
      <c r="MNA44" s="4"/>
      <c r="MNB44" s="1"/>
      <c r="MNC44" s="1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27"/>
      <c r="MOA44" s="31"/>
      <c r="MOB44" s="4"/>
      <c r="MOC44" s="1"/>
      <c r="MOD44" s="1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27"/>
      <c r="MPB44" s="31"/>
      <c r="MPC44" s="4"/>
      <c r="MPD44" s="1"/>
      <c r="MPE44" s="1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27"/>
      <c r="MQC44" s="31"/>
      <c r="MQD44" s="4"/>
      <c r="MQE44" s="1"/>
      <c r="MQF44" s="1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27"/>
      <c r="MRD44" s="31"/>
      <c r="MRE44" s="4"/>
      <c r="MRF44" s="1"/>
      <c r="MRG44" s="1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27"/>
      <c r="MSE44" s="31"/>
      <c r="MSF44" s="4"/>
      <c r="MSG44" s="1"/>
      <c r="MSH44" s="1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27"/>
      <c r="MTF44" s="31"/>
      <c r="MTG44" s="4"/>
      <c r="MTH44" s="1"/>
      <c r="MTI44" s="1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27"/>
      <c r="MUG44" s="31"/>
      <c r="MUH44" s="4"/>
      <c r="MUI44" s="1"/>
      <c r="MUJ44" s="1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27"/>
      <c r="MVH44" s="31"/>
      <c r="MVI44" s="4"/>
      <c r="MVJ44" s="1"/>
      <c r="MVK44" s="1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27"/>
      <c r="MWI44" s="31"/>
      <c r="MWJ44" s="4"/>
      <c r="MWK44" s="1"/>
      <c r="MWL44" s="1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27"/>
      <c r="MXJ44" s="31"/>
      <c r="MXK44" s="4"/>
      <c r="MXL44" s="1"/>
      <c r="MXM44" s="1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27"/>
      <c r="MYK44" s="31"/>
      <c r="MYL44" s="4"/>
      <c r="MYM44" s="1"/>
      <c r="MYN44" s="1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27"/>
      <c r="MZL44" s="31"/>
      <c r="MZM44" s="4"/>
      <c r="MZN44" s="1"/>
      <c r="MZO44" s="1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27"/>
      <c r="NAM44" s="31"/>
      <c r="NAN44" s="4"/>
      <c r="NAO44" s="1"/>
      <c r="NAP44" s="1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27"/>
      <c r="NBN44" s="31"/>
      <c r="NBO44" s="4"/>
      <c r="NBP44" s="1"/>
      <c r="NBQ44" s="1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27"/>
      <c r="NCO44" s="31"/>
      <c r="NCP44" s="4"/>
      <c r="NCQ44" s="1"/>
      <c r="NCR44" s="1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27"/>
      <c r="NDP44" s="31"/>
      <c r="NDQ44" s="4"/>
      <c r="NDR44" s="1"/>
      <c r="NDS44" s="1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27"/>
      <c r="NEQ44" s="31"/>
      <c r="NER44" s="4"/>
      <c r="NES44" s="1"/>
      <c r="NET44" s="1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27"/>
      <c r="NFR44" s="31"/>
      <c r="NFS44" s="4"/>
      <c r="NFT44" s="1"/>
      <c r="NFU44" s="1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27"/>
      <c r="NGS44" s="31"/>
      <c r="NGT44" s="4"/>
      <c r="NGU44" s="1"/>
      <c r="NGV44" s="1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27"/>
      <c r="NHT44" s="31"/>
      <c r="NHU44" s="4"/>
      <c r="NHV44" s="1"/>
      <c r="NHW44" s="1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27"/>
      <c r="NIU44" s="31"/>
      <c r="NIV44" s="4"/>
      <c r="NIW44" s="1"/>
      <c r="NIX44" s="1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27"/>
      <c r="NJV44" s="31"/>
      <c r="NJW44" s="4"/>
      <c r="NJX44" s="1"/>
      <c r="NJY44" s="1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27"/>
      <c r="NKW44" s="31"/>
      <c r="NKX44" s="4"/>
      <c r="NKY44" s="1"/>
      <c r="NKZ44" s="1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27"/>
      <c r="NLX44" s="31"/>
      <c r="NLY44" s="4"/>
      <c r="NLZ44" s="1"/>
      <c r="NMA44" s="1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27"/>
      <c r="NMY44" s="31"/>
      <c r="NMZ44" s="4"/>
      <c r="NNA44" s="1"/>
      <c r="NNB44" s="1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27"/>
      <c r="NNZ44" s="31"/>
      <c r="NOA44" s="4"/>
      <c r="NOB44" s="1"/>
      <c r="NOC44" s="1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27"/>
      <c r="NPA44" s="31"/>
      <c r="NPB44" s="4"/>
      <c r="NPC44" s="1"/>
      <c r="NPD44" s="1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27"/>
      <c r="NQB44" s="31"/>
      <c r="NQC44" s="4"/>
      <c r="NQD44" s="1"/>
      <c r="NQE44" s="1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27"/>
      <c r="NRC44" s="31"/>
      <c r="NRD44" s="4"/>
      <c r="NRE44" s="1"/>
      <c r="NRF44" s="1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27"/>
      <c r="NSD44" s="31"/>
      <c r="NSE44" s="4"/>
      <c r="NSF44" s="1"/>
      <c r="NSG44" s="1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27"/>
      <c r="NTE44" s="31"/>
      <c r="NTF44" s="4"/>
      <c r="NTG44" s="1"/>
      <c r="NTH44" s="1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27"/>
      <c r="NUF44" s="31"/>
      <c r="NUG44" s="4"/>
      <c r="NUH44" s="1"/>
      <c r="NUI44" s="1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27"/>
      <c r="NVG44" s="31"/>
      <c r="NVH44" s="4"/>
      <c r="NVI44" s="1"/>
      <c r="NVJ44" s="1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27"/>
      <c r="NWH44" s="31"/>
      <c r="NWI44" s="4"/>
      <c r="NWJ44" s="1"/>
      <c r="NWK44" s="1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27"/>
      <c r="NXI44" s="31"/>
      <c r="NXJ44" s="4"/>
      <c r="NXK44" s="1"/>
      <c r="NXL44" s="1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27"/>
      <c r="NYJ44" s="31"/>
      <c r="NYK44" s="4"/>
      <c r="NYL44" s="1"/>
      <c r="NYM44" s="1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27"/>
      <c r="NZK44" s="31"/>
      <c r="NZL44" s="4"/>
      <c r="NZM44" s="1"/>
      <c r="NZN44" s="1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27"/>
      <c r="OAL44" s="31"/>
      <c r="OAM44" s="4"/>
      <c r="OAN44" s="1"/>
      <c r="OAO44" s="1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27"/>
      <c r="OBM44" s="31"/>
      <c r="OBN44" s="4"/>
      <c r="OBO44" s="1"/>
      <c r="OBP44" s="1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27"/>
      <c r="OCN44" s="31"/>
      <c r="OCO44" s="4"/>
      <c r="OCP44" s="1"/>
      <c r="OCQ44" s="1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27"/>
      <c r="ODO44" s="31"/>
      <c r="ODP44" s="4"/>
      <c r="ODQ44" s="1"/>
      <c r="ODR44" s="1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27"/>
      <c r="OEP44" s="31"/>
      <c r="OEQ44" s="4"/>
      <c r="OER44" s="1"/>
      <c r="OES44" s="1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27"/>
      <c r="OFQ44" s="31"/>
      <c r="OFR44" s="4"/>
      <c r="OFS44" s="1"/>
      <c r="OFT44" s="1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27"/>
      <c r="OGR44" s="31"/>
      <c r="OGS44" s="4"/>
      <c r="OGT44" s="1"/>
      <c r="OGU44" s="1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27"/>
      <c r="OHS44" s="31"/>
      <c r="OHT44" s="4"/>
      <c r="OHU44" s="1"/>
      <c r="OHV44" s="1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27"/>
      <c r="OIT44" s="31"/>
      <c r="OIU44" s="4"/>
      <c r="OIV44" s="1"/>
      <c r="OIW44" s="1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27"/>
      <c r="OJU44" s="31"/>
      <c r="OJV44" s="4"/>
      <c r="OJW44" s="1"/>
      <c r="OJX44" s="1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27"/>
      <c r="OKV44" s="31"/>
      <c r="OKW44" s="4"/>
      <c r="OKX44" s="1"/>
      <c r="OKY44" s="1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27"/>
      <c r="OLW44" s="31"/>
      <c r="OLX44" s="4"/>
      <c r="OLY44" s="1"/>
      <c r="OLZ44" s="1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27"/>
      <c r="OMX44" s="31"/>
      <c r="OMY44" s="4"/>
      <c r="OMZ44" s="1"/>
      <c r="ONA44" s="1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27"/>
      <c r="ONY44" s="31"/>
      <c r="ONZ44" s="4"/>
      <c r="OOA44" s="1"/>
      <c r="OOB44" s="1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27"/>
      <c r="OOZ44" s="31"/>
      <c r="OPA44" s="4"/>
      <c r="OPB44" s="1"/>
      <c r="OPC44" s="1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27"/>
      <c r="OQA44" s="31"/>
      <c r="OQB44" s="4"/>
      <c r="OQC44" s="1"/>
      <c r="OQD44" s="1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27"/>
      <c r="ORB44" s="31"/>
      <c r="ORC44" s="4"/>
      <c r="ORD44" s="1"/>
      <c r="ORE44" s="1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27"/>
      <c r="OSC44" s="31"/>
      <c r="OSD44" s="4"/>
      <c r="OSE44" s="1"/>
      <c r="OSF44" s="1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27"/>
      <c r="OTD44" s="31"/>
      <c r="OTE44" s="4"/>
      <c r="OTF44" s="1"/>
      <c r="OTG44" s="1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27"/>
      <c r="OUE44" s="31"/>
      <c r="OUF44" s="4"/>
      <c r="OUG44" s="1"/>
      <c r="OUH44" s="1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27"/>
      <c r="OVF44" s="31"/>
      <c r="OVG44" s="4"/>
      <c r="OVH44" s="1"/>
      <c r="OVI44" s="1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27"/>
      <c r="OWG44" s="31"/>
      <c r="OWH44" s="4"/>
      <c r="OWI44" s="1"/>
      <c r="OWJ44" s="1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27"/>
      <c r="OXH44" s="31"/>
      <c r="OXI44" s="4"/>
      <c r="OXJ44" s="1"/>
      <c r="OXK44" s="1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27"/>
      <c r="OYI44" s="31"/>
      <c r="OYJ44" s="4"/>
      <c r="OYK44" s="1"/>
      <c r="OYL44" s="1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27"/>
      <c r="OZJ44" s="31"/>
      <c r="OZK44" s="4"/>
      <c r="OZL44" s="1"/>
      <c r="OZM44" s="1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27"/>
      <c r="PAK44" s="31"/>
      <c r="PAL44" s="4"/>
      <c r="PAM44" s="1"/>
      <c r="PAN44" s="1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27"/>
      <c r="PBL44" s="31"/>
      <c r="PBM44" s="4"/>
      <c r="PBN44" s="1"/>
      <c r="PBO44" s="1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27"/>
      <c r="PCM44" s="31"/>
      <c r="PCN44" s="4"/>
      <c r="PCO44" s="1"/>
      <c r="PCP44" s="1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27"/>
      <c r="PDN44" s="31"/>
      <c r="PDO44" s="4"/>
      <c r="PDP44" s="1"/>
      <c r="PDQ44" s="1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27"/>
      <c r="PEO44" s="31"/>
      <c r="PEP44" s="4"/>
      <c r="PEQ44" s="1"/>
      <c r="PER44" s="1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27"/>
      <c r="PFP44" s="31"/>
      <c r="PFQ44" s="4"/>
      <c r="PFR44" s="1"/>
      <c r="PFS44" s="1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27"/>
      <c r="PGQ44" s="31"/>
      <c r="PGR44" s="4"/>
      <c r="PGS44" s="1"/>
      <c r="PGT44" s="1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27"/>
      <c r="PHR44" s="31"/>
      <c r="PHS44" s="4"/>
      <c r="PHT44" s="1"/>
      <c r="PHU44" s="1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27"/>
      <c r="PIS44" s="31"/>
      <c r="PIT44" s="4"/>
      <c r="PIU44" s="1"/>
      <c r="PIV44" s="1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27"/>
      <c r="PJT44" s="31"/>
      <c r="PJU44" s="4"/>
      <c r="PJV44" s="1"/>
      <c r="PJW44" s="1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27"/>
      <c r="PKU44" s="31"/>
      <c r="PKV44" s="4"/>
      <c r="PKW44" s="1"/>
      <c r="PKX44" s="1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27"/>
      <c r="PLV44" s="31"/>
      <c r="PLW44" s="4"/>
      <c r="PLX44" s="1"/>
      <c r="PLY44" s="1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27"/>
      <c r="PMW44" s="31"/>
      <c r="PMX44" s="4"/>
      <c r="PMY44" s="1"/>
      <c r="PMZ44" s="1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27"/>
      <c r="PNX44" s="31"/>
      <c r="PNY44" s="4"/>
      <c r="PNZ44" s="1"/>
      <c r="POA44" s="1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27"/>
      <c r="POY44" s="31"/>
      <c r="POZ44" s="4"/>
      <c r="PPA44" s="1"/>
      <c r="PPB44" s="1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27"/>
      <c r="PPZ44" s="31"/>
      <c r="PQA44" s="4"/>
      <c r="PQB44" s="1"/>
      <c r="PQC44" s="1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27"/>
      <c r="PRA44" s="31"/>
      <c r="PRB44" s="4"/>
      <c r="PRC44" s="1"/>
      <c r="PRD44" s="1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27"/>
      <c r="PSB44" s="31"/>
      <c r="PSC44" s="4"/>
      <c r="PSD44" s="1"/>
      <c r="PSE44" s="1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27"/>
      <c r="PTC44" s="31"/>
      <c r="PTD44" s="4"/>
      <c r="PTE44" s="1"/>
      <c r="PTF44" s="1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27"/>
      <c r="PUD44" s="31"/>
      <c r="PUE44" s="4"/>
      <c r="PUF44" s="1"/>
      <c r="PUG44" s="1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27"/>
      <c r="PVE44" s="31"/>
      <c r="PVF44" s="4"/>
      <c r="PVG44" s="1"/>
      <c r="PVH44" s="1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27"/>
      <c r="PWF44" s="31"/>
      <c r="PWG44" s="4"/>
      <c r="PWH44" s="1"/>
      <c r="PWI44" s="1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27"/>
      <c r="PXG44" s="31"/>
      <c r="PXH44" s="4"/>
      <c r="PXI44" s="1"/>
      <c r="PXJ44" s="1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27"/>
      <c r="PYH44" s="31"/>
      <c r="PYI44" s="4"/>
      <c r="PYJ44" s="1"/>
      <c r="PYK44" s="1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27"/>
      <c r="PZI44" s="31"/>
      <c r="PZJ44" s="4"/>
      <c r="PZK44" s="1"/>
      <c r="PZL44" s="1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27"/>
      <c r="QAJ44" s="31"/>
      <c r="QAK44" s="4"/>
      <c r="QAL44" s="1"/>
      <c r="QAM44" s="1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27"/>
      <c r="QBK44" s="31"/>
      <c r="QBL44" s="4"/>
      <c r="QBM44" s="1"/>
      <c r="QBN44" s="1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27"/>
      <c r="QCL44" s="31"/>
      <c r="QCM44" s="4"/>
      <c r="QCN44" s="1"/>
      <c r="QCO44" s="1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27"/>
      <c r="QDM44" s="31"/>
      <c r="QDN44" s="4"/>
      <c r="QDO44" s="1"/>
      <c r="QDP44" s="1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27"/>
      <c r="QEN44" s="31"/>
      <c r="QEO44" s="4"/>
      <c r="QEP44" s="1"/>
      <c r="QEQ44" s="1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27"/>
      <c r="QFO44" s="31"/>
      <c r="QFP44" s="4"/>
      <c r="QFQ44" s="1"/>
      <c r="QFR44" s="1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27"/>
      <c r="QGP44" s="31"/>
      <c r="QGQ44" s="4"/>
      <c r="QGR44" s="1"/>
      <c r="QGS44" s="1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27"/>
      <c r="QHQ44" s="31"/>
      <c r="QHR44" s="4"/>
      <c r="QHS44" s="1"/>
      <c r="QHT44" s="1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27"/>
      <c r="QIR44" s="31"/>
      <c r="QIS44" s="4"/>
      <c r="QIT44" s="1"/>
      <c r="QIU44" s="1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27"/>
      <c r="QJS44" s="31"/>
      <c r="QJT44" s="4"/>
      <c r="QJU44" s="1"/>
      <c r="QJV44" s="1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27"/>
      <c r="QKT44" s="31"/>
      <c r="QKU44" s="4"/>
      <c r="QKV44" s="1"/>
      <c r="QKW44" s="1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27"/>
      <c r="QLU44" s="31"/>
      <c r="QLV44" s="4"/>
      <c r="QLW44" s="1"/>
      <c r="QLX44" s="1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27"/>
      <c r="QMV44" s="31"/>
      <c r="QMW44" s="4"/>
      <c r="QMX44" s="1"/>
      <c r="QMY44" s="1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27"/>
      <c r="QNW44" s="31"/>
      <c r="QNX44" s="4"/>
      <c r="QNY44" s="1"/>
      <c r="QNZ44" s="1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27"/>
      <c r="QOX44" s="31"/>
      <c r="QOY44" s="4"/>
      <c r="QOZ44" s="1"/>
      <c r="QPA44" s="1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27"/>
      <c r="QPY44" s="31"/>
      <c r="QPZ44" s="4"/>
      <c r="QQA44" s="1"/>
      <c r="QQB44" s="1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27"/>
      <c r="QQZ44" s="31"/>
      <c r="QRA44" s="4"/>
      <c r="QRB44" s="1"/>
      <c r="QRC44" s="1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27"/>
      <c r="QSA44" s="31"/>
      <c r="QSB44" s="4"/>
      <c r="QSC44" s="1"/>
      <c r="QSD44" s="1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27"/>
      <c r="QTB44" s="31"/>
      <c r="QTC44" s="4"/>
      <c r="QTD44" s="1"/>
      <c r="QTE44" s="1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27"/>
      <c r="QUC44" s="31"/>
      <c r="QUD44" s="4"/>
      <c r="QUE44" s="1"/>
      <c r="QUF44" s="1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27"/>
      <c r="QVD44" s="31"/>
      <c r="QVE44" s="4"/>
      <c r="QVF44" s="1"/>
      <c r="QVG44" s="1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27"/>
      <c r="QWE44" s="31"/>
      <c r="QWF44" s="4"/>
      <c r="QWG44" s="1"/>
      <c r="QWH44" s="1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27"/>
      <c r="QXF44" s="31"/>
      <c r="QXG44" s="4"/>
      <c r="QXH44" s="1"/>
      <c r="QXI44" s="1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27"/>
      <c r="QYG44" s="31"/>
      <c r="QYH44" s="4"/>
      <c r="QYI44" s="1"/>
      <c r="QYJ44" s="1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27"/>
      <c r="QZH44" s="31"/>
      <c r="QZI44" s="4"/>
      <c r="QZJ44" s="1"/>
      <c r="QZK44" s="1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27"/>
      <c r="RAI44" s="31"/>
      <c r="RAJ44" s="4"/>
      <c r="RAK44" s="1"/>
      <c r="RAL44" s="1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27"/>
      <c r="RBJ44" s="31"/>
      <c r="RBK44" s="4"/>
      <c r="RBL44" s="1"/>
      <c r="RBM44" s="1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27"/>
      <c r="RCK44" s="31"/>
      <c r="RCL44" s="4"/>
      <c r="RCM44" s="1"/>
      <c r="RCN44" s="1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27"/>
      <c r="RDL44" s="31"/>
      <c r="RDM44" s="4"/>
      <c r="RDN44" s="1"/>
      <c r="RDO44" s="1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27"/>
      <c r="REM44" s="31"/>
      <c r="REN44" s="4"/>
      <c r="REO44" s="1"/>
      <c r="REP44" s="1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27"/>
      <c r="RFN44" s="31"/>
      <c r="RFO44" s="4"/>
      <c r="RFP44" s="1"/>
      <c r="RFQ44" s="1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27"/>
      <c r="RGO44" s="31"/>
      <c r="RGP44" s="4"/>
      <c r="RGQ44" s="1"/>
      <c r="RGR44" s="1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27"/>
      <c r="RHP44" s="31"/>
      <c r="RHQ44" s="4"/>
      <c r="RHR44" s="1"/>
      <c r="RHS44" s="1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27"/>
      <c r="RIQ44" s="31"/>
      <c r="RIR44" s="4"/>
      <c r="RIS44" s="1"/>
      <c r="RIT44" s="1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27"/>
      <c r="RJR44" s="31"/>
      <c r="RJS44" s="4"/>
      <c r="RJT44" s="1"/>
      <c r="RJU44" s="1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27"/>
      <c r="RKS44" s="31"/>
      <c r="RKT44" s="4"/>
      <c r="RKU44" s="1"/>
      <c r="RKV44" s="1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27"/>
      <c r="RLT44" s="31"/>
      <c r="RLU44" s="4"/>
      <c r="RLV44" s="1"/>
      <c r="RLW44" s="1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27"/>
      <c r="RMU44" s="31"/>
      <c r="RMV44" s="4"/>
      <c r="RMW44" s="1"/>
      <c r="RMX44" s="1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27"/>
      <c r="RNV44" s="31"/>
      <c r="RNW44" s="4"/>
      <c r="RNX44" s="1"/>
      <c r="RNY44" s="1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27"/>
      <c r="ROW44" s="31"/>
      <c r="ROX44" s="4"/>
      <c r="ROY44" s="1"/>
      <c r="ROZ44" s="1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27"/>
      <c r="RPX44" s="31"/>
      <c r="RPY44" s="4"/>
      <c r="RPZ44" s="1"/>
      <c r="RQA44" s="1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27"/>
      <c r="RQY44" s="31"/>
      <c r="RQZ44" s="4"/>
      <c r="RRA44" s="1"/>
      <c r="RRB44" s="1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27"/>
      <c r="RRZ44" s="31"/>
      <c r="RSA44" s="4"/>
      <c r="RSB44" s="1"/>
      <c r="RSC44" s="1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27"/>
      <c r="RTA44" s="31"/>
      <c r="RTB44" s="4"/>
      <c r="RTC44" s="1"/>
      <c r="RTD44" s="1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27"/>
      <c r="RUB44" s="31"/>
      <c r="RUC44" s="4"/>
      <c r="RUD44" s="1"/>
      <c r="RUE44" s="1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27"/>
      <c r="RVC44" s="31"/>
      <c r="RVD44" s="4"/>
      <c r="RVE44" s="1"/>
      <c r="RVF44" s="1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27"/>
      <c r="RWD44" s="31"/>
      <c r="RWE44" s="4"/>
      <c r="RWF44" s="1"/>
      <c r="RWG44" s="1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27"/>
      <c r="RXE44" s="31"/>
      <c r="RXF44" s="4"/>
      <c r="RXG44" s="1"/>
      <c r="RXH44" s="1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27"/>
      <c r="RYF44" s="31"/>
      <c r="RYG44" s="4"/>
      <c r="RYH44" s="1"/>
      <c r="RYI44" s="1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27"/>
      <c r="RZG44" s="31"/>
      <c r="RZH44" s="4"/>
      <c r="RZI44" s="1"/>
      <c r="RZJ44" s="1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27"/>
      <c r="SAH44" s="31"/>
      <c r="SAI44" s="4"/>
      <c r="SAJ44" s="1"/>
      <c r="SAK44" s="1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27"/>
      <c r="SBI44" s="31"/>
      <c r="SBJ44" s="4"/>
      <c r="SBK44" s="1"/>
      <c r="SBL44" s="1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27"/>
      <c r="SCJ44" s="31"/>
      <c r="SCK44" s="4"/>
      <c r="SCL44" s="1"/>
      <c r="SCM44" s="1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27"/>
      <c r="SDK44" s="31"/>
      <c r="SDL44" s="4"/>
      <c r="SDM44" s="1"/>
      <c r="SDN44" s="1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27"/>
      <c r="SEL44" s="31"/>
      <c r="SEM44" s="4"/>
      <c r="SEN44" s="1"/>
      <c r="SEO44" s="1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27"/>
      <c r="SFM44" s="31"/>
      <c r="SFN44" s="4"/>
      <c r="SFO44" s="1"/>
      <c r="SFP44" s="1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27"/>
      <c r="SGN44" s="31"/>
      <c r="SGO44" s="4"/>
      <c r="SGP44" s="1"/>
      <c r="SGQ44" s="1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27"/>
      <c r="SHO44" s="31"/>
      <c r="SHP44" s="4"/>
      <c r="SHQ44" s="1"/>
      <c r="SHR44" s="1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27"/>
      <c r="SIP44" s="31"/>
      <c r="SIQ44" s="4"/>
      <c r="SIR44" s="1"/>
      <c r="SIS44" s="1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27"/>
      <c r="SJQ44" s="31"/>
      <c r="SJR44" s="4"/>
      <c r="SJS44" s="1"/>
      <c r="SJT44" s="1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27"/>
      <c r="SKR44" s="31"/>
      <c r="SKS44" s="4"/>
      <c r="SKT44" s="1"/>
      <c r="SKU44" s="1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27"/>
      <c r="SLS44" s="31"/>
      <c r="SLT44" s="4"/>
      <c r="SLU44" s="1"/>
      <c r="SLV44" s="1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27"/>
      <c r="SMT44" s="31"/>
      <c r="SMU44" s="4"/>
      <c r="SMV44" s="1"/>
      <c r="SMW44" s="1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27"/>
      <c r="SNU44" s="31"/>
      <c r="SNV44" s="4"/>
      <c r="SNW44" s="1"/>
      <c r="SNX44" s="1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27"/>
      <c r="SOV44" s="31"/>
      <c r="SOW44" s="4"/>
      <c r="SOX44" s="1"/>
      <c r="SOY44" s="1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27"/>
      <c r="SPW44" s="31"/>
      <c r="SPX44" s="4"/>
      <c r="SPY44" s="1"/>
      <c r="SPZ44" s="1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27"/>
      <c r="SQX44" s="31"/>
      <c r="SQY44" s="4"/>
      <c r="SQZ44" s="1"/>
      <c r="SRA44" s="1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27"/>
      <c r="SRY44" s="31"/>
      <c r="SRZ44" s="4"/>
      <c r="SSA44" s="1"/>
      <c r="SSB44" s="1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27"/>
      <c r="SSZ44" s="31"/>
      <c r="STA44" s="4"/>
      <c r="STB44" s="1"/>
      <c r="STC44" s="1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27"/>
      <c r="SUA44" s="31"/>
      <c r="SUB44" s="4"/>
      <c r="SUC44" s="1"/>
      <c r="SUD44" s="1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27"/>
      <c r="SVB44" s="31"/>
      <c r="SVC44" s="4"/>
      <c r="SVD44" s="1"/>
      <c r="SVE44" s="1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27"/>
      <c r="SWC44" s="31"/>
      <c r="SWD44" s="4"/>
      <c r="SWE44" s="1"/>
      <c r="SWF44" s="1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27"/>
      <c r="SXD44" s="31"/>
      <c r="SXE44" s="4"/>
      <c r="SXF44" s="1"/>
      <c r="SXG44" s="1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27"/>
      <c r="SYE44" s="31"/>
      <c r="SYF44" s="4"/>
      <c r="SYG44" s="1"/>
      <c r="SYH44" s="1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27"/>
      <c r="SZF44" s="31"/>
      <c r="SZG44" s="4"/>
      <c r="SZH44" s="1"/>
      <c r="SZI44" s="1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27"/>
      <c r="TAG44" s="31"/>
      <c r="TAH44" s="4"/>
      <c r="TAI44" s="1"/>
      <c r="TAJ44" s="1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27"/>
      <c r="TBH44" s="31"/>
      <c r="TBI44" s="4"/>
      <c r="TBJ44" s="1"/>
      <c r="TBK44" s="1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27"/>
      <c r="TCI44" s="31"/>
      <c r="TCJ44" s="4"/>
      <c r="TCK44" s="1"/>
      <c r="TCL44" s="1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27"/>
      <c r="TDJ44" s="31"/>
      <c r="TDK44" s="4"/>
      <c r="TDL44" s="1"/>
      <c r="TDM44" s="1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27"/>
      <c r="TEK44" s="31"/>
      <c r="TEL44" s="4"/>
      <c r="TEM44" s="1"/>
      <c r="TEN44" s="1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27"/>
      <c r="TFL44" s="31"/>
      <c r="TFM44" s="4"/>
      <c r="TFN44" s="1"/>
      <c r="TFO44" s="1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27"/>
      <c r="TGM44" s="31"/>
      <c r="TGN44" s="4"/>
      <c r="TGO44" s="1"/>
      <c r="TGP44" s="1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27"/>
      <c r="THN44" s="31"/>
      <c r="THO44" s="4"/>
      <c r="THP44" s="1"/>
      <c r="THQ44" s="1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27"/>
      <c r="TIO44" s="31"/>
      <c r="TIP44" s="4"/>
      <c r="TIQ44" s="1"/>
      <c r="TIR44" s="1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27"/>
      <c r="TJP44" s="31"/>
      <c r="TJQ44" s="4"/>
      <c r="TJR44" s="1"/>
      <c r="TJS44" s="1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27"/>
      <c r="TKQ44" s="31"/>
      <c r="TKR44" s="4"/>
      <c r="TKS44" s="1"/>
      <c r="TKT44" s="1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27"/>
      <c r="TLR44" s="31"/>
      <c r="TLS44" s="4"/>
      <c r="TLT44" s="1"/>
      <c r="TLU44" s="1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27"/>
      <c r="TMS44" s="31"/>
      <c r="TMT44" s="4"/>
      <c r="TMU44" s="1"/>
      <c r="TMV44" s="1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27"/>
      <c r="TNT44" s="31"/>
      <c r="TNU44" s="4"/>
      <c r="TNV44" s="1"/>
      <c r="TNW44" s="1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27"/>
      <c r="TOU44" s="31"/>
      <c r="TOV44" s="4"/>
      <c r="TOW44" s="1"/>
      <c r="TOX44" s="1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27"/>
      <c r="TPV44" s="31"/>
      <c r="TPW44" s="4"/>
      <c r="TPX44" s="1"/>
      <c r="TPY44" s="1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27"/>
      <c r="TQW44" s="31"/>
      <c r="TQX44" s="4"/>
      <c r="TQY44" s="1"/>
      <c r="TQZ44" s="1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27"/>
      <c r="TRX44" s="31"/>
      <c r="TRY44" s="4"/>
      <c r="TRZ44" s="1"/>
      <c r="TSA44" s="1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27"/>
      <c r="TSY44" s="31"/>
      <c r="TSZ44" s="4"/>
      <c r="TTA44" s="1"/>
      <c r="TTB44" s="1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27"/>
      <c r="TTZ44" s="31"/>
      <c r="TUA44" s="4"/>
      <c r="TUB44" s="1"/>
      <c r="TUC44" s="1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27"/>
      <c r="TVA44" s="31"/>
      <c r="TVB44" s="4"/>
      <c r="TVC44" s="1"/>
      <c r="TVD44" s="1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27"/>
      <c r="TWB44" s="31"/>
      <c r="TWC44" s="4"/>
      <c r="TWD44" s="1"/>
      <c r="TWE44" s="1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27"/>
      <c r="TXC44" s="31"/>
      <c r="TXD44" s="4"/>
      <c r="TXE44" s="1"/>
      <c r="TXF44" s="1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27"/>
      <c r="TYD44" s="31"/>
      <c r="TYE44" s="4"/>
      <c r="TYF44" s="1"/>
      <c r="TYG44" s="1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27"/>
      <c r="TZE44" s="31"/>
      <c r="TZF44" s="4"/>
      <c r="TZG44" s="1"/>
      <c r="TZH44" s="1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27"/>
      <c r="UAF44" s="31"/>
      <c r="UAG44" s="4"/>
      <c r="UAH44" s="1"/>
      <c r="UAI44" s="1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27"/>
      <c r="UBG44" s="31"/>
      <c r="UBH44" s="4"/>
      <c r="UBI44" s="1"/>
      <c r="UBJ44" s="1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27"/>
      <c r="UCH44" s="31"/>
      <c r="UCI44" s="4"/>
      <c r="UCJ44" s="1"/>
      <c r="UCK44" s="1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27"/>
      <c r="UDI44" s="31"/>
      <c r="UDJ44" s="4"/>
      <c r="UDK44" s="1"/>
      <c r="UDL44" s="1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27"/>
      <c r="UEJ44" s="31"/>
      <c r="UEK44" s="4"/>
      <c r="UEL44" s="1"/>
      <c r="UEM44" s="1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27"/>
      <c r="UFK44" s="31"/>
      <c r="UFL44" s="4"/>
      <c r="UFM44" s="1"/>
      <c r="UFN44" s="1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27"/>
      <c r="UGL44" s="31"/>
      <c r="UGM44" s="4"/>
      <c r="UGN44" s="1"/>
      <c r="UGO44" s="1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27"/>
      <c r="UHM44" s="31"/>
      <c r="UHN44" s="4"/>
      <c r="UHO44" s="1"/>
      <c r="UHP44" s="1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27"/>
      <c r="UIN44" s="31"/>
      <c r="UIO44" s="4"/>
      <c r="UIP44" s="1"/>
      <c r="UIQ44" s="1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27"/>
      <c r="UJO44" s="31"/>
      <c r="UJP44" s="4"/>
      <c r="UJQ44" s="1"/>
      <c r="UJR44" s="1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27"/>
      <c r="UKP44" s="31"/>
      <c r="UKQ44" s="4"/>
      <c r="UKR44" s="1"/>
      <c r="UKS44" s="1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27"/>
      <c r="ULQ44" s="31"/>
      <c r="ULR44" s="4"/>
      <c r="ULS44" s="1"/>
      <c r="ULT44" s="1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27"/>
      <c r="UMR44" s="31"/>
      <c r="UMS44" s="4"/>
      <c r="UMT44" s="1"/>
      <c r="UMU44" s="1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27"/>
      <c r="UNS44" s="31"/>
      <c r="UNT44" s="4"/>
      <c r="UNU44" s="1"/>
      <c r="UNV44" s="1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27"/>
      <c r="UOT44" s="31"/>
      <c r="UOU44" s="4"/>
      <c r="UOV44" s="1"/>
      <c r="UOW44" s="1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27"/>
      <c r="UPU44" s="31"/>
      <c r="UPV44" s="4"/>
      <c r="UPW44" s="1"/>
      <c r="UPX44" s="1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27"/>
      <c r="UQV44" s="31"/>
      <c r="UQW44" s="4"/>
      <c r="UQX44" s="1"/>
      <c r="UQY44" s="1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27"/>
      <c r="URW44" s="31"/>
      <c r="URX44" s="4"/>
      <c r="URY44" s="1"/>
      <c r="URZ44" s="1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27"/>
      <c r="USX44" s="31"/>
      <c r="USY44" s="4"/>
      <c r="USZ44" s="1"/>
      <c r="UTA44" s="1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27"/>
      <c r="UTY44" s="31"/>
      <c r="UTZ44" s="4"/>
      <c r="UUA44" s="1"/>
      <c r="UUB44" s="1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27"/>
      <c r="UUZ44" s="31"/>
      <c r="UVA44" s="4"/>
      <c r="UVB44" s="1"/>
      <c r="UVC44" s="1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27"/>
      <c r="UWA44" s="31"/>
      <c r="UWB44" s="4"/>
      <c r="UWC44" s="1"/>
      <c r="UWD44" s="1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27"/>
      <c r="UXB44" s="31"/>
      <c r="UXC44" s="4"/>
      <c r="UXD44" s="1"/>
      <c r="UXE44" s="1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27"/>
      <c r="UYC44" s="31"/>
      <c r="UYD44" s="4"/>
      <c r="UYE44" s="1"/>
      <c r="UYF44" s="1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27"/>
      <c r="UZD44" s="31"/>
      <c r="UZE44" s="4"/>
      <c r="UZF44" s="1"/>
      <c r="UZG44" s="1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27"/>
      <c r="VAE44" s="31"/>
      <c r="VAF44" s="4"/>
      <c r="VAG44" s="1"/>
      <c r="VAH44" s="1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27"/>
      <c r="VBF44" s="31"/>
      <c r="VBG44" s="4"/>
      <c r="VBH44" s="1"/>
      <c r="VBI44" s="1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27"/>
      <c r="VCG44" s="31"/>
      <c r="VCH44" s="4"/>
      <c r="VCI44" s="1"/>
      <c r="VCJ44" s="1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27"/>
      <c r="VDH44" s="31"/>
      <c r="VDI44" s="4"/>
      <c r="VDJ44" s="1"/>
      <c r="VDK44" s="1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27"/>
      <c r="VEI44" s="31"/>
      <c r="VEJ44" s="4"/>
      <c r="VEK44" s="1"/>
      <c r="VEL44" s="1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27"/>
      <c r="VFJ44" s="31"/>
      <c r="VFK44" s="4"/>
      <c r="VFL44" s="1"/>
      <c r="VFM44" s="1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27"/>
      <c r="VGK44" s="31"/>
      <c r="VGL44" s="4"/>
      <c r="VGM44" s="1"/>
      <c r="VGN44" s="1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27"/>
      <c r="VHL44" s="31"/>
      <c r="VHM44" s="4"/>
      <c r="VHN44" s="1"/>
      <c r="VHO44" s="1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27"/>
      <c r="VIM44" s="31"/>
      <c r="VIN44" s="4"/>
      <c r="VIO44" s="1"/>
      <c r="VIP44" s="1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27"/>
      <c r="VJN44" s="31"/>
      <c r="VJO44" s="4"/>
      <c r="VJP44" s="1"/>
      <c r="VJQ44" s="1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27"/>
      <c r="VKO44" s="31"/>
      <c r="VKP44" s="4"/>
      <c r="VKQ44" s="1"/>
      <c r="VKR44" s="1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27"/>
      <c r="VLP44" s="31"/>
      <c r="VLQ44" s="4"/>
      <c r="VLR44" s="1"/>
      <c r="VLS44" s="1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27"/>
      <c r="VMQ44" s="31"/>
      <c r="VMR44" s="4"/>
      <c r="VMS44" s="1"/>
      <c r="VMT44" s="1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27"/>
      <c r="VNR44" s="31"/>
      <c r="VNS44" s="4"/>
      <c r="VNT44" s="1"/>
      <c r="VNU44" s="1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27"/>
      <c r="VOS44" s="31"/>
      <c r="VOT44" s="4"/>
      <c r="VOU44" s="1"/>
      <c r="VOV44" s="1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27"/>
      <c r="VPT44" s="31"/>
      <c r="VPU44" s="4"/>
      <c r="VPV44" s="1"/>
      <c r="VPW44" s="1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27"/>
      <c r="VQU44" s="31"/>
      <c r="VQV44" s="4"/>
      <c r="VQW44" s="1"/>
      <c r="VQX44" s="1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27"/>
      <c r="VRV44" s="31"/>
      <c r="VRW44" s="4"/>
      <c r="VRX44" s="1"/>
      <c r="VRY44" s="1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27"/>
      <c r="VSW44" s="31"/>
      <c r="VSX44" s="4"/>
      <c r="VSY44" s="1"/>
      <c r="VSZ44" s="1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27"/>
      <c r="VTX44" s="31"/>
      <c r="VTY44" s="4"/>
      <c r="VTZ44" s="1"/>
      <c r="VUA44" s="1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27"/>
      <c r="VUY44" s="31"/>
      <c r="VUZ44" s="4"/>
      <c r="VVA44" s="1"/>
      <c r="VVB44" s="1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27"/>
      <c r="VVZ44" s="31"/>
      <c r="VWA44" s="4"/>
      <c r="VWB44" s="1"/>
      <c r="VWC44" s="1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27"/>
      <c r="VXA44" s="31"/>
      <c r="VXB44" s="4"/>
      <c r="VXC44" s="1"/>
      <c r="VXD44" s="1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27"/>
      <c r="VYB44" s="31"/>
      <c r="VYC44" s="4"/>
      <c r="VYD44" s="1"/>
      <c r="VYE44" s="1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27"/>
      <c r="VZC44" s="31"/>
      <c r="VZD44" s="4"/>
      <c r="VZE44" s="1"/>
      <c r="VZF44" s="1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27"/>
      <c r="WAD44" s="31"/>
      <c r="WAE44" s="4"/>
      <c r="WAF44" s="1"/>
      <c r="WAG44" s="1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27"/>
      <c r="WBE44" s="31"/>
      <c r="WBF44" s="4"/>
      <c r="WBG44" s="1"/>
      <c r="WBH44" s="1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27"/>
      <c r="WCF44" s="31"/>
      <c r="WCG44" s="4"/>
      <c r="WCH44" s="1"/>
      <c r="WCI44" s="1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27"/>
      <c r="WDG44" s="31"/>
      <c r="WDH44" s="4"/>
      <c r="WDI44" s="1"/>
      <c r="WDJ44" s="1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27"/>
      <c r="WEH44" s="31"/>
      <c r="WEI44" s="4"/>
      <c r="WEJ44" s="1"/>
      <c r="WEK44" s="1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27"/>
      <c r="WFI44" s="31"/>
      <c r="WFJ44" s="4"/>
      <c r="WFK44" s="1"/>
      <c r="WFL44" s="1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27"/>
      <c r="WGJ44" s="31"/>
      <c r="WGK44" s="4"/>
      <c r="WGL44" s="1"/>
      <c r="WGM44" s="1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27"/>
      <c r="WHK44" s="31"/>
      <c r="WHL44" s="4"/>
      <c r="WHM44" s="1"/>
      <c r="WHN44" s="1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27"/>
      <c r="WIL44" s="31"/>
      <c r="WIM44" s="4"/>
      <c r="WIN44" s="1"/>
      <c r="WIO44" s="1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27"/>
      <c r="WJM44" s="31"/>
      <c r="WJN44" s="4"/>
      <c r="WJO44" s="1"/>
      <c r="WJP44" s="1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27"/>
      <c r="WKN44" s="31"/>
      <c r="WKO44" s="4"/>
      <c r="WKP44" s="1"/>
      <c r="WKQ44" s="1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27"/>
      <c r="WLO44" s="31"/>
      <c r="WLP44" s="4"/>
      <c r="WLQ44" s="1"/>
      <c r="WLR44" s="1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27"/>
      <c r="WMP44" s="31"/>
      <c r="WMQ44" s="4"/>
      <c r="WMR44" s="1"/>
      <c r="WMS44" s="1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27"/>
      <c r="WNQ44" s="31"/>
      <c r="WNR44" s="4"/>
      <c r="WNS44" s="1"/>
      <c r="WNT44" s="1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27"/>
      <c r="WOR44" s="31"/>
      <c r="WOS44" s="4"/>
      <c r="WOT44" s="1"/>
      <c r="WOU44" s="1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27"/>
      <c r="WPS44" s="31"/>
      <c r="WPT44" s="4"/>
      <c r="WPU44" s="1"/>
      <c r="WPV44" s="1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27"/>
      <c r="WQT44" s="31"/>
      <c r="WQU44" s="4"/>
      <c r="WQV44" s="1"/>
      <c r="WQW44" s="1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27"/>
      <c r="WRU44" s="31"/>
      <c r="WRV44" s="4"/>
      <c r="WRW44" s="1"/>
      <c r="WRX44" s="1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27"/>
      <c r="WSV44" s="31"/>
      <c r="WSW44" s="4"/>
      <c r="WSX44" s="1"/>
      <c r="WSY44" s="1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27"/>
      <c r="WTW44" s="31"/>
      <c r="WTX44" s="4"/>
      <c r="WTY44" s="1"/>
      <c r="WTZ44" s="1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27"/>
      <c r="WUX44" s="31"/>
      <c r="WUY44" s="4"/>
      <c r="WUZ44" s="1"/>
      <c r="WVA44" s="1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27"/>
      <c r="WVY44" s="31"/>
      <c r="WVZ44" s="4"/>
      <c r="WWA44" s="1"/>
      <c r="WWB44" s="1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27"/>
      <c r="WWZ44" s="31"/>
      <c r="WXA44" s="4"/>
      <c r="WXB44" s="1"/>
      <c r="WXC44" s="1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27"/>
      <c r="WYA44" s="31"/>
      <c r="WYB44" s="4"/>
      <c r="WYC44" s="1"/>
      <c r="WYD44" s="1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27"/>
      <c r="WZB44" s="31"/>
      <c r="WZC44" s="4"/>
      <c r="WZD44" s="1"/>
      <c r="WZE44" s="1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27"/>
      <c r="XAC44" s="31"/>
      <c r="XAD44" s="4"/>
      <c r="XAE44" s="1"/>
      <c r="XAF44" s="1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27"/>
      <c r="XBD44" s="31"/>
      <c r="XBE44" s="4"/>
      <c r="XBF44" s="1"/>
      <c r="XBG44" s="1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27"/>
      <c r="XCE44" s="31"/>
      <c r="XCF44" s="4"/>
      <c r="XCG44" s="1"/>
      <c r="XCH44" s="1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27"/>
      <c r="XDF44" s="31"/>
      <c r="XDG44" s="4"/>
      <c r="XDH44" s="1"/>
      <c r="XDI44" s="1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27"/>
      <c r="XEG44" s="31"/>
      <c r="XEH44" s="4"/>
      <c r="XEI44" s="1"/>
      <c r="XEJ44" s="1"/>
      <c r="XEK44" s="7"/>
      <c r="XEL44" s="7"/>
      <c r="XEM44" s="7"/>
      <c r="XEN44" s="7"/>
      <c r="XEO44" s="7"/>
      <c r="XEP44" s="7"/>
      <c r="XEQ44" s="7"/>
      <c r="XER44" s="7"/>
      <c r="XES44" s="7"/>
      <c r="XET44" s="7"/>
      <c r="XEU44" s="7"/>
      <c r="XEV44" s="7"/>
    </row>
    <row r="45" spans="1:16376" ht="15.75" x14ac:dyDescent="0.25">
      <c r="A45" s="2"/>
      <c r="B45" s="31"/>
      <c r="C45" s="4"/>
      <c r="D45" s="1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82"/>
      <c r="V45" s="7"/>
      <c r="W45" s="7"/>
      <c r="X45" s="7"/>
      <c r="Y45" s="27"/>
      <c r="Z45" s="31"/>
      <c r="AA45" s="4"/>
      <c r="AB45" s="1"/>
      <c r="AC45" s="1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27"/>
      <c r="BA45" s="31"/>
      <c r="BB45" s="4"/>
      <c r="BC45" s="1"/>
      <c r="BD45" s="1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27"/>
      <c r="CB45" s="31"/>
      <c r="CC45" s="4"/>
      <c r="CD45" s="1"/>
      <c r="CE45" s="1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27"/>
      <c r="DC45" s="31"/>
      <c r="DD45" s="4"/>
      <c r="DE45" s="1"/>
      <c r="DF45" s="1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27"/>
      <c r="ED45" s="31"/>
      <c r="EE45" s="4"/>
      <c r="EF45" s="1"/>
      <c r="EG45" s="1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27"/>
      <c r="FE45" s="31"/>
      <c r="FF45" s="4"/>
      <c r="FG45" s="1"/>
      <c r="FH45" s="1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27"/>
      <c r="GF45" s="31"/>
      <c r="GG45" s="4"/>
      <c r="GH45" s="1"/>
      <c r="GI45" s="1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27"/>
      <c r="HG45" s="31"/>
      <c r="HH45" s="4"/>
      <c r="HI45" s="1"/>
      <c r="HJ45" s="1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27"/>
      <c r="IH45" s="31"/>
      <c r="II45" s="4"/>
      <c r="IJ45" s="1"/>
      <c r="IK45" s="1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27"/>
      <c r="JI45" s="31"/>
      <c r="JJ45" s="4"/>
      <c r="JK45" s="1"/>
      <c r="JL45" s="1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27"/>
      <c r="KJ45" s="31"/>
      <c r="KK45" s="4"/>
      <c r="KL45" s="1"/>
      <c r="KM45" s="1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27"/>
      <c r="LK45" s="31"/>
      <c r="LL45" s="4"/>
      <c r="LM45" s="1"/>
      <c r="LN45" s="1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27"/>
      <c r="ML45" s="31"/>
      <c r="MM45" s="4"/>
      <c r="MN45" s="1"/>
      <c r="MO45" s="1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27"/>
      <c r="NM45" s="31"/>
      <c r="NN45" s="4"/>
      <c r="NO45" s="1"/>
      <c r="NP45" s="1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27"/>
      <c r="ON45" s="31"/>
      <c r="OO45" s="4"/>
      <c r="OP45" s="1"/>
      <c r="OQ45" s="1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27"/>
      <c r="PO45" s="31"/>
      <c r="PP45" s="4"/>
      <c r="PQ45" s="1"/>
      <c r="PR45" s="1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27"/>
      <c r="QP45" s="31"/>
      <c r="QQ45" s="4"/>
      <c r="QR45" s="1"/>
      <c r="QS45" s="1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27"/>
      <c r="RQ45" s="31"/>
      <c r="RR45" s="4"/>
      <c r="RS45" s="1"/>
      <c r="RT45" s="1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27"/>
      <c r="SR45" s="31"/>
      <c r="SS45" s="4"/>
      <c r="ST45" s="1"/>
      <c r="SU45" s="1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27"/>
      <c r="TS45" s="31"/>
      <c r="TT45" s="4"/>
      <c r="TU45" s="1"/>
      <c r="TV45" s="1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27"/>
      <c r="UT45" s="31"/>
      <c r="UU45" s="4"/>
      <c r="UV45" s="1"/>
      <c r="UW45" s="1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27"/>
      <c r="VU45" s="31"/>
      <c r="VV45" s="4"/>
      <c r="VW45" s="1"/>
      <c r="VX45" s="1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27"/>
      <c r="WV45" s="31"/>
      <c r="WW45" s="4"/>
      <c r="WX45" s="1"/>
      <c r="WY45" s="1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27"/>
      <c r="XW45" s="31"/>
      <c r="XX45" s="4"/>
      <c r="XY45" s="1"/>
      <c r="XZ45" s="1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27"/>
      <c r="YX45" s="31"/>
      <c r="YY45" s="4"/>
      <c r="YZ45" s="1"/>
      <c r="ZA45" s="1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27"/>
      <c r="ZY45" s="31"/>
      <c r="ZZ45" s="4"/>
      <c r="AAA45" s="1"/>
      <c r="AAB45" s="1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27"/>
      <c r="AAZ45" s="31"/>
      <c r="ABA45" s="4"/>
      <c r="ABB45" s="1"/>
      <c r="ABC45" s="1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27"/>
      <c r="ACA45" s="31"/>
      <c r="ACB45" s="4"/>
      <c r="ACC45" s="1"/>
      <c r="ACD45" s="1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27"/>
      <c r="ADB45" s="31"/>
      <c r="ADC45" s="4"/>
      <c r="ADD45" s="1"/>
      <c r="ADE45" s="1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27"/>
      <c r="AEC45" s="31"/>
      <c r="AED45" s="4"/>
      <c r="AEE45" s="1"/>
      <c r="AEF45" s="1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27"/>
      <c r="AFD45" s="31"/>
      <c r="AFE45" s="4"/>
      <c r="AFF45" s="1"/>
      <c r="AFG45" s="1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27"/>
      <c r="AGE45" s="31"/>
      <c r="AGF45" s="4"/>
      <c r="AGG45" s="1"/>
      <c r="AGH45" s="1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27"/>
      <c r="AHF45" s="31"/>
      <c r="AHG45" s="4"/>
      <c r="AHH45" s="1"/>
      <c r="AHI45" s="1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27"/>
      <c r="AIG45" s="31"/>
      <c r="AIH45" s="4"/>
      <c r="AII45" s="1"/>
      <c r="AIJ45" s="1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27"/>
      <c r="AJH45" s="31"/>
      <c r="AJI45" s="4"/>
      <c r="AJJ45" s="1"/>
      <c r="AJK45" s="1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27"/>
      <c r="AKI45" s="31"/>
      <c r="AKJ45" s="4"/>
      <c r="AKK45" s="1"/>
      <c r="AKL45" s="1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27"/>
      <c r="ALJ45" s="31"/>
      <c r="ALK45" s="4"/>
      <c r="ALL45" s="1"/>
      <c r="ALM45" s="1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27"/>
      <c r="AMK45" s="31"/>
      <c r="AML45" s="4"/>
      <c r="AMM45" s="1"/>
      <c r="AMN45" s="1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27"/>
      <c r="ANL45" s="31"/>
      <c r="ANM45" s="4"/>
      <c r="ANN45" s="1"/>
      <c r="ANO45" s="1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27"/>
      <c r="AOM45" s="31"/>
      <c r="AON45" s="4"/>
      <c r="AOO45" s="1"/>
      <c r="AOP45" s="1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27"/>
      <c r="APN45" s="31"/>
      <c r="APO45" s="4"/>
      <c r="APP45" s="1"/>
      <c r="APQ45" s="1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27"/>
      <c r="AQO45" s="31"/>
      <c r="AQP45" s="4"/>
      <c r="AQQ45" s="1"/>
      <c r="AQR45" s="1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27"/>
      <c r="ARP45" s="31"/>
      <c r="ARQ45" s="4"/>
      <c r="ARR45" s="1"/>
      <c r="ARS45" s="1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27"/>
      <c r="ASQ45" s="31"/>
      <c r="ASR45" s="4"/>
      <c r="ASS45" s="1"/>
      <c r="AST45" s="1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27"/>
      <c r="ATR45" s="31"/>
      <c r="ATS45" s="4"/>
      <c r="ATT45" s="1"/>
      <c r="ATU45" s="1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27"/>
      <c r="AUS45" s="31"/>
      <c r="AUT45" s="4"/>
      <c r="AUU45" s="1"/>
      <c r="AUV45" s="1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27"/>
      <c r="AVT45" s="31"/>
      <c r="AVU45" s="4"/>
      <c r="AVV45" s="1"/>
      <c r="AVW45" s="1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27"/>
      <c r="AWU45" s="31"/>
      <c r="AWV45" s="4"/>
      <c r="AWW45" s="1"/>
      <c r="AWX45" s="1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27"/>
      <c r="AXV45" s="31"/>
      <c r="AXW45" s="4"/>
      <c r="AXX45" s="1"/>
      <c r="AXY45" s="1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27"/>
      <c r="AYW45" s="31"/>
      <c r="AYX45" s="4"/>
      <c r="AYY45" s="1"/>
      <c r="AYZ45" s="1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27"/>
      <c r="AZX45" s="31"/>
      <c r="AZY45" s="4"/>
      <c r="AZZ45" s="1"/>
      <c r="BAA45" s="1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27"/>
      <c r="BAY45" s="31"/>
      <c r="BAZ45" s="4"/>
      <c r="BBA45" s="1"/>
      <c r="BBB45" s="1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27"/>
      <c r="BBZ45" s="31"/>
      <c r="BCA45" s="4"/>
      <c r="BCB45" s="1"/>
      <c r="BCC45" s="1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27"/>
      <c r="BDA45" s="31"/>
      <c r="BDB45" s="4"/>
      <c r="BDC45" s="1"/>
      <c r="BDD45" s="1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27"/>
      <c r="BEB45" s="31"/>
      <c r="BEC45" s="4"/>
      <c r="BED45" s="1"/>
      <c r="BEE45" s="1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27"/>
      <c r="BFC45" s="31"/>
      <c r="BFD45" s="4"/>
      <c r="BFE45" s="1"/>
      <c r="BFF45" s="1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27"/>
      <c r="BGD45" s="31"/>
      <c r="BGE45" s="4"/>
      <c r="BGF45" s="1"/>
      <c r="BGG45" s="1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27"/>
      <c r="BHE45" s="31"/>
      <c r="BHF45" s="4"/>
      <c r="BHG45" s="1"/>
      <c r="BHH45" s="1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27"/>
      <c r="BIF45" s="31"/>
      <c r="BIG45" s="4"/>
      <c r="BIH45" s="1"/>
      <c r="BII45" s="1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27"/>
      <c r="BJG45" s="31"/>
      <c r="BJH45" s="4"/>
      <c r="BJI45" s="1"/>
      <c r="BJJ45" s="1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27"/>
      <c r="BKH45" s="31"/>
      <c r="BKI45" s="4"/>
      <c r="BKJ45" s="1"/>
      <c r="BKK45" s="1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27"/>
      <c r="BLI45" s="31"/>
      <c r="BLJ45" s="4"/>
      <c r="BLK45" s="1"/>
      <c r="BLL45" s="1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27"/>
      <c r="BMJ45" s="31"/>
      <c r="BMK45" s="4"/>
      <c r="BML45" s="1"/>
      <c r="BMM45" s="1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27"/>
      <c r="BNK45" s="31"/>
      <c r="BNL45" s="4"/>
      <c r="BNM45" s="1"/>
      <c r="BNN45" s="1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27"/>
      <c r="BOL45" s="31"/>
      <c r="BOM45" s="4"/>
      <c r="BON45" s="1"/>
      <c r="BOO45" s="1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27"/>
      <c r="BPM45" s="31"/>
      <c r="BPN45" s="4"/>
      <c r="BPO45" s="1"/>
      <c r="BPP45" s="1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27"/>
      <c r="BQN45" s="31"/>
      <c r="BQO45" s="4"/>
      <c r="BQP45" s="1"/>
      <c r="BQQ45" s="1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27"/>
      <c r="BRO45" s="31"/>
      <c r="BRP45" s="4"/>
      <c r="BRQ45" s="1"/>
      <c r="BRR45" s="1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27"/>
      <c r="BSP45" s="31"/>
      <c r="BSQ45" s="4"/>
      <c r="BSR45" s="1"/>
      <c r="BSS45" s="1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27"/>
      <c r="BTQ45" s="31"/>
      <c r="BTR45" s="4"/>
      <c r="BTS45" s="1"/>
      <c r="BTT45" s="1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27"/>
      <c r="BUR45" s="31"/>
      <c r="BUS45" s="4"/>
      <c r="BUT45" s="1"/>
      <c r="BUU45" s="1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27"/>
      <c r="BVS45" s="31"/>
      <c r="BVT45" s="4"/>
      <c r="BVU45" s="1"/>
      <c r="BVV45" s="1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27"/>
      <c r="BWT45" s="31"/>
      <c r="BWU45" s="4"/>
      <c r="BWV45" s="1"/>
      <c r="BWW45" s="1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27"/>
      <c r="BXU45" s="31"/>
      <c r="BXV45" s="4"/>
      <c r="BXW45" s="1"/>
      <c r="BXX45" s="1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27"/>
      <c r="BYV45" s="31"/>
      <c r="BYW45" s="4"/>
      <c r="BYX45" s="1"/>
      <c r="BYY45" s="1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27"/>
      <c r="BZW45" s="31"/>
      <c r="BZX45" s="4"/>
      <c r="BZY45" s="1"/>
      <c r="BZZ45" s="1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27"/>
      <c r="CAX45" s="31"/>
      <c r="CAY45" s="4"/>
      <c r="CAZ45" s="1"/>
      <c r="CBA45" s="1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27"/>
      <c r="CBY45" s="31"/>
      <c r="CBZ45" s="4"/>
      <c r="CCA45" s="1"/>
      <c r="CCB45" s="1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27"/>
      <c r="CCZ45" s="31"/>
      <c r="CDA45" s="4"/>
      <c r="CDB45" s="1"/>
      <c r="CDC45" s="1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27"/>
      <c r="CEA45" s="31"/>
      <c r="CEB45" s="4"/>
      <c r="CEC45" s="1"/>
      <c r="CED45" s="1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27"/>
      <c r="CFB45" s="31"/>
      <c r="CFC45" s="4"/>
      <c r="CFD45" s="1"/>
      <c r="CFE45" s="1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27"/>
      <c r="CGC45" s="31"/>
      <c r="CGD45" s="4"/>
      <c r="CGE45" s="1"/>
      <c r="CGF45" s="1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27"/>
      <c r="CHD45" s="31"/>
      <c r="CHE45" s="4"/>
      <c r="CHF45" s="1"/>
      <c r="CHG45" s="1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27"/>
      <c r="CIE45" s="31"/>
      <c r="CIF45" s="4"/>
      <c r="CIG45" s="1"/>
      <c r="CIH45" s="1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27"/>
      <c r="CJF45" s="31"/>
      <c r="CJG45" s="4"/>
      <c r="CJH45" s="1"/>
      <c r="CJI45" s="1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27"/>
      <c r="CKG45" s="31"/>
      <c r="CKH45" s="4"/>
      <c r="CKI45" s="1"/>
      <c r="CKJ45" s="1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27"/>
      <c r="CLH45" s="31"/>
      <c r="CLI45" s="4"/>
      <c r="CLJ45" s="1"/>
      <c r="CLK45" s="1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27"/>
      <c r="CMI45" s="31"/>
      <c r="CMJ45" s="4"/>
      <c r="CMK45" s="1"/>
      <c r="CML45" s="1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27"/>
      <c r="CNJ45" s="31"/>
      <c r="CNK45" s="4"/>
      <c r="CNL45" s="1"/>
      <c r="CNM45" s="1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27"/>
      <c r="COK45" s="31"/>
      <c r="COL45" s="4"/>
      <c r="COM45" s="1"/>
      <c r="CON45" s="1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27"/>
      <c r="CPL45" s="31"/>
      <c r="CPM45" s="4"/>
      <c r="CPN45" s="1"/>
      <c r="CPO45" s="1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27"/>
      <c r="CQM45" s="31"/>
      <c r="CQN45" s="4"/>
      <c r="CQO45" s="1"/>
      <c r="CQP45" s="1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27"/>
      <c r="CRN45" s="31"/>
      <c r="CRO45" s="4"/>
      <c r="CRP45" s="1"/>
      <c r="CRQ45" s="1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27"/>
      <c r="CSO45" s="31"/>
      <c r="CSP45" s="4"/>
      <c r="CSQ45" s="1"/>
      <c r="CSR45" s="1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27"/>
      <c r="CTP45" s="31"/>
      <c r="CTQ45" s="4"/>
      <c r="CTR45" s="1"/>
      <c r="CTS45" s="1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27"/>
      <c r="CUQ45" s="31"/>
      <c r="CUR45" s="4"/>
      <c r="CUS45" s="1"/>
      <c r="CUT45" s="1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27"/>
      <c r="CVR45" s="31"/>
      <c r="CVS45" s="4"/>
      <c r="CVT45" s="1"/>
      <c r="CVU45" s="1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27"/>
      <c r="CWS45" s="31"/>
      <c r="CWT45" s="4"/>
      <c r="CWU45" s="1"/>
      <c r="CWV45" s="1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27"/>
      <c r="CXT45" s="31"/>
      <c r="CXU45" s="4"/>
      <c r="CXV45" s="1"/>
      <c r="CXW45" s="1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27"/>
      <c r="CYU45" s="31"/>
      <c r="CYV45" s="4"/>
      <c r="CYW45" s="1"/>
      <c r="CYX45" s="1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27"/>
      <c r="CZV45" s="31"/>
      <c r="CZW45" s="4"/>
      <c r="CZX45" s="1"/>
      <c r="CZY45" s="1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27"/>
      <c r="DAW45" s="31"/>
      <c r="DAX45" s="4"/>
      <c r="DAY45" s="1"/>
      <c r="DAZ45" s="1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27"/>
      <c r="DBX45" s="31"/>
      <c r="DBY45" s="4"/>
      <c r="DBZ45" s="1"/>
      <c r="DCA45" s="1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27"/>
      <c r="DCY45" s="31"/>
      <c r="DCZ45" s="4"/>
      <c r="DDA45" s="1"/>
      <c r="DDB45" s="1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27"/>
      <c r="DDZ45" s="31"/>
      <c r="DEA45" s="4"/>
      <c r="DEB45" s="1"/>
      <c r="DEC45" s="1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27"/>
      <c r="DFA45" s="31"/>
      <c r="DFB45" s="4"/>
      <c r="DFC45" s="1"/>
      <c r="DFD45" s="1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27"/>
      <c r="DGB45" s="31"/>
      <c r="DGC45" s="4"/>
      <c r="DGD45" s="1"/>
      <c r="DGE45" s="1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27"/>
      <c r="DHC45" s="31"/>
      <c r="DHD45" s="4"/>
      <c r="DHE45" s="1"/>
      <c r="DHF45" s="1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27"/>
      <c r="DID45" s="31"/>
      <c r="DIE45" s="4"/>
      <c r="DIF45" s="1"/>
      <c r="DIG45" s="1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27"/>
      <c r="DJE45" s="31"/>
      <c r="DJF45" s="4"/>
      <c r="DJG45" s="1"/>
      <c r="DJH45" s="1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27"/>
      <c r="DKF45" s="31"/>
      <c r="DKG45" s="4"/>
      <c r="DKH45" s="1"/>
      <c r="DKI45" s="1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27"/>
      <c r="DLG45" s="31"/>
      <c r="DLH45" s="4"/>
      <c r="DLI45" s="1"/>
      <c r="DLJ45" s="1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27"/>
      <c r="DMH45" s="31"/>
      <c r="DMI45" s="4"/>
      <c r="DMJ45" s="1"/>
      <c r="DMK45" s="1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27"/>
      <c r="DNI45" s="31"/>
      <c r="DNJ45" s="4"/>
      <c r="DNK45" s="1"/>
      <c r="DNL45" s="1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27"/>
      <c r="DOJ45" s="31"/>
      <c r="DOK45" s="4"/>
      <c r="DOL45" s="1"/>
      <c r="DOM45" s="1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27"/>
      <c r="DPK45" s="31"/>
      <c r="DPL45" s="4"/>
      <c r="DPM45" s="1"/>
      <c r="DPN45" s="1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27"/>
      <c r="DQL45" s="31"/>
      <c r="DQM45" s="4"/>
      <c r="DQN45" s="1"/>
      <c r="DQO45" s="1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27"/>
      <c r="DRM45" s="31"/>
      <c r="DRN45" s="4"/>
      <c r="DRO45" s="1"/>
      <c r="DRP45" s="1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27"/>
      <c r="DSN45" s="31"/>
      <c r="DSO45" s="4"/>
      <c r="DSP45" s="1"/>
      <c r="DSQ45" s="1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27"/>
      <c r="DTO45" s="31"/>
      <c r="DTP45" s="4"/>
      <c r="DTQ45" s="1"/>
      <c r="DTR45" s="1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27"/>
      <c r="DUP45" s="31"/>
      <c r="DUQ45" s="4"/>
      <c r="DUR45" s="1"/>
      <c r="DUS45" s="1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27"/>
      <c r="DVQ45" s="31"/>
      <c r="DVR45" s="4"/>
      <c r="DVS45" s="1"/>
      <c r="DVT45" s="1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27"/>
      <c r="DWR45" s="31"/>
      <c r="DWS45" s="4"/>
      <c r="DWT45" s="1"/>
      <c r="DWU45" s="1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27"/>
      <c r="DXS45" s="31"/>
      <c r="DXT45" s="4"/>
      <c r="DXU45" s="1"/>
      <c r="DXV45" s="1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27"/>
      <c r="DYT45" s="31"/>
      <c r="DYU45" s="4"/>
      <c r="DYV45" s="1"/>
      <c r="DYW45" s="1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27"/>
      <c r="DZU45" s="31"/>
      <c r="DZV45" s="4"/>
      <c r="DZW45" s="1"/>
      <c r="DZX45" s="1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27"/>
      <c r="EAV45" s="31"/>
      <c r="EAW45" s="4"/>
      <c r="EAX45" s="1"/>
      <c r="EAY45" s="1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27"/>
      <c r="EBW45" s="31"/>
      <c r="EBX45" s="4"/>
      <c r="EBY45" s="1"/>
      <c r="EBZ45" s="1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27"/>
      <c r="ECX45" s="31"/>
      <c r="ECY45" s="4"/>
      <c r="ECZ45" s="1"/>
      <c r="EDA45" s="1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27"/>
      <c r="EDY45" s="31"/>
      <c r="EDZ45" s="4"/>
      <c r="EEA45" s="1"/>
      <c r="EEB45" s="1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27"/>
      <c r="EEZ45" s="31"/>
      <c r="EFA45" s="4"/>
      <c r="EFB45" s="1"/>
      <c r="EFC45" s="1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27"/>
      <c r="EGA45" s="31"/>
      <c r="EGB45" s="4"/>
      <c r="EGC45" s="1"/>
      <c r="EGD45" s="1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27"/>
      <c r="EHB45" s="31"/>
      <c r="EHC45" s="4"/>
      <c r="EHD45" s="1"/>
      <c r="EHE45" s="1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27"/>
      <c r="EIC45" s="31"/>
      <c r="EID45" s="4"/>
      <c r="EIE45" s="1"/>
      <c r="EIF45" s="1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27"/>
      <c r="EJD45" s="31"/>
      <c r="EJE45" s="4"/>
      <c r="EJF45" s="1"/>
      <c r="EJG45" s="1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27"/>
      <c r="EKE45" s="31"/>
      <c r="EKF45" s="4"/>
      <c r="EKG45" s="1"/>
      <c r="EKH45" s="1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27"/>
      <c r="ELF45" s="31"/>
      <c r="ELG45" s="4"/>
      <c r="ELH45" s="1"/>
      <c r="ELI45" s="1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27"/>
      <c r="EMG45" s="31"/>
      <c r="EMH45" s="4"/>
      <c r="EMI45" s="1"/>
      <c r="EMJ45" s="1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27"/>
      <c r="ENH45" s="31"/>
      <c r="ENI45" s="4"/>
      <c r="ENJ45" s="1"/>
      <c r="ENK45" s="1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27"/>
      <c r="EOI45" s="31"/>
      <c r="EOJ45" s="4"/>
      <c r="EOK45" s="1"/>
      <c r="EOL45" s="1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27"/>
      <c r="EPJ45" s="31"/>
      <c r="EPK45" s="4"/>
      <c r="EPL45" s="1"/>
      <c r="EPM45" s="1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27"/>
      <c r="EQK45" s="31"/>
      <c r="EQL45" s="4"/>
      <c r="EQM45" s="1"/>
      <c r="EQN45" s="1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27"/>
      <c r="ERL45" s="31"/>
      <c r="ERM45" s="4"/>
      <c r="ERN45" s="1"/>
      <c r="ERO45" s="1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27"/>
      <c r="ESM45" s="31"/>
      <c r="ESN45" s="4"/>
      <c r="ESO45" s="1"/>
      <c r="ESP45" s="1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27"/>
      <c r="ETN45" s="31"/>
      <c r="ETO45" s="4"/>
      <c r="ETP45" s="1"/>
      <c r="ETQ45" s="1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27"/>
      <c r="EUO45" s="31"/>
      <c r="EUP45" s="4"/>
      <c r="EUQ45" s="1"/>
      <c r="EUR45" s="1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27"/>
      <c r="EVP45" s="31"/>
      <c r="EVQ45" s="4"/>
      <c r="EVR45" s="1"/>
      <c r="EVS45" s="1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27"/>
      <c r="EWQ45" s="31"/>
      <c r="EWR45" s="4"/>
      <c r="EWS45" s="1"/>
      <c r="EWT45" s="1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27"/>
      <c r="EXR45" s="31"/>
      <c r="EXS45" s="4"/>
      <c r="EXT45" s="1"/>
      <c r="EXU45" s="1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27"/>
      <c r="EYS45" s="31"/>
      <c r="EYT45" s="4"/>
      <c r="EYU45" s="1"/>
      <c r="EYV45" s="1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27"/>
      <c r="EZT45" s="31"/>
      <c r="EZU45" s="4"/>
      <c r="EZV45" s="1"/>
      <c r="EZW45" s="1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27"/>
      <c r="FAU45" s="31"/>
      <c r="FAV45" s="4"/>
      <c r="FAW45" s="1"/>
      <c r="FAX45" s="1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27"/>
      <c r="FBV45" s="31"/>
      <c r="FBW45" s="4"/>
      <c r="FBX45" s="1"/>
      <c r="FBY45" s="1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27"/>
      <c r="FCW45" s="31"/>
      <c r="FCX45" s="4"/>
      <c r="FCY45" s="1"/>
      <c r="FCZ45" s="1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27"/>
      <c r="FDX45" s="31"/>
      <c r="FDY45" s="4"/>
      <c r="FDZ45" s="1"/>
      <c r="FEA45" s="1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27"/>
      <c r="FEY45" s="31"/>
      <c r="FEZ45" s="4"/>
      <c r="FFA45" s="1"/>
      <c r="FFB45" s="1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27"/>
      <c r="FFZ45" s="31"/>
      <c r="FGA45" s="4"/>
      <c r="FGB45" s="1"/>
      <c r="FGC45" s="1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27"/>
      <c r="FHA45" s="31"/>
      <c r="FHB45" s="4"/>
      <c r="FHC45" s="1"/>
      <c r="FHD45" s="1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27"/>
      <c r="FIB45" s="31"/>
      <c r="FIC45" s="4"/>
      <c r="FID45" s="1"/>
      <c r="FIE45" s="1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27"/>
      <c r="FJC45" s="31"/>
      <c r="FJD45" s="4"/>
      <c r="FJE45" s="1"/>
      <c r="FJF45" s="1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27"/>
      <c r="FKD45" s="31"/>
      <c r="FKE45" s="4"/>
      <c r="FKF45" s="1"/>
      <c r="FKG45" s="1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27"/>
      <c r="FLE45" s="31"/>
      <c r="FLF45" s="4"/>
      <c r="FLG45" s="1"/>
      <c r="FLH45" s="1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27"/>
      <c r="FMF45" s="31"/>
      <c r="FMG45" s="4"/>
      <c r="FMH45" s="1"/>
      <c r="FMI45" s="1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27"/>
      <c r="FNG45" s="31"/>
      <c r="FNH45" s="4"/>
      <c r="FNI45" s="1"/>
      <c r="FNJ45" s="1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27"/>
      <c r="FOH45" s="31"/>
      <c r="FOI45" s="4"/>
      <c r="FOJ45" s="1"/>
      <c r="FOK45" s="1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27"/>
      <c r="FPI45" s="31"/>
      <c r="FPJ45" s="4"/>
      <c r="FPK45" s="1"/>
      <c r="FPL45" s="1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27"/>
      <c r="FQJ45" s="31"/>
      <c r="FQK45" s="4"/>
      <c r="FQL45" s="1"/>
      <c r="FQM45" s="1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27"/>
      <c r="FRK45" s="31"/>
      <c r="FRL45" s="4"/>
      <c r="FRM45" s="1"/>
      <c r="FRN45" s="1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27"/>
      <c r="FSL45" s="31"/>
      <c r="FSM45" s="4"/>
      <c r="FSN45" s="1"/>
      <c r="FSO45" s="1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27"/>
      <c r="FTM45" s="31"/>
      <c r="FTN45" s="4"/>
      <c r="FTO45" s="1"/>
      <c r="FTP45" s="1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27"/>
      <c r="FUN45" s="31"/>
      <c r="FUO45" s="4"/>
      <c r="FUP45" s="1"/>
      <c r="FUQ45" s="1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27"/>
      <c r="FVO45" s="31"/>
      <c r="FVP45" s="4"/>
      <c r="FVQ45" s="1"/>
      <c r="FVR45" s="1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27"/>
      <c r="FWP45" s="31"/>
      <c r="FWQ45" s="4"/>
      <c r="FWR45" s="1"/>
      <c r="FWS45" s="1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27"/>
      <c r="FXQ45" s="31"/>
      <c r="FXR45" s="4"/>
      <c r="FXS45" s="1"/>
      <c r="FXT45" s="1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27"/>
      <c r="FYR45" s="31"/>
      <c r="FYS45" s="4"/>
      <c r="FYT45" s="1"/>
      <c r="FYU45" s="1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27"/>
      <c r="FZS45" s="31"/>
      <c r="FZT45" s="4"/>
      <c r="FZU45" s="1"/>
      <c r="FZV45" s="1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27"/>
      <c r="GAT45" s="31"/>
      <c r="GAU45" s="4"/>
      <c r="GAV45" s="1"/>
      <c r="GAW45" s="1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27"/>
      <c r="GBU45" s="31"/>
      <c r="GBV45" s="4"/>
      <c r="GBW45" s="1"/>
      <c r="GBX45" s="1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27"/>
      <c r="GCV45" s="31"/>
      <c r="GCW45" s="4"/>
      <c r="GCX45" s="1"/>
      <c r="GCY45" s="1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27"/>
      <c r="GDW45" s="31"/>
      <c r="GDX45" s="4"/>
      <c r="GDY45" s="1"/>
      <c r="GDZ45" s="1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27"/>
      <c r="GEX45" s="31"/>
      <c r="GEY45" s="4"/>
      <c r="GEZ45" s="1"/>
      <c r="GFA45" s="1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27"/>
      <c r="GFY45" s="31"/>
      <c r="GFZ45" s="4"/>
      <c r="GGA45" s="1"/>
      <c r="GGB45" s="1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27"/>
      <c r="GGZ45" s="31"/>
      <c r="GHA45" s="4"/>
      <c r="GHB45" s="1"/>
      <c r="GHC45" s="1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27"/>
      <c r="GIA45" s="31"/>
      <c r="GIB45" s="4"/>
      <c r="GIC45" s="1"/>
      <c r="GID45" s="1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27"/>
      <c r="GJB45" s="31"/>
      <c r="GJC45" s="4"/>
      <c r="GJD45" s="1"/>
      <c r="GJE45" s="1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27"/>
      <c r="GKC45" s="31"/>
      <c r="GKD45" s="4"/>
      <c r="GKE45" s="1"/>
      <c r="GKF45" s="1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27"/>
      <c r="GLD45" s="31"/>
      <c r="GLE45" s="4"/>
      <c r="GLF45" s="1"/>
      <c r="GLG45" s="1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27"/>
      <c r="GME45" s="31"/>
      <c r="GMF45" s="4"/>
      <c r="GMG45" s="1"/>
      <c r="GMH45" s="1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27"/>
      <c r="GNF45" s="31"/>
      <c r="GNG45" s="4"/>
      <c r="GNH45" s="1"/>
      <c r="GNI45" s="1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27"/>
      <c r="GOG45" s="31"/>
      <c r="GOH45" s="4"/>
      <c r="GOI45" s="1"/>
      <c r="GOJ45" s="1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27"/>
      <c r="GPH45" s="31"/>
      <c r="GPI45" s="4"/>
      <c r="GPJ45" s="1"/>
      <c r="GPK45" s="1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27"/>
      <c r="GQI45" s="31"/>
      <c r="GQJ45" s="4"/>
      <c r="GQK45" s="1"/>
      <c r="GQL45" s="1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27"/>
      <c r="GRJ45" s="31"/>
      <c r="GRK45" s="4"/>
      <c r="GRL45" s="1"/>
      <c r="GRM45" s="1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27"/>
      <c r="GSK45" s="31"/>
      <c r="GSL45" s="4"/>
      <c r="GSM45" s="1"/>
      <c r="GSN45" s="1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27"/>
      <c r="GTL45" s="31"/>
      <c r="GTM45" s="4"/>
      <c r="GTN45" s="1"/>
      <c r="GTO45" s="1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27"/>
      <c r="GUM45" s="31"/>
      <c r="GUN45" s="4"/>
      <c r="GUO45" s="1"/>
      <c r="GUP45" s="1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27"/>
      <c r="GVN45" s="31"/>
      <c r="GVO45" s="4"/>
      <c r="GVP45" s="1"/>
      <c r="GVQ45" s="1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27"/>
      <c r="GWO45" s="31"/>
      <c r="GWP45" s="4"/>
      <c r="GWQ45" s="1"/>
      <c r="GWR45" s="1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27"/>
      <c r="GXP45" s="31"/>
      <c r="GXQ45" s="4"/>
      <c r="GXR45" s="1"/>
      <c r="GXS45" s="1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27"/>
      <c r="GYQ45" s="31"/>
      <c r="GYR45" s="4"/>
      <c r="GYS45" s="1"/>
      <c r="GYT45" s="1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27"/>
      <c r="GZR45" s="31"/>
      <c r="GZS45" s="4"/>
      <c r="GZT45" s="1"/>
      <c r="GZU45" s="1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27"/>
      <c r="HAS45" s="31"/>
      <c r="HAT45" s="4"/>
      <c r="HAU45" s="1"/>
      <c r="HAV45" s="1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27"/>
      <c r="HBT45" s="31"/>
      <c r="HBU45" s="4"/>
      <c r="HBV45" s="1"/>
      <c r="HBW45" s="1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27"/>
      <c r="HCU45" s="31"/>
      <c r="HCV45" s="4"/>
      <c r="HCW45" s="1"/>
      <c r="HCX45" s="1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27"/>
      <c r="HDV45" s="31"/>
      <c r="HDW45" s="4"/>
      <c r="HDX45" s="1"/>
      <c r="HDY45" s="1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27"/>
      <c r="HEW45" s="31"/>
      <c r="HEX45" s="4"/>
      <c r="HEY45" s="1"/>
      <c r="HEZ45" s="1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27"/>
      <c r="HFX45" s="31"/>
      <c r="HFY45" s="4"/>
      <c r="HFZ45" s="1"/>
      <c r="HGA45" s="1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27"/>
      <c r="HGY45" s="31"/>
      <c r="HGZ45" s="4"/>
      <c r="HHA45" s="1"/>
      <c r="HHB45" s="1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27"/>
      <c r="HHZ45" s="31"/>
      <c r="HIA45" s="4"/>
      <c r="HIB45" s="1"/>
      <c r="HIC45" s="1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27"/>
      <c r="HJA45" s="31"/>
      <c r="HJB45" s="4"/>
      <c r="HJC45" s="1"/>
      <c r="HJD45" s="1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27"/>
      <c r="HKB45" s="31"/>
      <c r="HKC45" s="4"/>
      <c r="HKD45" s="1"/>
      <c r="HKE45" s="1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27"/>
      <c r="HLC45" s="31"/>
      <c r="HLD45" s="4"/>
      <c r="HLE45" s="1"/>
      <c r="HLF45" s="1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27"/>
      <c r="HMD45" s="31"/>
      <c r="HME45" s="4"/>
      <c r="HMF45" s="1"/>
      <c r="HMG45" s="1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27"/>
      <c r="HNE45" s="31"/>
      <c r="HNF45" s="4"/>
      <c r="HNG45" s="1"/>
      <c r="HNH45" s="1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27"/>
      <c r="HOF45" s="31"/>
      <c r="HOG45" s="4"/>
      <c r="HOH45" s="1"/>
      <c r="HOI45" s="1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27"/>
      <c r="HPG45" s="31"/>
      <c r="HPH45" s="4"/>
      <c r="HPI45" s="1"/>
      <c r="HPJ45" s="1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27"/>
      <c r="HQH45" s="31"/>
      <c r="HQI45" s="4"/>
      <c r="HQJ45" s="1"/>
      <c r="HQK45" s="1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27"/>
      <c r="HRI45" s="31"/>
      <c r="HRJ45" s="4"/>
      <c r="HRK45" s="1"/>
      <c r="HRL45" s="1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27"/>
      <c r="HSJ45" s="31"/>
      <c r="HSK45" s="4"/>
      <c r="HSL45" s="1"/>
      <c r="HSM45" s="1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27"/>
      <c r="HTK45" s="31"/>
      <c r="HTL45" s="4"/>
      <c r="HTM45" s="1"/>
      <c r="HTN45" s="1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27"/>
      <c r="HUL45" s="31"/>
      <c r="HUM45" s="4"/>
      <c r="HUN45" s="1"/>
      <c r="HUO45" s="1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27"/>
      <c r="HVM45" s="31"/>
      <c r="HVN45" s="4"/>
      <c r="HVO45" s="1"/>
      <c r="HVP45" s="1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27"/>
      <c r="HWN45" s="31"/>
      <c r="HWO45" s="4"/>
      <c r="HWP45" s="1"/>
      <c r="HWQ45" s="1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27"/>
      <c r="HXO45" s="31"/>
      <c r="HXP45" s="4"/>
      <c r="HXQ45" s="1"/>
      <c r="HXR45" s="1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27"/>
      <c r="HYP45" s="31"/>
      <c r="HYQ45" s="4"/>
      <c r="HYR45" s="1"/>
      <c r="HYS45" s="1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27"/>
      <c r="HZQ45" s="31"/>
      <c r="HZR45" s="4"/>
      <c r="HZS45" s="1"/>
      <c r="HZT45" s="1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27"/>
      <c r="IAR45" s="31"/>
      <c r="IAS45" s="4"/>
      <c r="IAT45" s="1"/>
      <c r="IAU45" s="1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27"/>
      <c r="IBS45" s="31"/>
      <c r="IBT45" s="4"/>
      <c r="IBU45" s="1"/>
      <c r="IBV45" s="1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27"/>
      <c r="ICT45" s="31"/>
      <c r="ICU45" s="4"/>
      <c r="ICV45" s="1"/>
      <c r="ICW45" s="1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27"/>
      <c r="IDU45" s="31"/>
      <c r="IDV45" s="4"/>
      <c r="IDW45" s="1"/>
      <c r="IDX45" s="1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27"/>
      <c r="IEV45" s="31"/>
      <c r="IEW45" s="4"/>
      <c r="IEX45" s="1"/>
      <c r="IEY45" s="1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27"/>
      <c r="IFW45" s="31"/>
      <c r="IFX45" s="4"/>
      <c r="IFY45" s="1"/>
      <c r="IFZ45" s="1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27"/>
      <c r="IGX45" s="31"/>
      <c r="IGY45" s="4"/>
      <c r="IGZ45" s="1"/>
      <c r="IHA45" s="1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27"/>
      <c r="IHY45" s="31"/>
      <c r="IHZ45" s="4"/>
      <c r="IIA45" s="1"/>
      <c r="IIB45" s="1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27"/>
      <c r="IIZ45" s="31"/>
      <c r="IJA45" s="4"/>
      <c r="IJB45" s="1"/>
      <c r="IJC45" s="1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27"/>
      <c r="IKA45" s="31"/>
      <c r="IKB45" s="4"/>
      <c r="IKC45" s="1"/>
      <c r="IKD45" s="1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27"/>
      <c r="ILB45" s="31"/>
      <c r="ILC45" s="4"/>
      <c r="ILD45" s="1"/>
      <c r="ILE45" s="1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27"/>
      <c r="IMC45" s="31"/>
      <c r="IMD45" s="4"/>
      <c r="IME45" s="1"/>
      <c r="IMF45" s="1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27"/>
      <c r="IND45" s="31"/>
      <c r="INE45" s="4"/>
      <c r="INF45" s="1"/>
      <c r="ING45" s="1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27"/>
      <c r="IOE45" s="31"/>
      <c r="IOF45" s="4"/>
      <c r="IOG45" s="1"/>
      <c r="IOH45" s="1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27"/>
      <c r="IPF45" s="31"/>
      <c r="IPG45" s="4"/>
      <c r="IPH45" s="1"/>
      <c r="IPI45" s="1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27"/>
      <c r="IQG45" s="31"/>
      <c r="IQH45" s="4"/>
      <c r="IQI45" s="1"/>
      <c r="IQJ45" s="1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27"/>
      <c r="IRH45" s="31"/>
      <c r="IRI45" s="4"/>
      <c r="IRJ45" s="1"/>
      <c r="IRK45" s="1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27"/>
      <c r="ISI45" s="31"/>
      <c r="ISJ45" s="4"/>
      <c r="ISK45" s="1"/>
      <c r="ISL45" s="1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27"/>
      <c r="ITJ45" s="31"/>
      <c r="ITK45" s="4"/>
      <c r="ITL45" s="1"/>
      <c r="ITM45" s="1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27"/>
      <c r="IUK45" s="31"/>
      <c r="IUL45" s="4"/>
      <c r="IUM45" s="1"/>
      <c r="IUN45" s="1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27"/>
      <c r="IVL45" s="31"/>
      <c r="IVM45" s="4"/>
      <c r="IVN45" s="1"/>
      <c r="IVO45" s="1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27"/>
      <c r="IWM45" s="31"/>
      <c r="IWN45" s="4"/>
      <c r="IWO45" s="1"/>
      <c r="IWP45" s="1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27"/>
      <c r="IXN45" s="31"/>
      <c r="IXO45" s="4"/>
      <c r="IXP45" s="1"/>
      <c r="IXQ45" s="1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27"/>
      <c r="IYO45" s="31"/>
      <c r="IYP45" s="4"/>
      <c r="IYQ45" s="1"/>
      <c r="IYR45" s="1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27"/>
      <c r="IZP45" s="31"/>
      <c r="IZQ45" s="4"/>
      <c r="IZR45" s="1"/>
      <c r="IZS45" s="1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27"/>
      <c r="JAQ45" s="31"/>
      <c r="JAR45" s="4"/>
      <c r="JAS45" s="1"/>
      <c r="JAT45" s="1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27"/>
      <c r="JBR45" s="31"/>
      <c r="JBS45" s="4"/>
      <c r="JBT45" s="1"/>
      <c r="JBU45" s="1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27"/>
      <c r="JCS45" s="31"/>
      <c r="JCT45" s="4"/>
      <c r="JCU45" s="1"/>
      <c r="JCV45" s="1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27"/>
      <c r="JDT45" s="31"/>
      <c r="JDU45" s="4"/>
      <c r="JDV45" s="1"/>
      <c r="JDW45" s="1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27"/>
      <c r="JEU45" s="31"/>
      <c r="JEV45" s="4"/>
      <c r="JEW45" s="1"/>
      <c r="JEX45" s="1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27"/>
      <c r="JFV45" s="31"/>
      <c r="JFW45" s="4"/>
      <c r="JFX45" s="1"/>
      <c r="JFY45" s="1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27"/>
      <c r="JGW45" s="31"/>
      <c r="JGX45" s="4"/>
      <c r="JGY45" s="1"/>
      <c r="JGZ45" s="1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27"/>
      <c r="JHX45" s="31"/>
      <c r="JHY45" s="4"/>
      <c r="JHZ45" s="1"/>
      <c r="JIA45" s="1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27"/>
      <c r="JIY45" s="31"/>
      <c r="JIZ45" s="4"/>
      <c r="JJA45" s="1"/>
      <c r="JJB45" s="1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27"/>
      <c r="JJZ45" s="31"/>
      <c r="JKA45" s="4"/>
      <c r="JKB45" s="1"/>
      <c r="JKC45" s="1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27"/>
      <c r="JLA45" s="31"/>
      <c r="JLB45" s="4"/>
      <c r="JLC45" s="1"/>
      <c r="JLD45" s="1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27"/>
      <c r="JMB45" s="31"/>
      <c r="JMC45" s="4"/>
      <c r="JMD45" s="1"/>
      <c r="JME45" s="1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27"/>
      <c r="JNC45" s="31"/>
      <c r="JND45" s="4"/>
      <c r="JNE45" s="1"/>
      <c r="JNF45" s="1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27"/>
      <c r="JOD45" s="31"/>
      <c r="JOE45" s="4"/>
      <c r="JOF45" s="1"/>
      <c r="JOG45" s="1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27"/>
      <c r="JPE45" s="31"/>
      <c r="JPF45" s="4"/>
      <c r="JPG45" s="1"/>
      <c r="JPH45" s="1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27"/>
      <c r="JQF45" s="31"/>
      <c r="JQG45" s="4"/>
      <c r="JQH45" s="1"/>
      <c r="JQI45" s="1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27"/>
      <c r="JRG45" s="31"/>
      <c r="JRH45" s="4"/>
      <c r="JRI45" s="1"/>
      <c r="JRJ45" s="1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27"/>
      <c r="JSH45" s="31"/>
      <c r="JSI45" s="4"/>
      <c r="JSJ45" s="1"/>
      <c r="JSK45" s="1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27"/>
      <c r="JTI45" s="31"/>
      <c r="JTJ45" s="4"/>
      <c r="JTK45" s="1"/>
      <c r="JTL45" s="1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27"/>
      <c r="JUJ45" s="31"/>
      <c r="JUK45" s="4"/>
      <c r="JUL45" s="1"/>
      <c r="JUM45" s="1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27"/>
      <c r="JVK45" s="31"/>
      <c r="JVL45" s="4"/>
      <c r="JVM45" s="1"/>
      <c r="JVN45" s="1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27"/>
      <c r="JWL45" s="31"/>
      <c r="JWM45" s="4"/>
      <c r="JWN45" s="1"/>
      <c r="JWO45" s="1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27"/>
      <c r="JXM45" s="31"/>
      <c r="JXN45" s="4"/>
      <c r="JXO45" s="1"/>
      <c r="JXP45" s="1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27"/>
      <c r="JYN45" s="31"/>
      <c r="JYO45" s="4"/>
      <c r="JYP45" s="1"/>
      <c r="JYQ45" s="1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27"/>
      <c r="JZO45" s="31"/>
      <c r="JZP45" s="4"/>
      <c r="JZQ45" s="1"/>
      <c r="JZR45" s="1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27"/>
      <c r="KAP45" s="31"/>
      <c r="KAQ45" s="4"/>
      <c r="KAR45" s="1"/>
      <c r="KAS45" s="1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27"/>
      <c r="KBQ45" s="31"/>
      <c r="KBR45" s="4"/>
      <c r="KBS45" s="1"/>
      <c r="KBT45" s="1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27"/>
      <c r="KCR45" s="31"/>
      <c r="KCS45" s="4"/>
      <c r="KCT45" s="1"/>
      <c r="KCU45" s="1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27"/>
      <c r="KDS45" s="31"/>
      <c r="KDT45" s="4"/>
      <c r="KDU45" s="1"/>
      <c r="KDV45" s="1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27"/>
      <c r="KET45" s="31"/>
      <c r="KEU45" s="4"/>
      <c r="KEV45" s="1"/>
      <c r="KEW45" s="1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27"/>
      <c r="KFU45" s="31"/>
      <c r="KFV45" s="4"/>
      <c r="KFW45" s="1"/>
      <c r="KFX45" s="1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27"/>
      <c r="KGV45" s="31"/>
      <c r="KGW45" s="4"/>
      <c r="KGX45" s="1"/>
      <c r="KGY45" s="1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27"/>
      <c r="KHW45" s="31"/>
      <c r="KHX45" s="4"/>
      <c r="KHY45" s="1"/>
      <c r="KHZ45" s="1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27"/>
      <c r="KIX45" s="31"/>
      <c r="KIY45" s="4"/>
      <c r="KIZ45" s="1"/>
      <c r="KJA45" s="1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27"/>
      <c r="KJY45" s="31"/>
      <c r="KJZ45" s="4"/>
      <c r="KKA45" s="1"/>
      <c r="KKB45" s="1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27"/>
      <c r="KKZ45" s="31"/>
      <c r="KLA45" s="4"/>
      <c r="KLB45" s="1"/>
      <c r="KLC45" s="1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27"/>
      <c r="KMA45" s="31"/>
      <c r="KMB45" s="4"/>
      <c r="KMC45" s="1"/>
      <c r="KMD45" s="1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27"/>
      <c r="KNB45" s="31"/>
      <c r="KNC45" s="4"/>
      <c r="KND45" s="1"/>
      <c r="KNE45" s="1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27"/>
      <c r="KOC45" s="31"/>
      <c r="KOD45" s="4"/>
      <c r="KOE45" s="1"/>
      <c r="KOF45" s="1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27"/>
      <c r="KPD45" s="31"/>
      <c r="KPE45" s="4"/>
      <c r="KPF45" s="1"/>
      <c r="KPG45" s="1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27"/>
      <c r="KQE45" s="31"/>
      <c r="KQF45" s="4"/>
      <c r="KQG45" s="1"/>
      <c r="KQH45" s="1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27"/>
      <c r="KRF45" s="31"/>
      <c r="KRG45" s="4"/>
      <c r="KRH45" s="1"/>
      <c r="KRI45" s="1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27"/>
      <c r="KSG45" s="31"/>
      <c r="KSH45" s="4"/>
      <c r="KSI45" s="1"/>
      <c r="KSJ45" s="1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27"/>
      <c r="KTH45" s="31"/>
      <c r="KTI45" s="4"/>
      <c r="KTJ45" s="1"/>
      <c r="KTK45" s="1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27"/>
      <c r="KUI45" s="31"/>
      <c r="KUJ45" s="4"/>
      <c r="KUK45" s="1"/>
      <c r="KUL45" s="1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27"/>
      <c r="KVJ45" s="31"/>
      <c r="KVK45" s="4"/>
      <c r="KVL45" s="1"/>
      <c r="KVM45" s="1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27"/>
      <c r="KWK45" s="31"/>
      <c r="KWL45" s="4"/>
      <c r="KWM45" s="1"/>
      <c r="KWN45" s="1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27"/>
      <c r="KXL45" s="31"/>
      <c r="KXM45" s="4"/>
      <c r="KXN45" s="1"/>
      <c r="KXO45" s="1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27"/>
      <c r="KYM45" s="31"/>
      <c r="KYN45" s="4"/>
      <c r="KYO45" s="1"/>
      <c r="KYP45" s="1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27"/>
      <c r="KZN45" s="31"/>
      <c r="KZO45" s="4"/>
      <c r="KZP45" s="1"/>
      <c r="KZQ45" s="1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27"/>
      <c r="LAO45" s="31"/>
      <c r="LAP45" s="4"/>
      <c r="LAQ45" s="1"/>
      <c r="LAR45" s="1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27"/>
      <c r="LBP45" s="31"/>
      <c r="LBQ45" s="4"/>
      <c r="LBR45" s="1"/>
      <c r="LBS45" s="1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27"/>
      <c r="LCQ45" s="31"/>
      <c r="LCR45" s="4"/>
      <c r="LCS45" s="1"/>
      <c r="LCT45" s="1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27"/>
      <c r="LDR45" s="31"/>
      <c r="LDS45" s="4"/>
      <c r="LDT45" s="1"/>
      <c r="LDU45" s="1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27"/>
      <c r="LES45" s="31"/>
      <c r="LET45" s="4"/>
      <c r="LEU45" s="1"/>
      <c r="LEV45" s="1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27"/>
      <c r="LFT45" s="31"/>
      <c r="LFU45" s="4"/>
      <c r="LFV45" s="1"/>
      <c r="LFW45" s="1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27"/>
      <c r="LGU45" s="31"/>
      <c r="LGV45" s="4"/>
      <c r="LGW45" s="1"/>
      <c r="LGX45" s="1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27"/>
      <c r="LHV45" s="31"/>
      <c r="LHW45" s="4"/>
      <c r="LHX45" s="1"/>
      <c r="LHY45" s="1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27"/>
      <c r="LIW45" s="31"/>
      <c r="LIX45" s="4"/>
      <c r="LIY45" s="1"/>
      <c r="LIZ45" s="1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27"/>
      <c r="LJX45" s="31"/>
      <c r="LJY45" s="4"/>
      <c r="LJZ45" s="1"/>
      <c r="LKA45" s="1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27"/>
      <c r="LKY45" s="31"/>
      <c r="LKZ45" s="4"/>
      <c r="LLA45" s="1"/>
      <c r="LLB45" s="1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27"/>
      <c r="LLZ45" s="31"/>
      <c r="LMA45" s="4"/>
      <c r="LMB45" s="1"/>
      <c r="LMC45" s="1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27"/>
      <c r="LNA45" s="31"/>
      <c r="LNB45" s="4"/>
      <c r="LNC45" s="1"/>
      <c r="LND45" s="1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27"/>
      <c r="LOB45" s="31"/>
      <c r="LOC45" s="4"/>
      <c r="LOD45" s="1"/>
      <c r="LOE45" s="1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27"/>
      <c r="LPC45" s="31"/>
      <c r="LPD45" s="4"/>
      <c r="LPE45" s="1"/>
      <c r="LPF45" s="1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27"/>
      <c r="LQD45" s="31"/>
      <c r="LQE45" s="4"/>
      <c r="LQF45" s="1"/>
      <c r="LQG45" s="1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27"/>
      <c r="LRE45" s="31"/>
      <c r="LRF45" s="4"/>
      <c r="LRG45" s="1"/>
      <c r="LRH45" s="1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27"/>
      <c r="LSF45" s="31"/>
      <c r="LSG45" s="4"/>
      <c r="LSH45" s="1"/>
      <c r="LSI45" s="1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27"/>
      <c r="LTG45" s="31"/>
      <c r="LTH45" s="4"/>
      <c r="LTI45" s="1"/>
      <c r="LTJ45" s="1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27"/>
      <c r="LUH45" s="31"/>
      <c r="LUI45" s="4"/>
      <c r="LUJ45" s="1"/>
      <c r="LUK45" s="1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27"/>
      <c r="LVI45" s="31"/>
      <c r="LVJ45" s="4"/>
      <c r="LVK45" s="1"/>
      <c r="LVL45" s="1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27"/>
      <c r="LWJ45" s="31"/>
      <c r="LWK45" s="4"/>
      <c r="LWL45" s="1"/>
      <c r="LWM45" s="1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27"/>
      <c r="LXK45" s="31"/>
      <c r="LXL45" s="4"/>
      <c r="LXM45" s="1"/>
      <c r="LXN45" s="1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27"/>
      <c r="LYL45" s="31"/>
      <c r="LYM45" s="4"/>
      <c r="LYN45" s="1"/>
      <c r="LYO45" s="1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27"/>
      <c r="LZM45" s="31"/>
      <c r="LZN45" s="4"/>
      <c r="LZO45" s="1"/>
      <c r="LZP45" s="1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27"/>
      <c r="MAN45" s="31"/>
      <c r="MAO45" s="4"/>
      <c r="MAP45" s="1"/>
      <c r="MAQ45" s="1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27"/>
      <c r="MBO45" s="31"/>
      <c r="MBP45" s="4"/>
      <c r="MBQ45" s="1"/>
      <c r="MBR45" s="1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27"/>
      <c r="MCP45" s="31"/>
      <c r="MCQ45" s="4"/>
      <c r="MCR45" s="1"/>
      <c r="MCS45" s="1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27"/>
      <c r="MDQ45" s="31"/>
      <c r="MDR45" s="4"/>
      <c r="MDS45" s="1"/>
      <c r="MDT45" s="1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27"/>
      <c r="MER45" s="31"/>
      <c r="MES45" s="4"/>
      <c r="MET45" s="1"/>
      <c r="MEU45" s="1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27"/>
      <c r="MFS45" s="31"/>
      <c r="MFT45" s="4"/>
      <c r="MFU45" s="1"/>
      <c r="MFV45" s="1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27"/>
      <c r="MGT45" s="31"/>
      <c r="MGU45" s="4"/>
      <c r="MGV45" s="1"/>
      <c r="MGW45" s="1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27"/>
      <c r="MHU45" s="31"/>
      <c r="MHV45" s="4"/>
      <c r="MHW45" s="1"/>
      <c r="MHX45" s="1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27"/>
      <c r="MIV45" s="31"/>
      <c r="MIW45" s="4"/>
      <c r="MIX45" s="1"/>
      <c r="MIY45" s="1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27"/>
      <c r="MJW45" s="31"/>
      <c r="MJX45" s="4"/>
      <c r="MJY45" s="1"/>
      <c r="MJZ45" s="1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27"/>
      <c r="MKX45" s="31"/>
      <c r="MKY45" s="4"/>
      <c r="MKZ45" s="1"/>
      <c r="MLA45" s="1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27"/>
      <c r="MLY45" s="31"/>
      <c r="MLZ45" s="4"/>
      <c r="MMA45" s="1"/>
      <c r="MMB45" s="1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27"/>
      <c r="MMZ45" s="31"/>
      <c r="MNA45" s="4"/>
      <c r="MNB45" s="1"/>
      <c r="MNC45" s="1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27"/>
      <c r="MOA45" s="31"/>
      <c r="MOB45" s="4"/>
      <c r="MOC45" s="1"/>
      <c r="MOD45" s="1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27"/>
      <c r="MPB45" s="31"/>
      <c r="MPC45" s="4"/>
      <c r="MPD45" s="1"/>
      <c r="MPE45" s="1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27"/>
      <c r="MQC45" s="31"/>
      <c r="MQD45" s="4"/>
      <c r="MQE45" s="1"/>
      <c r="MQF45" s="1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27"/>
      <c r="MRD45" s="31"/>
      <c r="MRE45" s="4"/>
      <c r="MRF45" s="1"/>
      <c r="MRG45" s="1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27"/>
      <c r="MSE45" s="31"/>
      <c r="MSF45" s="4"/>
      <c r="MSG45" s="1"/>
      <c r="MSH45" s="1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27"/>
      <c r="MTF45" s="31"/>
      <c r="MTG45" s="4"/>
      <c r="MTH45" s="1"/>
      <c r="MTI45" s="1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27"/>
      <c r="MUG45" s="31"/>
      <c r="MUH45" s="4"/>
      <c r="MUI45" s="1"/>
      <c r="MUJ45" s="1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27"/>
      <c r="MVH45" s="31"/>
      <c r="MVI45" s="4"/>
      <c r="MVJ45" s="1"/>
      <c r="MVK45" s="1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27"/>
      <c r="MWI45" s="31"/>
      <c r="MWJ45" s="4"/>
      <c r="MWK45" s="1"/>
      <c r="MWL45" s="1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27"/>
      <c r="MXJ45" s="31"/>
      <c r="MXK45" s="4"/>
      <c r="MXL45" s="1"/>
      <c r="MXM45" s="1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27"/>
      <c r="MYK45" s="31"/>
      <c r="MYL45" s="4"/>
      <c r="MYM45" s="1"/>
      <c r="MYN45" s="1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27"/>
      <c r="MZL45" s="31"/>
      <c r="MZM45" s="4"/>
      <c r="MZN45" s="1"/>
      <c r="MZO45" s="1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27"/>
      <c r="NAM45" s="31"/>
      <c r="NAN45" s="4"/>
      <c r="NAO45" s="1"/>
      <c r="NAP45" s="1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27"/>
      <c r="NBN45" s="31"/>
      <c r="NBO45" s="4"/>
      <c r="NBP45" s="1"/>
      <c r="NBQ45" s="1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27"/>
      <c r="NCO45" s="31"/>
      <c r="NCP45" s="4"/>
      <c r="NCQ45" s="1"/>
      <c r="NCR45" s="1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27"/>
      <c r="NDP45" s="31"/>
      <c r="NDQ45" s="4"/>
      <c r="NDR45" s="1"/>
      <c r="NDS45" s="1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27"/>
      <c r="NEQ45" s="31"/>
      <c r="NER45" s="4"/>
      <c r="NES45" s="1"/>
      <c r="NET45" s="1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27"/>
      <c r="NFR45" s="31"/>
      <c r="NFS45" s="4"/>
      <c r="NFT45" s="1"/>
      <c r="NFU45" s="1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27"/>
      <c r="NGS45" s="31"/>
      <c r="NGT45" s="4"/>
      <c r="NGU45" s="1"/>
      <c r="NGV45" s="1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27"/>
      <c r="NHT45" s="31"/>
      <c r="NHU45" s="4"/>
      <c r="NHV45" s="1"/>
      <c r="NHW45" s="1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27"/>
      <c r="NIU45" s="31"/>
      <c r="NIV45" s="4"/>
      <c r="NIW45" s="1"/>
      <c r="NIX45" s="1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27"/>
      <c r="NJV45" s="31"/>
      <c r="NJW45" s="4"/>
      <c r="NJX45" s="1"/>
      <c r="NJY45" s="1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27"/>
      <c r="NKW45" s="31"/>
      <c r="NKX45" s="4"/>
      <c r="NKY45" s="1"/>
      <c r="NKZ45" s="1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27"/>
      <c r="NLX45" s="31"/>
      <c r="NLY45" s="4"/>
      <c r="NLZ45" s="1"/>
      <c r="NMA45" s="1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27"/>
      <c r="NMY45" s="31"/>
      <c r="NMZ45" s="4"/>
      <c r="NNA45" s="1"/>
      <c r="NNB45" s="1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27"/>
      <c r="NNZ45" s="31"/>
      <c r="NOA45" s="4"/>
      <c r="NOB45" s="1"/>
      <c r="NOC45" s="1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27"/>
      <c r="NPA45" s="31"/>
      <c r="NPB45" s="4"/>
      <c r="NPC45" s="1"/>
      <c r="NPD45" s="1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27"/>
      <c r="NQB45" s="31"/>
      <c r="NQC45" s="4"/>
      <c r="NQD45" s="1"/>
      <c r="NQE45" s="1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27"/>
      <c r="NRC45" s="31"/>
      <c r="NRD45" s="4"/>
      <c r="NRE45" s="1"/>
      <c r="NRF45" s="1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27"/>
      <c r="NSD45" s="31"/>
      <c r="NSE45" s="4"/>
      <c r="NSF45" s="1"/>
      <c r="NSG45" s="1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27"/>
      <c r="NTE45" s="31"/>
      <c r="NTF45" s="4"/>
      <c r="NTG45" s="1"/>
      <c r="NTH45" s="1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27"/>
      <c r="NUF45" s="31"/>
      <c r="NUG45" s="4"/>
      <c r="NUH45" s="1"/>
      <c r="NUI45" s="1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27"/>
      <c r="NVG45" s="31"/>
      <c r="NVH45" s="4"/>
      <c r="NVI45" s="1"/>
      <c r="NVJ45" s="1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27"/>
      <c r="NWH45" s="31"/>
      <c r="NWI45" s="4"/>
      <c r="NWJ45" s="1"/>
      <c r="NWK45" s="1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27"/>
      <c r="NXI45" s="31"/>
      <c r="NXJ45" s="4"/>
      <c r="NXK45" s="1"/>
      <c r="NXL45" s="1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27"/>
      <c r="NYJ45" s="31"/>
      <c r="NYK45" s="4"/>
      <c r="NYL45" s="1"/>
      <c r="NYM45" s="1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27"/>
      <c r="NZK45" s="31"/>
      <c r="NZL45" s="4"/>
      <c r="NZM45" s="1"/>
      <c r="NZN45" s="1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27"/>
      <c r="OAL45" s="31"/>
      <c r="OAM45" s="4"/>
      <c r="OAN45" s="1"/>
      <c r="OAO45" s="1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27"/>
      <c r="OBM45" s="31"/>
      <c r="OBN45" s="4"/>
      <c r="OBO45" s="1"/>
      <c r="OBP45" s="1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27"/>
      <c r="OCN45" s="31"/>
      <c r="OCO45" s="4"/>
      <c r="OCP45" s="1"/>
      <c r="OCQ45" s="1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27"/>
      <c r="ODO45" s="31"/>
      <c r="ODP45" s="4"/>
      <c r="ODQ45" s="1"/>
      <c r="ODR45" s="1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27"/>
      <c r="OEP45" s="31"/>
      <c r="OEQ45" s="4"/>
      <c r="OER45" s="1"/>
      <c r="OES45" s="1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27"/>
      <c r="OFQ45" s="31"/>
      <c r="OFR45" s="4"/>
      <c r="OFS45" s="1"/>
      <c r="OFT45" s="1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27"/>
      <c r="OGR45" s="31"/>
      <c r="OGS45" s="4"/>
      <c r="OGT45" s="1"/>
      <c r="OGU45" s="1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27"/>
      <c r="OHS45" s="31"/>
      <c r="OHT45" s="4"/>
      <c r="OHU45" s="1"/>
      <c r="OHV45" s="1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27"/>
      <c r="OIT45" s="31"/>
      <c r="OIU45" s="4"/>
      <c r="OIV45" s="1"/>
      <c r="OIW45" s="1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27"/>
      <c r="OJU45" s="31"/>
      <c r="OJV45" s="4"/>
      <c r="OJW45" s="1"/>
      <c r="OJX45" s="1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27"/>
      <c r="OKV45" s="31"/>
      <c r="OKW45" s="4"/>
      <c r="OKX45" s="1"/>
      <c r="OKY45" s="1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27"/>
      <c r="OLW45" s="31"/>
      <c r="OLX45" s="4"/>
      <c r="OLY45" s="1"/>
      <c r="OLZ45" s="1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27"/>
      <c r="OMX45" s="31"/>
      <c r="OMY45" s="4"/>
      <c r="OMZ45" s="1"/>
      <c r="ONA45" s="1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27"/>
      <c r="ONY45" s="31"/>
      <c r="ONZ45" s="4"/>
      <c r="OOA45" s="1"/>
      <c r="OOB45" s="1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27"/>
      <c r="OOZ45" s="31"/>
      <c r="OPA45" s="4"/>
      <c r="OPB45" s="1"/>
      <c r="OPC45" s="1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27"/>
      <c r="OQA45" s="31"/>
      <c r="OQB45" s="4"/>
      <c r="OQC45" s="1"/>
      <c r="OQD45" s="1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27"/>
      <c r="ORB45" s="31"/>
      <c r="ORC45" s="4"/>
      <c r="ORD45" s="1"/>
      <c r="ORE45" s="1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27"/>
      <c r="OSC45" s="31"/>
      <c r="OSD45" s="4"/>
      <c r="OSE45" s="1"/>
      <c r="OSF45" s="1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27"/>
      <c r="OTD45" s="31"/>
      <c r="OTE45" s="4"/>
      <c r="OTF45" s="1"/>
      <c r="OTG45" s="1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27"/>
      <c r="OUE45" s="31"/>
      <c r="OUF45" s="4"/>
      <c r="OUG45" s="1"/>
      <c r="OUH45" s="1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27"/>
      <c r="OVF45" s="31"/>
      <c r="OVG45" s="4"/>
      <c r="OVH45" s="1"/>
      <c r="OVI45" s="1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27"/>
      <c r="OWG45" s="31"/>
      <c r="OWH45" s="4"/>
      <c r="OWI45" s="1"/>
      <c r="OWJ45" s="1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27"/>
      <c r="OXH45" s="31"/>
      <c r="OXI45" s="4"/>
      <c r="OXJ45" s="1"/>
      <c r="OXK45" s="1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27"/>
      <c r="OYI45" s="31"/>
      <c r="OYJ45" s="4"/>
      <c r="OYK45" s="1"/>
      <c r="OYL45" s="1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27"/>
      <c r="OZJ45" s="31"/>
      <c r="OZK45" s="4"/>
      <c r="OZL45" s="1"/>
      <c r="OZM45" s="1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27"/>
      <c r="PAK45" s="31"/>
      <c r="PAL45" s="4"/>
      <c r="PAM45" s="1"/>
      <c r="PAN45" s="1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27"/>
      <c r="PBL45" s="31"/>
      <c r="PBM45" s="4"/>
      <c r="PBN45" s="1"/>
      <c r="PBO45" s="1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27"/>
      <c r="PCM45" s="31"/>
      <c r="PCN45" s="4"/>
      <c r="PCO45" s="1"/>
      <c r="PCP45" s="1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27"/>
      <c r="PDN45" s="31"/>
      <c r="PDO45" s="4"/>
      <c r="PDP45" s="1"/>
      <c r="PDQ45" s="1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27"/>
      <c r="PEO45" s="31"/>
      <c r="PEP45" s="4"/>
      <c r="PEQ45" s="1"/>
      <c r="PER45" s="1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27"/>
      <c r="PFP45" s="31"/>
      <c r="PFQ45" s="4"/>
      <c r="PFR45" s="1"/>
      <c r="PFS45" s="1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27"/>
      <c r="PGQ45" s="31"/>
      <c r="PGR45" s="4"/>
      <c r="PGS45" s="1"/>
      <c r="PGT45" s="1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27"/>
      <c r="PHR45" s="31"/>
      <c r="PHS45" s="4"/>
      <c r="PHT45" s="1"/>
      <c r="PHU45" s="1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27"/>
      <c r="PIS45" s="31"/>
      <c r="PIT45" s="4"/>
      <c r="PIU45" s="1"/>
      <c r="PIV45" s="1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27"/>
      <c r="PJT45" s="31"/>
      <c r="PJU45" s="4"/>
      <c r="PJV45" s="1"/>
      <c r="PJW45" s="1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27"/>
      <c r="PKU45" s="31"/>
      <c r="PKV45" s="4"/>
      <c r="PKW45" s="1"/>
      <c r="PKX45" s="1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27"/>
      <c r="PLV45" s="31"/>
      <c r="PLW45" s="4"/>
      <c r="PLX45" s="1"/>
      <c r="PLY45" s="1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27"/>
      <c r="PMW45" s="31"/>
      <c r="PMX45" s="4"/>
      <c r="PMY45" s="1"/>
      <c r="PMZ45" s="1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27"/>
      <c r="PNX45" s="31"/>
      <c r="PNY45" s="4"/>
      <c r="PNZ45" s="1"/>
      <c r="POA45" s="1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27"/>
      <c r="POY45" s="31"/>
      <c r="POZ45" s="4"/>
      <c r="PPA45" s="1"/>
      <c r="PPB45" s="1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27"/>
      <c r="PPZ45" s="31"/>
      <c r="PQA45" s="4"/>
      <c r="PQB45" s="1"/>
      <c r="PQC45" s="1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27"/>
      <c r="PRA45" s="31"/>
      <c r="PRB45" s="4"/>
      <c r="PRC45" s="1"/>
      <c r="PRD45" s="1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27"/>
      <c r="PSB45" s="31"/>
      <c r="PSC45" s="4"/>
      <c r="PSD45" s="1"/>
      <c r="PSE45" s="1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27"/>
      <c r="PTC45" s="31"/>
      <c r="PTD45" s="4"/>
      <c r="PTE45" s="1"/>
      <c r="PTF45" s="1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27"/>
      <c r="PUD45" s="31"/>
      <c r="PUE45" s="4"/>
      <c r="PUF45" s="1"/>
      <c r="PUG45" s="1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27"/>
      <c r="PVE45" s="31"/>
      <c r="PVF45" s="4"/>
      <c r="PVG45" s="1"/>
      <c r="PVH45" s="1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27"/>
      <c r="PWF45" s="31"/>
      <c r="PWG45" s="4"/>
      <c r="PWH45" s="1"/>
      <c r="PWI45" s="1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27"/>
      <c r="PXG45" s="31"/>
      <c r="PXH45" s="4"/>
      <c r="PXI45" s="1"/>
      <c r="PXJ45" s="1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27"/>
      <c r="PYH45" s="31"/>
      <c r="PYI45" s="4"/>
      <c r="PYJ45" s="1"/>
      <c r="PYK45" s="1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27"/>
      <c r="PZI45" s="31"/>
      <c r="PZJ45" s="4"/>
      <c r="PZK45" s="1"/>
      <c r="PZL45" s="1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27"/>
      <c r="QAJ45" s="31"/>
      <c r="QAK45" s="4"/>
      <c r="QAL45" s="1"/>
      <c r="QAM45" s="1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27"/>
      <c r="QBK45" s="31"/>
      <c r="QBL45" s="4"/>
      <c r="QBM45" s="1"/>
      <c r="QBN45" s="1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27"/>
      <c r="QCL45" s="31"/>
      <c r="QCM45" s="4"/>
      <c r="QCN45" s="1"/>
      <c r="QCO45" s="1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27"/>
      <c r="QDM45" s="31"/>
      <c r="QDN45" s="4"/>
      <c r="QDO45" s="1"/>
      <c r="QDP45" s="1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27"/>
      <c r="QEN45" s="31"/>
      <c r="QEO45" s="4"/>
      <c r="QEP45" s="1"/>
      <c r="QEQ45" s="1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27"/>
      <c r="QFO45" s="31"/>
      <c r="QFP45" s="4"/>
      <c r="QFQ45" s="1"/>
      <c r="QFR45" s="1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27"/>
      <c r="QGP45" s="31"/>
      <c r="QGQ45" s="4"/>
      <c r="QGR45" s="1"/>
      <c r="QGS45" s="1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27"/>
      <c r="QHQ45" s="31"/>
      <c r="QHR45" s="4"/>
      <c r="QHS45" s="1"/>
      <c r="QHT45" s="1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27"/>
      <c r="QIR45" s="31"/>
      <c r="QIS45" s="4"/>
      <c r="QIT45" s="1"/>
      <c r="QIU45" s="1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27"/>
      <c r="QJS45" s="31"/>
      <c r="QJT45" s="4"/>
      <c r="QJU45" s="1"/>
      <c r="QJV45" s="1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27"/>
      <c r="QKT45" s="31"/>
      <c r="QKU45" s="4"/>
      <c r="QKV45" s="1"/>
      <c r="QKW45" s="1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27"/>
      <c r="QLU45" s="31"/>
      <c r="QLV45" s="4"/>
      <c r="QLW45" s="1"/>
      <c r="QLX45" s="1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27"/>
      <c r="QMV45" s="31"/>
      <c r="QMW45" s="4"/>
      <c r="QMX45" s="1"/>
      <c r="QMY45" s="1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27"/>
      <c r="QNW45" s="31"/>
      <c r="QNX45" s="4"/>
      <c r="QNY45" s="1"/>
      <c r="QNZ45" s="1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27"/>
      <c r="QOX45" s="31"/>
      <c r="QOY45" s="4"/>
      <c r="QOZ45" s="1"/>
      <c r="QPA45" s="1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27"/>
      <c r="QPY45" s="31"/>
      <c r="QPZ45" s="4"/>
      <c r="QQA45" s="1"/>
      <c r="QQB45" s="1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27"/>
      <c r="QQZ45" s="31"/>
      <c r="QRA45" s="4"/>
      <c r="QRB45" s="1"/>
      <c r="QRC45" s="1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27"/>
      <c r="QSA45" s="31"/>
      <c r="QSB45" s="4"/>
      <c r="QSC45" s="1"/>
      <c r="QSD45" s="1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27"/>
      <c r="QTB45" s="31"/>
      <c r="QTC45" s="4"/>
      <c r="QTD45" s="1"/>
      <c r="QTE45" s="1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27"/>
      <c r="QUC45" s="31"/>
      <c r="QUD45" s="4"/>
      <c r="QUE45" s="1"/>
      <c r="QUF45" s="1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27"/>
      <c r="QVD45" s="31"/>
      <c r="QVE45" s="4"/>
      <c r="QVF45" s="1"/>
      <c r="QVG45" s="1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27"/>
      <c r="QWE45" s="31"/>
      <c r="QWF45" s="4"/>
      <c r="QWG45" s="1"/>
      <c r="QWH45" s="1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27"/>
      <c r="QXF45" s="31"/>
      <c r="QXG45" s="4"/>
      <c r="QXH45" s="1"/>
      <c r="QXI45" s="1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27"/>
      <c r="QYG45" s="31"/>
      <c r="QYH45" s="4"/>
      <c r="QYI45" s="1"/>
      <c r="QYJ45" s="1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27"/>
      <c r="QZH45" s="31"/>
      <c r="QZI45" s="4"/>
      <c r="QZJ45" s="1"/>
      <c r="QZK45" s="1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27"/>
      <c r="RAI45" s="31"/>
      <c r="RAJ45" s="4"/>
      <c r="RAK45" s="1"/>
      <c r="RAL45" s="1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27"/>
      <c r="RBJ45" s="31"/>
      <c r="RBK45" s="4"/>
      <c r="RBL45" s="1"/>
      <c r="RBM45" s="1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27"/>
      <c r="RCK45" s="31"/>
      <c r="RCL45" s="4"/>
      <c r="RCM45" s="1"/>
      <c r="RCN45" s="1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27"/>
      <c r="RDL45" s="31"/>
      <c r="RDM45" s="4"/>
      <c r="RDN45" s="1"/>
      <c r="RDO45" s="1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27"/>
      <c r="REM45" s="31"/>
      <c r="REN45" s="4"/>
      <c r="REO45" s="1"/>
      <c r="REP45" s="1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27"/>
      <c r="RFN45" s="31"/>
      <c r="RFO45" s="4"/>
      <c r="RFP45" s="1"/>
      <c r="RFQ45" s="1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27"/>
      <c r="RGO45" s="31"/>
      <c r="RGP45" s="4"/>
      <c r="RGQ45" s="1"/>
      <c r="RGR45" s="1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27"/>
      <c r="RHP45" s="31"/>
      <c r="RHQ45" s="4"/>
      <c r="RHR45" s="1"/>
      <c r="RHS45" s="1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27"/>
      <c r="RIQ45" s="31"/>
      <c r="RIR45" s="4"/>
      <c r="RIS45" s="1"/>
      <c r="RIT45" s="1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27"/>
      <c r="RJR45" s="31"/>
      <c r="RJS45" s="4"/>
      <c r="RJT45" s="1"/>
      <c r="RJU45" s="1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27"/>
      <c r="RKS45" s="31"/>
      <c r="RKT45" s="4"/>
      <c r="RKU45" s="1"/>
      <c r="RKV45" s="1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27"/>
      <c r="RLT45" s="31"/>
      <c r="RLU45" s="4"/>
      <c r="RLV45" s="1"/>
      <c r="RLW45" s="1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27"/>
      <c r="RMU45" s="31"/>
      <c r="RMV45" s="4"/>
      <c r="RMW45" s="1"/>
      <c r="RMX45" s="1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27"/>
      <c r="RNV45" s="31"/>
      <c r="RNW45" s="4"/>
      <c r="RNX45" s="1"/>
      <c r="RNY45" s="1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27"/>
      <c r="ROW45" s="31"/>
      <c r="ROX45" s="4"/>
      <c r="ROY45" s="1"/>
      <c r="ROZ45" s="1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27"/>
      <c r="RPX45" s="31"/>
      <c r="RPY45" s="4"/>
      <c r="RPZ45" s="1"/>
      <c r="RQA45" s="1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27"/>
      <c r="RQY45" s="31"/>
      <c r="RQZ45" s="4"/>
      <c r="RRA45" s="1"/>
      <c r="RRB45" s="1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27"/>
      <c r="RRZ45" s="31"/>
      <c r="RSA45" s="4"/>
      <c r="RSB45" s="1"/>
      <c r="RSC45" s="1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27"/>
      <c r="RTA45" s="31"/>
      <c r="RTB45" s="4"/>
      <c r="RTC45" s="1"/>
      <c r="RTD45" s="1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27"/>
      <c r="RUB45" s="31"/>
      <c r="RUC45" s="4"/>
      <c r="RUD45" s="1"/>
      <c r="RUE45" s="1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27"/>
      <c r="RVC45" s="31"/>
      <c r="RVD45" s="4"/>
      <c r="RVE45" s="1"/>
      <c r="RVF45" s="1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27"/>
      <c r="RWD45" s="31"/>
      <c r="RWE45" s="4"/>
      <c r="RWF45" s="1"/>
      <c r="RWG45" s="1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27"/>
      <c r="RXE45" s="31"/>
      <c r="RXF45" s="4"/>
      <c r="RXG45" s="1"/>
      <c r="RXH45" s="1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27"/>
      <c r="RYF45" s="31"/>
      <c r="RYG45" s="4"/>
      <c r="RYH45" s="1"/>
      <c r="RYI45" s="1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27"/>
      <c r="RZG45" s="31"/>
      <c r="RZH45" s="4"/>
      <c r="RZI45" s="1"/>
      <c r="RZJ45" s="1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27"/>
      <c r="SAH45" s="31"/>
      <c r="SAI45" s="4"/>
      <c r="SAJ45" s="1"/>
      <c r="SAK45" s="1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27"/>
      <c r="SBI45" s="31"/>
      <c r="SBJ45" s="4"/>
      <c r="SBK45" s="1"/>
      <c r="SBL45" s="1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27"/>
      <c r="SCJ45" s="31"/>
      <c r="SCK45" s="4"/>
      <c r="SCL45" s="1"/>
      <c r="SCM45" s="1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27"/>
      <c r="SDK45" s="31"/>
      <c r="SDL45" s="4"/>
      <c r="SDM45" s="1"/>
      <c r="SDN45" s="1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27"/>
      <c r="SEL45" s="31"/>
      <c r="SEM45" s="4"/>
      <c r="SEN45" s="1"/>
      <c r="SEO45" s="1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27"/>
      <c r="SFM45" s="31"/>
      <c r="SFN45" s="4"/>
      <c r="SFO45" s="1"/>
      <c r="SFP45" s="1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27"/>
      <c r="SGN45" s="31"/>
      <c r="SGO45" s="4"/>
      <c r="SGP45" s="1"/>
      <c r="SGQ45" s="1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27"/>
      <c r="SHO45" s="31"/>
      <c r="SHP45" s="4"/>
      <c r="SHQ45" s="1"/>
      <c r="SHR45" s="1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27"/>
      <c r="SIP45" s="31"/>
      <c r="SIQ45" s="4"/>
      <c r="SIR45" s="1"/>
      <c r="SIS45" s="1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27"/>
      <c r="SJQ45" s="31"/>
      <c r="SJR45" s="4"/>
      <c r="SJS45" s="1"/>
      <c r="SJT45" s="1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27"/>
      <c r="SKR45" s="31"/>
      <c r="SKS45" s="4"/>
      <c r="SKT45" s="1"/>
      <c r="SKU45" s="1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27"/>
      <c r="SLS45" s="31"/>
      <c r="SLT45" s="4"/>
      <c r="SLU45" s="1"/>
      <c r="SLV45" s="1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27"/>
      <c r="SMT45" s="31"/>
      <c r="SMU45" s="4"/>
      <c r="SMV45" s="1"/>
      <c r="SMW45" s="1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27"/>
      <c r="SNU45" s="31"/>
      <c r="SNV45" s="4"/>
      <c r="SNW45" s="1"/>
      <c r="SNX45" s="1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27"/>
      <c r="SOV45" s="31"/>
      <c r="SOW45" s="4"/>
      <c r="SOX45" s="1"/>
      <c r="SOY45" s="1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27"/>
      <c r="SPW45" s="31"/>
      <c r="SPX45" s="4"/>
      <c r="SPY45" s="1"/>
      <c r="SPZ45" s="1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27"/>
      <c r="SQX45" s="31"/>
      <c r="SQY45" s="4"/>
      <c r="SQZ45" s="1"/>
      <c r="SRA45" s="1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27"/>
      <c r="SRY45" s="31"/>
      <c r="SRZ45" s="4"/>
      <c r="SSA45" s="1"/>
      <c r="SSB45" s="1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27"/>
      <c r="SSZ45" s="31"/>
      <c r="STA45" s="4"/>
      <c r="STB45" s="1"/>
      <c r="STC45" s="1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27"/>
      <c r="SUA45" s="31"/>
      <c r="SUB45" s="4"/>
      <c r="SUC45" s="1"/>
      <c r="SUD45" s="1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27"/>
      <c r="SVB45" s="31"/>
      <c r="SVC45" s="4"/>
      <c r="SVD45" s="1"/>
      <c r="SVE45" s="1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27"/>
      <c r="SWC45" s="31"/>
      <c r="SWD45" s="4"/>
      <c r="SWE45" s="1"/>
      <c r="SWF45" s="1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27"/>
      <c r="SXD45" s="31"/>
      <c r="SXE45" s="4"/>
      <c r="SXF45" s="1"/>
      <c r="SXG45" s="1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27"/>
      <c r="SYE45" s="31"/>
      <c r="SYF45" s="4"/>
      <c r="SYG45" s="1"/>
      <c r="SYH45" s="1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27"/>
      <c r="SZF45" s="31"/>
      <c r="SZG45" s="4"/>
      <c r="SZH45" s="1"/>
      <c r="SZI45" s="1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27"/>
      <c r="TAG45" s="31"/>
      <c r="TAH45" s="4"/>
      <c r="TAI45" s="1"/>
      <c r="TAJ45" s="1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27"/>
      <c r="TBH45" s="31"/>
      <c r="TBI45" s="4"/>
      <c r="TBJ45" s="1"/>
      <c r="TBK45" s="1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27"/>
      <c r="TCI45" s="31"/>
      <c r="TCJ45" s="4"/>
      <c r="TCK45" s="1"/>
      <c r="TCL45" s="1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27"/>
      <c r="TDJ45" s="31"/>
      <c r="TDK45" s="4"/>
      <c r="TDL45" s="1"/>
      <c r="TDM45" s="1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27"/>
      <c r="TEK45" s="31"/>
      <c r="TEL45" s="4"/>
      <c r="TEM45" s="1"/>
      <c r="TEN45" s="1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27"/>
      <c r="TFL45" s="31"/>
      <c r="TFM45" s="4"/>
      <c r="TFN45" s="1"/>
      <c r="TFO45" s="1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27"/>
      <c r="TGM45" s="31"/>
      <c r="TGN45" s="4"/>
      <c r="TGO45" s="1"/>
      <c r="TGP45" s="1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27"/>
      <c r="THN45" s="31"/>
      <c r="THO45" s="4"/>
      <c r="THP45" s="1"/>
      <c r="THQ45" s="1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27"/>
      <c r="TIO45" s="31"/>
      <c r="TIP45" s="4"/>
      <c r="TIQ45" s="1"/>
      <c r="TIR45" s="1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27"/>
      <c r="TJP45" s="31"/>
      <c r="TJQ45" s="4"/>
      <c r="TJR45" s="1"/>
      <c r="TJS45" s="1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27"/>
      <c r="TKQ45" s="31"/>
      <c r="TKR45" s="4"/>
      <c r="TKS45" s="1"/>
      <c r="TKT45" s="1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27"/>
      <c r="TLR45" s="31"/>
      <c r="TLS45" s="4"/>
      <c r="TLT45" s="1"/>
      <c r="TLU45" s="1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27"/>
      <c r="TMS45" s="31"/>
      <c r="TMT45" s="4"/>
      <c r="TMU45" s="1"/>
      <c r="TMV45" s="1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27"/>
      <c r="TNT45" s="31"/>
      <c r="TNU45" s="4"/>
      <c r="TNV45" s="1"/>
      <c r="TNW45" s="1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27"/>
      <c r="TOU45" s="31"/>
      <c r="TOV45" s="4"/>
      <c r="TOW45" s="1"/>
      <c r="TOX45" s="1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27"/>
      <c r="TPV45" s="31"/>
      <c r="TPW45" s="4"/>
      <c r="TPX45" s="1"/>
      <c r="TPY45" s="1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27"/>
      <c r="TQW45" s="31"/>
      <c r="TQX45" s="4"/>
      <c r="TQY45" s="1"/>
      <c r="TQZ45" s="1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27"/>
      <c r="TRX45" s="31"/>
      <c r="TRY45" s="4"/>
      <c r="TRZ45" s="1"/>
      <c r="TSA45" s="1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27"/>
      <c r="TSY45" s="31"/>
      <c r="TSZ45" s="4"/>
      <c r="TTA45" s="1"/>
      <c r="TTB45" s="1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27"/>
      <c r="TTZ45" s="31"/>
      <c r="TUA45" s="4"/>
      <c r="TUB45" s="1"/>
      <c r="TUC45" s="1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27"/>
      <c r="TVA45" s="31"/>
      <c r="TVB45" s="4"/>
      <c r="TVC45" s="1"/>
      <c r="TVD45" s="1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27"/>
      <c r="TWB45" s="31"/>
      <c r="TWC45" s="4"/>
      <c r="TWD45" s="1"/>
      <c r="TWE45" s="1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27"/>
      <c r="TXC45" s="31"/>
      <c r="TXD45" s="4"/>
      <c r="TXE45" s="1"/>
      <c r="TXF45" s="1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27"/>
      <c r="TYD45" s="31"/>
      <c r="TYE45" s="4"/>
      <c r="TYF45" s="1"/>
      <c r="TYG45" s="1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27"/>
      <c r="TZE45" s="31"/>
      <c r="TZF45" s="4"/>
      <c r="TZG45" s="1"/>
      <c r="TZH45" s="1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27"/>
      <c r="UAF45" s="31"/>
      <c r="UAG45" s="4"/>
      <c r="UAH45" s="1"/>
      <c r="UAI45" s="1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27"/>
      <c r="UBG45" s="31"/>
      <c r="UBH45" s="4"/>
      <c r="UBI45" s="1"/>
      <c r="UBJ45" s="1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27"/>
      <c r="UCH45" s="31"/>
      <c r="UCI45" s="4"/>
      <c r="UCJ45" s="1"/>
      <c r="UCK45" s="1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27"/>
      <c r="UDI45" s="31"/>
      <c r="UDJ45" s="4"/>
      <c r="UDK45" s="1"/>
      <c r="UDL45" s="1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27"/>
      <c r="UEJ45" s="31"/>
      <c r="UEK45" s="4"/>
      <c r="UEL45" s="1"/>
      <c r="UEM45" s="1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27"/>
      <c r="UFK45" s="31"/>
      <c r="UFL45" s="4"/>
      <c r="UFM45" s="1"/>
      <c r="UFN45" s="1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27"/>
      <c r="UGL45" s="31"/>
      <c r="UGM45" s="4"/>
      <c r="UGN45" s="1"/>
      <c r="UGO45" s="1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27"/>
      <c r="UHM45" s="31"/>
      <c r="UHN45" s="4"/>
      <c r="UHO45" s="1"/>
      <c r="UHP45" s="1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27"/>
      <c r="UIN45" s="31"/>
      <c r="UIO45" s="4"/>
      <c r="UIP45" s="1"/>
      <c r="UIQ45" s="1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27"/>
      <c r="UJO45" s="31"/>
      <c r="UJP45" s="4"/>
      <c r="UJQ45" s="1"/>
      <c r="UJR45" s="1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27"/>
      <c r="UKP45" s="31"/>
      <c r="UKQ45" s="4"/>
      <c r="UKR45" s="1"/>
      <c r="UKS45" s="1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27"/>
      <c r="ULQ45" s="31"/>
      <c r="ULR45" s="4"/>
      <c r="ULS45" s="1"/>
      <c r="ULT45" s="1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27"/>
      <c r="UMR45" s="31"/>
      <c r="UMS45" s="4"/>
      <c r="UMT45" s="1"/>
      <c r="UMU45" s="1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27"/>
      <c r="UNS45" s="31"/>
      <c r="UNT45" s="4"/>
      <c r="UNU45" s="1"/>
      <c r="UNV45" s="1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27"/>
      <c r="UOT45" s="31"/>
      <c r="UOU45" s="4"/>
      <c r="UOV45" s="1"/>
      <c r="UOW45" s="1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27"/>
      <c r="UPU45" s="31"/>
      <c r="UPV45" s="4"/>
      <c r="UPW45" s="1"/>
      <c r="UPX45" s="1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27"/>
      <c r="UQV45" s="31"/>
      <c r="UQW45" s="4"/>
      <c r="UQX45" s="1"/>
      <c r="UQY45" s="1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27"/>
      <c r="URW45" s="31"/>
      <c r="URX45" s="4"/>
      <c r="URY45" s="1"/>
      <c r="URZ45" s="1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27"/>
      <c r="USX45" s="31"/>
      <c r="USY45" s="4"/>
      <c r="USZ45" s="1"/>
      <c r="UTA45" s="1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27"/>
      <c r="UTY45" s="31"/>
      <c r="UTZ45" s="4"/>
      <c r="UUA45" s="1"/>
      <c r="UUB45" s="1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27"/>
      <c r="UUZ45" s="31"/>
      <c r="UVA45" s="4"/>
      <c r="UVB45" s="1"/>
      <c r="UVC45" s="1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27"/>
      <c r="UWA45" s="31"/>
      <c r="UWB45" s="4"/>
      <c r="UWC45" s="1"/>
      <c r="UWD45" s="1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27"/>
      <c r="UXB45" s="31"/>
      <c r="UXC45" s="4"/>
      <c r="UXD45" s="1"/>
      <c r="UXE45" s="1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27"/>
      <c r="UYC45" s="31"/>
      <c r="UYD45" s="4"/>
      <c r="UYE45" s="1"/>
      <c r="UYF45" s="1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27"/>
      <c r="UZD45" s="31"/>
      <c r="UZE45" s="4"/>
      <c r="UZF45" s="1"/>
      <c r="UZG45" s="1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27"/>
      <c r="VAE45" s="31"/>
      <c r="VAF45" s="4"/>
      <c r="VAG45" s="1"/>
      <c r="VAH45" s="1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27"/>
      <c r="VBF45" s="31"/>
      <c r="VBG45" s="4"/>
      <c r="VBH45" s="1"/>
      <c r="VBI45" s="1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27"/>
      <c r="VCG45" s="31"/>
      <c r="VCH45" s="4"/>
      <c r="VCI45" s="1"/>
      <c r="VCJ45" s="1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27"/>
      <c r="VDH45" s="31"/>
      <c r="VDI45" s="4"/>
      <c r="VDJ45" s="1"/>
      <c r="VDK45" s="1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27"/>
      <c r="VEI45" s="31"/>
      <c r="VEJ45" s="4"/>
      <c r="VEK45" s="1"/>
      <c r="VEL45" s="1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27"/>
      <c r="VFJ45" s="31"/>
      <c r="VFK45" s="4"/>
      <c r="VFL45" s="1"/>
      <c r="VFM45" s="1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27"/>
      <c r="VGK45" s="31"/>
      <c r="VGL45" s="4"/>
      <c r="VGM45" s="1"/>
      <c r="VGN45" s="1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27"/>
      <c r="VHL45" s="31"/>
      <c r="VHM45" s="4"/>
      <c r="VHN45" s="1"/>
      <c r="VHO45" s="1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27"/>
      <c r="VIM45" s="31"/>
      <c r="VIN45" s="4"/>
      <c r="VIO45" s="1"/>
      <c r="VIP45" s="1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27"/>
      <c r="VJN45" s="31"/>
      <c r="VJO45" s="4"/>
      <c r="VJP45" s="1"/>
      <c r="VJQ45" s="1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27"/>
      <c r="VKO45" s="31"/>
      <c r="VKP45" s="4"/>
      <c r="VKQ45" s="1"/>
      <c r="VKR45" s="1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27"/>
      <c r="VLP45" s="31"/>
      <c r="VLQ45" s="4"/>
      <c r="VLR45" s="1"/>
      <c r="VLS45" s="1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27"/>
      <c r="VMQ45" s="31"/>
      <c r="VMR45" s="4"/>
      <c r="VMS45" s="1"/>
      <c r="VMT45" s="1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27"/>
      <c r="VNR45" s="31"/>
      <c r="VNS45" s="4"/>
      <c r="VNT45" s="1"/>
      <c r="VNU45" s="1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27"/>
      <c r="VOS45" s="31"/>
      <c r="VOT45" s="4"/>
      <c r="VOU45" s="1"/>
      <c r="VOV45" s="1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27"/>
      <c r="VPT45" s="31"/>
      <c r="VPU45" s="4"/>
      <c r="VPV45" s="1"/>
      <c r="VPW45" s="1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27"/>
      <c r="VQU45" s="31"/>
      <c r="VQV45" s="4"/>
      <c r="VQW45" s="1"/>
      <c r="VQX45" s="1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27"/>
      <c r="VRV45" s="31"/>
      <c r="VRW45" s="4"/>
      <c r="VRX45" s="1"/>
      <c r="VRY45" s="1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27"/>
      <c r="VSW45" s="31"/>
      <c r="VSX45" s="4"/>
      <c r="VSY45" s="1"/>
      <c r="VSZ45" s="1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27"/>
      <c r="VTX45" s="31"/>
      <c r="VTY45" s="4"/>
      <c r="VTZ45" s="1"/>
      <c r="VUA45" s="1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27"/>
      <c r="VUY45" s="31"/>
      <c r="VUZ45" s="4"/>
      <c r="VVA45" s="1"/>
      <c r="VVB45" s="1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27"/>
      <c r="VVZ45" s="31"/>
      <c r="VWA45" s="4"/>
      <c r="VWB45" s="1"/>
      <c r="VWC45" s="1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27"/>
      <c r="VXA45" s="31"/>
      <c r="VXB45" s="4"/>
      <c r="VXC45" s="1"/>
      <c r="VXD45" s="1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27"/>
      <c r="VYB45" s="31"/>
      <c r="VYC45" s="4"/>
      <c r="VYD45" s="1"/>
      <c r="VYE45" s="1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27"/>
      <c r="VZC45" s="31"/>
      <c r="VZD45" s="4"/>
      <c r="VZE45" s="1"/>
      <c r="VZF45" s="1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27"/>
      <c r="WAD45" s="31"/>
      <c r="WAE45" s="4"/>
      <c r="WAF45" s="1"/>
      <c r="WAG45" s="1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27"/>
      <c r="WBE45" s="31"/>
      <c r="WBF45" s="4"/>
      <c r="WBG45" s="1"/>
      <c r="WBH45" s="1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27"/>
      <c r="WCF45" s="31"/>
      <c r="WCG45" s="4"/>
      <c r="WCH45" s="1"/>
      <c r="WCI45" s="1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27"/>
      <c r="WDG45" s="31"/>
      <c r="WDH45" s="4"/>
      <c r="WDI45" s="1"/>
      <c r="WDJ45" s="1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27"/>
      <c r="WEH45" s="31"/>
      <c r="WEI45" s="4"/>
      <c r="WEJ45" s="1"/>
      <c r="WEK45" s="1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27"/>
      <c r="WFI45" s="31"/>
      <c r="WFJ45" s="4"/>
      <c r="WFK45" s="1"/>
      <c r="WFL45" s="1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27"/>
      <c r="WGJ45" s="31"/>
      <c r="WGK45" s="4"/>
      <c r="WGL45" s="1"/>
      <c r="WGM45" s="1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27"/>
      <c r="WHK45" s="31"/>
      <c r="WHL45" s="4"/>
      <c r="WHM45" s="1"/>
      <c r="WHN45" s="1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27"/>
      <c r="WIL45" s="31"/>
      <c r="WIM45" s="4"/>
      <c r="WIN45" s="1"/>
      <c r="WIO45" s="1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27"/>
      <c r="WJM45" s="31"/>
      <c r="WJN45" s="4"/>
      <c r="WJO45" s="1"/>
      <c r="WJP45" s="1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27"/>
      <c r="WKN45" s="31"/>
      <c r="WKO45" s="4"/>
      <c r="WKP45" s="1"/>
      <c r="WKQ45" s="1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27"/>
      <c r="WLO45" s="31"/>
      <c r="WLP45" s="4"/>
      <c r="WLQ45" s="1"/>
      <c r="WLR45" s="1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27"/>
      <c r="WMP45" s="31"/>
      <c r="WMQ45" s="4"/>
      <c r="WMR45" s="1"/>
      <c r="WMS45" s="1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27"/>
      <c r="WNQ45" s="31"/>
      <c r="WNR45" s="4"/>
      <c r="WNS45" s="1"/>
      <c r="WNT45" s="1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27"/>
      <c r="WOR45" s="31"/>
      <c r="WOS45" s="4"/>
      <c r="WOT45" s="1"/>
      <c r="WOU45" s="1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27"/>
      <c r="WPS45" s="31"/>
      <c r="WPT45" s="4"/>
      <c r="WPU45" s="1"/>
      <c r="WPV45" s="1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27"/>
      <c r="WQT45" s="31"/>
      <c r="WQU45" s="4"/>
      <c r="WQV45" s="1"/>
      <c r="WQW45" s="1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27"/>
      <c r="WRU45" s="31"/>
      <c r="WRV45" s="4"/>
      <c r="WRW45" s="1"/>
      <c r="WRX45" s="1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27"/>
      <c r="WSV45" s="31"/>
      <c r="WSW45" s="4"/>
      <c r="WSX45" s="1"/>
      <c r="WSY45" s="1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27"/>
      <c r="WTW45" s="31"/>
      <c r="WTX45" s="4"/>
      <c r="WTY45" s="1"/>
      <c r="WTZ45" s="1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27"/>
      <c r="WUX45" s="31"/>
      <c r="WUY45" s="4"/>
      <c r="WUZ45" s="1"/>
      <c r="WVA45" s="1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27"/>
      <c r="WVY45" s="31"/>
      <c r="WVZ45" s="4"/>
      <c r="WWA45" s="1"/>
      <c r="WWB45" s="1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27"/>
      <c r="WWZ45" s="31"/>
      <c r="WXA45" s="4"/>
      <c r="WXB45" s="1"/>
      <c r="WXC45" s="1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27"/>
      <c r="WYA45" s="31"/>
      <c r="WYB45" s="4"/>
      <c r="WYC45" s="1"/>
      <c r="WYD45" s="1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27"/>
      <c r="WZB45" s="31"/>
      <c r="WZC45" s="4"/>
      <c r="WZD45" s="1"/>
      <c r="WZE45" s="1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27"/>
      <c r="XAC45" s="31"/>
      <c r="XAD45" s="4"/>
      <c r="XAE45" s="1"/>
      <c r="XAF45" s="1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27"/>
      <c r="XBD45" s="31"/>
      <c r="XBE45" s="4"/>
      <c r="XBF45" s="1"/>
      <c r="XBG45" s="1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27"/>
      <c r="XCE45" s="31"/>
      <c r="XCF45" s="4"/>
      <c r="XCG45" s="1"/>
      <c r="XCH45" s="1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27"/>
      <c r="XDF45" s="31"/>
      <c r="XDG45" s="4"/>
      <c r="XDH45" s="1"/>
      <c r="XDI45" s="1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27"/>
      <c r="XEG45" s="31"/>
      <c r="XEH45" s="4"/>
      <c r="XEI45" s="1"/>
      <c r="XEJ45" s="1"/>
      <c r="XEK45" s="7"/>
      <c r="XEL45" s="7"/>
      <c r="XEM45" s="7"/>
      <c r="XEN45" s="7"/>
      <c r="XEO45" s="7"/>
      <c r="XEP45" s="7"/>
      <c r="XEQ45" s="7"/>
      <c r="XER45" s="7"/>
      <c r="XES45" s="7"/>
      <c r="XET45" s="7"/>
      <c r="XEU45" s="7"/>
      <c r="XEV45" s="7"/>
    </row>
    <row r="46" spans="1:16376" ht="15.75" x14ac:dyDescent="0.25">
      <c r="A46" s="2"/>
      <c r="B46" s="31"/>
      <c r="C46" s="4"/>
      <c r="D46" s="1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82"/>
      <c r="V46" s="7"/>
      <c r="W46" s="7"/>
      <c r="X46" s="7"/>
      <c r="Y46" s="27"/>
      <c r="Z46" s="31"/>
      <c r="AA46" s="4"/>
      <c r="AB46" s="1"/>
      <c r="AC46" s="1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27"/>
      <c r="BA46" s="31"/>
      <c r="BB46" s="4"/>
      <c r="BC46" s="1"/>
      <c r="BD46" s="1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27"/>
      <c r="CB46" s="31"/>
      <c r="CC46" s="4"/>
      <c r="CD46" s="1"/>
      <c r="CE46" s="1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27"/>
      <c r="DC46" s="31"/>
      <c r="DD46" s="4"/>
      <c r="DE46" s="1"/>
      <c r="DF46" s="1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27"/>
      <c r="ED46" s="31"/>
      <c r="EE46" s="4"/>
      <c r="EF46" s="1"/>
      <c r="EG46" s="1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27"/>
      <c r="FE46" s="31"/>
      <c r="FF46" s="4"/>
      <c r="FG46" s="1"/>
      <c r="FH46" s="1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27"/>
      <c r="GF46" s="31"/>
      <c r="GG46" s="4"/>
      <c r="GH46" s="1"/>
      <c r="GI46" s="1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27"/>
      <c r="HG46" s="31"/>
      <c r="HH46" s="4"/>
      <c r="HI46" s="1"/>
      <c r="HJ46" s="1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27"/>
      <c r="IH46" s="31"/>
      <c r="II46" s="4"/>
      <c r="IJ46" s="1"/>
      <c r="IK46" s="1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27"/>
      <c r="JI46" s="31"/>
      <c r="JJ46" s="4"/>
      <c r="JK46" s="1"/>
      <c r="JL46" s="1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27"/>
      <c r="KJ46" s="31"/>
      <c r="KK46" s="4"/>
      <c r="KL46" s="1"/>
      <c r="KM46" s="1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27"/>
      <c r="LK46" s="31"/>
      <c r="LL46" s="4"/>
      <c r="LM46" s="1"/>
      <c r="LN46" s="1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27"/>
      <c r="ML46" s="31"/>
      <c r="MM46" s="4"/>
      <c r="MN46" s="1"/>
      <c r="MO46" s="1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27"/>
      <c r="NM46" s="31"/>
      <c r="NN46" s="4"/>
      <c r="NO46" s="1"/>
      <c r="NP46" s="1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27"/>
      <c r="ON46" s="31"/>
      <c r="OO46" s="4"/>
      <c r="OP46" s="1"/>
      <c r="OQ46" s="1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27"/>
      <c r="PO46" s="31"/>
      <c r="PP46" s="4"/>
      <c r="PQ46" s="1"/>
      <c r="PR46" s="1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27"/>
      <c r="QP46" s="31"/>
      <c r="QQ46" s="4"/>
      <c r="QR46" s="1"/>
      <c r="QS46" s="1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27"/>
      <c r="RQ46" s="31"/>
      <c r="RR46" s="4"/>
      <c r="RS46" s="1"/>
      <c r="RT46" s="1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27"/>
      <c r="SR46" s="31"/>
      <c r="SS46" s="4"/>
      <c r="ST46" s="1"/>
      <c r="SU46" s="1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27"/>
      <c r="TS46" s="31"/>
      <c r="TT46" s="4"/>
      <c r="TU46" s="1"/>
      <c r="TV46" s="1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27"/>
      <c r="UT46" s="31"/>
      <c r="UU46" s="4"/>
      <c r="UV46" s="1"/>
      <c r="UW46" s="1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27"/>
      <c r="VU46" s="31"/>
      <c r="VV46" s="4"/>
      <c r="VW46" s="1"/>
      <c r="VX46" s="1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27"/>
      <c r="WV46" s="31"/>
      <c r="WW46" s="4"/>
      <c r="WX46" s="1"/>
      <c r="WY46" s="1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27"/>
      <c r="XW46" s="31"/>
      <c r="XX46" s="4"/>
      <c r="XY46" s="1"/>
      <c r="XZ46" s="1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27"/>
      <c r="YX46" s="31"/>
      <c r="YY46" s="4"/>
      <c r="YZ46" s="1"/>
      <c r="ZA46" s="1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27"/>
      <c r="ZY46" s="31"/>
      <c r="ZZ46" s="4"/>
      <c r="AAA46" s="1"/>
      <c r="AAB46" s="1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27"/>
      <c r="AAZ46" s="31"/>
      <c r="ABA46" s="4"/>
      <c r="ABB46" s="1"/>
      <c r="ABC46" s="1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27"/>
      <c r="ACA46" s="31"/>
      <c r="ACB46" s="4"/>
      <c r="ACC46" s="1"/>
      <c r="ACD46" s="1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27"/>
      <c r="ADB46" s="31"/>
      <c r="ADC46" s="4"/>
      <c r="ADD46" s="1"/>
      <c r="ADE46" s="1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27"/>
      <c r="AEC46" s="31"/>
      <c r="AED46" s="4"/>
      <c r="AEE46" s="1"/>
      <c r="AEF46" s="1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27"/>
      <c r="AFD46" s="31"/>
      <c r="AFE46" s="4"/>
      <c r="AFF46" s="1"/>
      <c r="AFG46" s="1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27"/>
      <c r="AGE46" s="31"/>
      <c r="AGF46" s="4"/>
      <c r="AGG46" s="1"/>
      <c r="AGH46" s="1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27"/>
      <c r="AHF46" s="31"/>
      <c r="AHG46" s="4"/>
      <c r="AHH46" s="1"/>
      <c r="AHI46" s="1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27"/>
      <c r="AIG46" s="31"/>
      <c r="AIH46" s="4"/>
      <c r="AII46" s="1"/>
      <c r="AIJ46" s="1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27"/>
      <c r="AJH46" s="31"/>
      <c r="AJI46" s="4"/>
      <c r="AJJ46" s="1"/>
      <c r="AJK46" s="1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27"/>
      <c r="AKI46" s="31"/>
      <c r="AKJ46" s="4"/>
      <c r="AKK46" s="1"/>
      <c r="AKL46" s="1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27"/>
      <c r="ALJ46" s="31"/>
      <c r="ALK46" s="4"/>
      <c r="ALL46" s="1"/>
      <c r="ALM46" s="1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27"/>
      <c r="AMK46" s="31"/>
      <c r="AML46" s="4"/>
      <c r="AMM46" s="1"/>
      <c r="AMN46" s="1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27"/>
      <c r="ANL46" s="31"/>
      <c r="ANM46" s="4"/>
      <c r="ANN46" s="1"/>
      <c r="ANO46" s="1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27"/>
      <c r="AOM46" s="31"/>
      <c r="AON46" s="4"/>
      <c r="AOO46" s="1"/>
      <c r="AOP46" s="1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27"/>
      <c r="APN46" s="31"/>
      <c r="APO46" s="4"/>
      <c r="APP46" s="1"/>
      <c r="APQ46" s="1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27"/>
      <c r="AQO46" s="31"/>
      <c r="AQP46" s="4"/>
      <c r="AQQ46" s="1"/>
      <c r="AQR46" s="1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27"/>
      <c r="ARP46" s="31"/>
      <c r="ARQ46" s="4"/>
      <c r="ARR46" s="1"/>
      <c r="ARS46" s="1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27"/>
      <c r="ASQ46" s="31"/>
      <c r="ASR46" s="4"/>
      <c r="ASS46" s="1"/>
      <c r="AST46" s="1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27"/>
      <c r="ATR46" s="31"/>
      <c r="ATS46" s="4"/>
      <c r="ATT46" s="1"/>
      <c r="ATU46" s="1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27"/>
      <c r="AUS46" s="31"/>
      <c r="AUT46" s="4"/>
      <c r="AUU46" s="1"/>
      <c r="AUV46" s="1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27"/>
      <c r="AVT46" s="31"/>
      <c r="AVU46" s="4"/>
      <c r="AVV46" s="1"/>
      <c r="AVW46" s="1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27"/>
      <c r="AWU46" s="31"/>
      <c r="AWV46" s="4"/>
      <c r="AWW46" s="1"/>
      <c r="AWX46" s="1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27"/>
      <c r="AXV46" s="31"/>
      <c r="AXW46" s="4"/>
      <c r="AXX46" s="1"/>
      <c r="AXY46" s="1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27"/>
      <c r="AYW46" s="31"/>
      <c r="AYX46" s="4"/>
      <c r="AYY46" s="1"/>
      <c r="AYZ46" s="1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27"/>
      <c r="AZX46" s="31"/>
      <c r="AZY46" s="4"/>
      <c r="AZZ46" s="1"/>
      <c r="BAA46" s="1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27"/>
      <c r="BAY46" s="31"/>
      <c r="BAZ46" s="4"/>
      <c r="BBA46" s="1"/>
      <c r="BBB46" s="1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27"/>
      <c r="BBZ46" s="31"/>
      <c r="BCA46" s="4"/>
      <c r="BCB46" s="1"/>
      <c r="BCC46" s="1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27"/>
      <c r="BDA46" s="31"/>
      <c r="BDB46" s="4"/>
      <c r="BDC46" s="1"/>
      <c r="BDD46" s="1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27"/>
      <c r="BEB46" s="31"/>
      <c r="BEC46" s="4"/>
      <c r="BED46" s="1"/>
      <c r="BEE46" s="1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27"/>
      <c r="BFC46" s="31"/>
      <c r="BFD46" s="4"/>
      <c r="BFE46" s="1"/>
      <c r="BFF46" s="1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27"/>
      <c r="BGD46" s="31"/>
      <c r="BGE46" s="4"/>
      <c r="BGF46" s="1"/>
      <c r="BGG46" s="1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27"/>
      <c r="BHE46" s="31"/>
      <c r="BHF46" s="4"/>
      <c r="BHG46" s="1"/>
      <c r="BHH46" s="1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27"/>
      <c r="BIF46" s="31"/>
      <c r="BIG46" s="4"/>
      <c r="BIH46" s="1"/>
      <c r="BII46" s="1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27"/>
      <c r="BJG46" s="31"/>
      <c r="BJH46" s="4"/>
      <c r="BJI46" s="1"/>
      <c r="BJJ46" s="1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27"/>
      <c r="BKH46" s="31"/>
      <c r="BKI46" s="4"/>
      <c r="BKJ46" s="1"/>
      <c r="BKK46" s="1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27"/>
      <c r="BLI46" s="31"/>
      <c r="BLJ46" s="4"/>
      <c r="BLK46" s="1"/>
      <c r="BLL46" s="1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27"/>
      <c r="BMJ46" s="31"/>
      <c r="BMK46" s="4"/>
      <c r="BML46" s="1"/>
      <c r="BMM46" s="1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27"/>
      <c r="BNK46" s="31"/>
      <c r="BNL46" s="4"/>
      <c r="BNM46" s="1"/>
      <c r="BNN46" s="1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27"/>
      <c r="BOL46" s="31"/>
      <c r="BOM46" s="4"/>
      <c r="BON46" s="1"/>
      <c r="BOO46" s="1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27"/>
      <c r="BPM46" s="31"/>
      <c r="BPN46" s="4"/>
      <c r="BPO46" s="1"/>
      <c r="BPP46" s="1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27"/>
      <c r="BQN46" s="31"/>
      <c r="BQO46" s="4"/>
      <c r="BQP46" s="1"/>
      <c r="BQQ46" s="1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27"/>
      <c r="BRO46" s="31"/>
      <c r="BRP46" s="4"/>
      <c r="BRQ46" s="1"/>
      <c r="BRR46" s="1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27"/>
      <c r="BSP46" s="31"/>
      <c r="BSQ46" s="4"/>
      <c r="BSR46" s="1"/>
      <c r="BSS46" s="1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27"/>
      <c r="BTQ46" s="31"/>
      <c r="BTR46" s="4"/>
      <c r="BTS46" s="1"/>
      <c r="BTT46" s="1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27"/>
      <c r="BUR46" s="31"/>
      <c r="BUS46" s="4"/>
      <c r="BUT46" s="1"/>
      <c r="BUU46" s="1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27"/>
      <c r="BVS46" s="31"/>
      <c r="BVT46" s="4"/>
      <c r="BVU46" s="1"/>
      <c r="BVV46" s="1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27"/>
      <c r="BWT46" s="31"/>
      <c r="BWU46" s="4"/>
      <c r="BWV46" s="1"/>
      <c r="BWW46" s="1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27"/>
      <c r="BXU46" s="31"/>
      <c r="BXV46" s="4"/>
      <c r="BXW46" s="1"/>
      <c r="BXX46" s="1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27"/>
      <c r="BYV46" s="31"/>
      <c r="BYW46" s="4"/>
      <c r="BYX46" s="1"/>
      <c r="BYY46" s="1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27"/>
      <c r="BZW46" s="31"/>
      <c r="BZX46" s="4"/>
      <c r="BZY46" s="1"/>
      <c r="BZZ46" s="1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27"/>
      <c r="CAX46" s="31"/>
      <c r="CAY46" s="4"/>
      <c r="CAZ46" s="1"/>
      <c r="CBA46" s="1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27"/>
      <c r="CBY46" s="31"/>
      <c r="CBZ46" s="4"/>
      <c r="CCA46" s="1"/>
      <c r="CCB46" s="1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27"/>
      <c r="CCZ46" s="31"/>
      <c r="CDA46" s="4"/>
      <c r="CDB46" s="1"/>
      <c r="CDC46" s="1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27"/>
      <c r="CEA46" s="31"/>
      <c r="CEB46" s="4"/>
      <c r="CEC46" s="1"/>
      <c r="CED46" s="1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27"/>
      <c r="CFB46" s="31"/>
      <c r="CFC46" s="4"/>
      <c r="CFD46" s="1"/>
      <c r="CFE46" s="1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27"/>
      <c r="CGC46" s="31"/>
      <c r="CGD46" s="4"/>
      <c r="CGE46" s="1"/>
      <c r="CGF46" s="1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27"/>
      <c r="CHD46" s="31"/>
      <c r="CHE46" s="4"/>
      <c r="CHF46" s="1"/>
      <c r="CHG46" s="1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27"/>
      <c r="CIE46" s="31"/>
      <c r="CIF46" s="4"/>
      <c r="CIG46" s="1"/>
      <c r="CIH46" s="1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27"/>
      <c r="CJF46" s="31"/>
      <c r="CJG46" s="4"/>
      <c r="CJH46" s="1"/>
      <c r="CJI46" s="1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27"/>
      <c r="CKG46" s="31"/>
      <c r="CKH46" s="4"/>
      <c r="CKI46" s="1"/>
      <c r="CKJ46" s="1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27"/>
      <c r="CLH46" s="31"/>
      <c r="CLI46" s="4"/>
      <c r="CLJ46" s="1"/>
      <c r="CLK46" s="1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27"/>
      <c r="CMI46" s="31"/>
      <c r="CMJ46" s="4"/>
      <c r="CMK46" s="1"/>
      <c r="CML46" s="1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27"/>
      <c r="CNJ46" s="31"/>
      <c r="CNK46" s="4"/>
      <c r="CNL46" s="1"/>
      <c r="CNM46" s="1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27"/>
      <c r="COK46" s="31"/>
      <c r="COL46" s="4"/>
      <c r="COM46" s="1"/>
      <c r="CON46" s="1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27"/>
      <c r="CPL46" s="31"/>
      <c r="CPM46" s="4"/>
      <c r="CPN46" s="1"/>
      <c r="CPO46" s="1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27"/>
      <c r="CQM46" s="31"/>
      <c r="CQN46" s="4"/>
      <c r="CQO46" s="1"/>
      <c r="CQP46" s="1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27"/>
      <c r="CRN46" s="31"/>
      <c r="CRO46" s="4"/>
      <c r="CRP46" s="1"/>
      <c r="CRQ46" s="1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27"/>
      <c r="CSO46" s="31"/>
      <c r="CSP46" s="4"/>
      <c r="CSQ46" s="1"/>
      <c r="CSR46" s="1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27"/>
      <c r="CTP46" s="31"/>
      <c r="CTQ46" s="4"/>
      <c r="CTR46" s="1"/>
      <c r="CTS46" s="1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27"/>
      <c r="CUQ46" s="31"/>
      <c r="CUR46" s="4"/>
      <c r="CUS46" s="1"/>
      <c r="CUT46" s="1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27"/>
      <c r="CVR46" s="31"/>
      <c r="CVS46" s="4"/>
      <c r="CVT46" s="1"/>
      <c r="CVU46" s="1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27"/>
      <c r="CWS46" s="31"/>
      <c r="CWT46" s="4"/>
      <c r="CWU46" s="1"/>
      <c r="CWV46" s="1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27"/>
      <c r="CXT46" s="31"/>
      <c r="CXU46" s="4"/>
      <c r="CXV46" s="1"/>
      <c r="CXW46" s="1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27"/>
      <c r="CYU46" s="31"/>
      <c r="CYV46" s="4"/>
      <c r="CYW46" s="1"/>
      <c r="CYX46" s="1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27"/>
      <c r="CZV46" s="31"/>
      <c r="CZW46" s="4"/>
      <c r="CZX46" s="1"/>
      <c r="CZY46" s="1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27"/>
      <c r="DAW46" s="31"/>
      <c r="DAX46" s="4"/>
      <c r="DAY46" s="1"/>
      <c r="DAZ46" s="1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27"/>
      <c r="DBX46" s="31"/>
      <c r="DBY46" s="4"/>
      <c r="DBZ46" s="1"/>
      <c r="DCA46" s="1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27"/>
      <c r="DCY46" s="31"/>
      <c r="DCZ46" s="4"/>
      <c r="DDA46" s="1"/>
      <c r="DDB46" s="1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27"/>
      <c r="DDZ46" s="31"/>
      <c r="DEA46" s="4"/>
      <c r="DEB46" s="1"/>
      <c r="DEC46" s="1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27"/>
      <c r="DFA46" s="31"/>
      <c r="DFB46" s="4"/>
      <c r="DFC46" s="1"/>
      <c r="DFD46" s="1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27"/>
      <c r="DGB46" s="31"/>
      <c r="DGC46" s="4"/>
      <c r="DGD46" s="1"/>
      <c r="DGE46" s="1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27"/>
      <c r="DHC46" s="31"/>
      <c r="DHD46" s="4"/>
      <c r="DHE46" s="1"/>
      <c r="DHF46" s="1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27"/>
      <c r="DID46" s="31"/>
      <c r="DIE46" s="4"/>
      <c r="DIF46" s="1"/>
      <c r="DIG46" s="1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27"/>
      <c r="DJE46" s="31"/>
      <c r="DJF46" s="4"/>
      <c r="DJG46" s="1"/>
      <c r="DJH46" s="1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27"/>
      <c r="DKF46" s="31"/>
      <c r="DKG46" s="4"/>
      <c r="DKH46" s="1"/>
      <c r="DKI46" s="1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27"/>
      <c r="DLG46" s="31"/>
      <c r="DLH46" s="4"/>
      <c r="DLI46" s="1"/>
      <c r="DLJ46" s="1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27"/>
      <c r="DMH46" s="31"/>
      <c r="DMI46" s="4"/>
      <c r="DMJ46" s="1"/>
      <c r="DMK46" s="1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27"/>
      <c r="DNI46" s="31"/>
      <c r="DNJ46" s="4"/>
      <c r="DNK46" s="1"/>
      <c r="DNL46" s="1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27"/>
      <c r="DOJ46" s="31"/>
      <c r="DOK46" s="4"/>
      <c r="DOL46" s="1"/>
      <c r="DOM46" s="1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27"/>
      <c r="DPK46" s="31"/>
      <c r="DPL46" s="4"/>
      <c r="DPM46" s="1"/>
      <c r="DPN46" s="1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27"/>
      <c r="DQL46" s="31"/>
      <c r="DQM46" s="4"/>
      <c r="DQN46" s="1"/>
      <c r="DQO46" s="1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27"/>
      <c r="DRM46" s="31"/>
      <c r="DRN46" s="4"/>
      <c r="DRO46" s="1"/>
      <c r="DRP46" s="1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27"/>
      <c r="DSN46" s="31"/>
      <c r="DSO46" s="4"/>
      <c r="DSP46" s="1"/>
      <c r="DSQ46" s="1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27"/>
      <c r="DTO46" s="31"/>
      <c r="DTP46" s="4"/>
      <c r="DTQ46" s="1"/>
      <c r="DTR46" s="1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27"/>
      <c r="DUP46" s="31"/>
      <c r="DUQ46" s="4"/>
      <c r="DUR46" s="1"/>
      <c r="DUS46" s="1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27"/>
      <c r="DVQ46" s="31"/>
      <c r="DVR46" s="4"/>
      <c r="DVS46" s="1"/>
      <c r="DVT46" s="1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27"/>
      <c r="DWR46" s="31"/>
      <c r="DWS46" s="4"/>
      <c r="DWT46" s="1"/>
      <c r="DWU46" s="1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27"/>
      <c r="DXS46" s="31"/>
      <c r="DXT46" s="4"/>
      <c r="DXU46" s="1"/>
      <c r="DXV46" s="1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27"/>
      <c r="DYT46" s="31"/>
      <c r="DYU46" s="4"/>
      <c r="DYV46" s="1"/>
      <c r="DYW46" s="1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27"/>
      <c r="DZU46" s="31"/>
      <c r="DZV46" s="4"/>
      <c r="DZW46" s="1"/>
      <c r="DZX46" s="1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27"/>
      <c r="EAV46" s="31"/>
      <c r="EAW46" s="4"/>
      <c r="EAX46" s="1"/>
      <c r="EAY46" s="1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27"/>
      <c r="EBW46" s="31"/>
      <c r="EBX46" s="4"/>
      <c r="EBY46" s="1"/>
      <c r="EBZ46" s="1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27"/>
      <c r="ECX46" s="31"/>
      <c r="ECY46" s="4"/>
      <c r="ECZ46" s="1"/>
      <c r="EDA46" s="1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27"/>
      <c r="EDY46" s="31"/>
      <c r="EDZ46" s="4"/>
      <c r="EEA46" s="1"/>
      <c r="EEB46" s="1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27"/>
      <c r="EEZ46" s="31"/>
      <c r="EFA46" s="4"/>
      <c r="EFB46" s="1"/>
      <c r="EFC46" s="1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27"/>
      <c r="EGA46" s="31"/>
      <c r="EGB46" s="4"/>
      <c r="EGC46" s="1"/>
      <c r="EGD46" s="1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27"/>
      <c r="EHB46" s="31"/>
      <c r="EHC46" s="4"/>
      <c r="EHD46" s="1"/>
      <c r="EHE46" s="1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27"/>
      <c r="EIC46" s="31"/>
      <c r="EID46" s="4"/>
      <c r="EIE46" s="1"/>
      <c r="EIF46" s="1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27"/>
      <c r="EJD46" s="31"/>
      <c r="EJE46" s="4"/>
      <c r="EJF46" s="1"/>
      <c r="EJG46" s="1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27"/>
      <c r="EKE46" s="31"/>
      <c r="EKF46" s="4"/>
      <c r="EKG46" s="1"/>
      <c r="EKH46" s="1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27"/>
      <c r="ELF46" s="31"/>
      <c r="ELG46" s="4"/>
      <c r="ELH46" s="1"/>
      <c r="ELI46" s="1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27"/>
      <c r="EMG46" s="31"/>
      <c r="EMH46" s="4"/>
      <c r="EMI46" s="1"/>
      <c r="EMJ46" s="1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27"/>
      <c r="ENH46" s="31"/>
      <c r="ENI46" s="4"/>
      <c r="ENJ46" s="1"/>
      <c r="ENK46" s="1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27"/>
      <c r="EOI46" s="31"/>
      <c r="EOJ46" s="4"/>
      <c r="EOK46" s="1"/>
      <c r="EOL46" s="1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27"/>
      <c r="EPJ46" s="31"/>
      <c r="EPK46" s="4"/>
      <c r="EPL46" s="1"/>
      <c r="EPM46" s="1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27"/>
      <c r="EQK46" s="31"/>
      <c r="EQL46" s="4"/>
      <c r="EQM46" s="1"/>
      <c r="EQN46" s="1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27"/>
      <c r="ERL46" s="31"/>
      <c r="ERM46" s="4"/>
      <c r="ERN46" s="1"/>
      <c r="ERO46" s="1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27"/>
      <c r="ESM46" s="31"/>
      <c r="ESN46" s="4"/>
      <c r="ESO46" s="1"/>
      <c r="ESP46" s="1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27"/>
      <c r="ETN46" s="31"/>
      <c r="ETO46" s="4"/>
      <c r="ETP46" s="1"/>
      <c r="ETQ46" s="1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27"/>
      <c r="EUO46" s="31"/>
      <c r="EUP46" s="4"/>
      <c r="EUQ46" s="1"/>
      <c r="EUR46" s="1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27"/>
      <c r="EVP46" s="31"/>
      <c r="EVQ46" s="4"/>
      <c r="EVR46" s="1"/>
      <c r="EVS46" s="1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27"/>
      <c r="EWQ46" s="31"/>
      <c r="EWR46" s="4"/>
      <c r="EWS46" s="1"/>
      <c r="EWT46" s="1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27"/>
      <c r="EXR46" s="31"/>
      <c r="EXS46" s="4"/>
      <c r="EXT46" s="1"/>
      <c r="EXU46" s="1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27"/>
      <c r="EYS46" s="31"/>
      <c r="EYT46" s="4"/>
      <c r="EYU46" s="1"/>
      <c r="EYV46" s="1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27"/>
      <c r="EZT46" s="31"/>
      <c r="EZU46" s="4"/>
      <c r="EZV46" s="1"/>
      <c r="EZW46" s="1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27"/>
      <c r="FAU46" s="31"/>
      <c r="FAV46" s="4"/>
      <c r="FAW46" s="1"/>
      <c r="FAX46" s="1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27"/>
      <c r="FBV46" s="31"/>
      <c r="FBW46" s="4"/>
      <c r="FBX46" s="1"/>
      <c r="FBY46" s="1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27"/>
      <c r="FCW46" s="31"/>
      <c r="FCX46" s="4"/>
      <c r="FCY46" s="1"/>
      <c r="FCZ46" s="1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27"/>
      <c r="FDX46" s="31"/>
      <c r="FDY46" s="4"/>
      <c r="FDZ46" s="1"/>
      <c r="FEA46" s="1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27"/>
      <c r="FEY46" s="31"/>
      <c r="FEZ46" s="4"/>
      <c r="FFA46" s="1"/>
      <c r="FFB46" s="1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27"/>
      <c r="FFZ46" s="31"/>
      <c r="FGA46" s="4"/>
      <c r="FGB46" s="1"/>
      <c r="FGC46" s="1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27"/>
      <c r="FHA46" s="31"/>
      <c r="FHB46" s="4"/>
      <c r="FHC46" s="1"/>
      <c r="FHD46" s="1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27"/>
      <c r="FIB46" s="31"/>
      <c r="FIC46" s="4"/>
      <c r="FID46" s="1"/>
      <c r="FIE46" s="1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27"/>
      <c r="FJC46" s="31"/>
      <c r="FJD46" s="4"/>
      <c r="FJE46" s="1"/>
      <c r="FJF46" s="1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27"/>
      <c r="FKD46" s="31"/>
      <c r="FKE46" s="4"/>
      <c r="FKF46" s="1"/>
      <c r="FKG46" s="1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27"/>
      <c r="FLE46" s="31"/>
      <c r="FLF46" s="4"/>
      <c r="FLG46" s="1"/>
      <c r="FLH46" s="1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27"/>
      <c r="FMF46" s="31"/>
      <c r="FMG46" s="4"/>
      <c r="FMH46" s="1"/>
      <c r="FMI46" s="1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27"/>
      <c r="FNG46" s="31"/>
      <c r="FNH46" s="4"/>
      <c r="FNI46" s="1"/>
      <c r="FNJ46" s="1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27"/>
      <c r="FOH46" s="31"/>
      <c r="FOI46" s="4"/>
      <c r="FOJ46" s="1"/>
      <c r="FOK46" s="1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27"/>
      <c r="FPI46" s="31"/>
      <c r="FPJ46" s="4"/>
      <c r="FPK46" s="1"/>
      <c r="FPL46" s="1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27"/>
      <c r="FQJ46" s="31"/>
      <c r="FQK46" s="4"/>
      <c r="FQL46" s="1"/>
      <c r="FQM46" s="1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27"/>
      <c r="FRK46" s="31"/>
      <c r="FRL46" s="4"/>
      <c r="FRM46" s="1"/>
      <c r="FRN46" s="1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27"/>
      <c r="FSL46" s="31"/>
      <c r="FSM46" s="4"/>
      <c r="FSN46" s="1"/>
      <c r="FSO46" s="1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27"/>
      <c r="FTM46" s="31"/>
      <c r="FTN46" s="4"/>
      <c r="FTO46" s="1"/>
      <c r="FTP46" s="1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27"/>
      <c r="FUN46" s="31"/>
      <c r="FUO46" s="4"/>
      <c r="FUP46" s="1"/>
      <c r="FUQ46" s="1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27"/>
      <c r="FVO46" s="31"/>
      <c r="FVP46" s="4"/>
      <c r="FVQ46" s="1"/>
      <c r="FVR46" s="1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27"/>
      <c r="FWP46" s="31"/>
      <c r="FWQ46" s="4"/>
      <c r="FWR46" s="1"/>
      <c r="FWS46" s="1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27"/>
      <c r="FXQ46" s="31"/>
      <c r="FXR46" s="4"/>
      <c r="FXS46" s="1"/>
      <c r="FXT46" s="1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27"/>
      <c r="FYR46" s="31"/>
      <c r="FYS46" s="4"/>
      <c r="FYT46" s="1"/>
      <c r="FYU46" s="1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27"/>
      <c r="FZS46" s="31"/>
      <c r="FZT46" s="4"/>
      <c r="FZU46" s="1"/>
      <c r="FZV46" s="1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27"/>
      <c r="GAT46" s="31"/>
      <c r="GAU46" s="4"/>
      <c r="GAV46" s="1"/>
      <c r="GAW46" s="1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27"/>
      <c r="GBU46" s="31"/>
      <c r="GBV46" s="4"/>
      <c r="GBW46" s="1"/>
      <c r="GBX46" s="1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27"/>
      <c r="GCV46" s="31"/>
      <c r="GCW46" s="4"/>
      <c r="GCX46" s="1"/>
      <c r="GCY46" s="1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27"/>
      <c r="GDW46" s="31"/>
      <c r="GDX46" s="4"/>
      <c r="GDY46" s="1"/>
      <c r="GDZ46" s="1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27"/>
      <c r="GEX46" s="31"/>
      <c r="GEY46" s="4"/>
      <c r="GEZ46" s="1"/>
      <c r="GFA46" s="1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27"/>
      <c r="GFY46" s="31"/>
      <c r="GFZ46" s="4"/>
      <c r="GGA46" s="1"/>
      <c r="GGB46" s="1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27"/>
      <c r="GGZ46" s="31"/>
      <c r="GHA46" s="4"/>
      <c r="GHB46" s="1"/>
      <c r="GHC46" s="1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27"/>
      <c r="GIA46" s="31"/>
      <c r="GIB46" s="4"/>
      <c r="GIC46" s="1"/>
      <c r="GID46" s="1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27"/>
      <c r="GJB46" s="31"/>
      <c r="GJC46" s="4"/>
      <c r="GJD46" s="1"/>
      <c r="GJE46" s="1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27"/>
      <c r="GKC46" s="31"/>
      <c r="GKD46" s="4"/>
      <c r="GKE46" s="1"/>
      <c r="GKF46" s="1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27"/>
      <c r="GLD46" s="31"/>
      <c r="GLE46" s="4"/>
      <c r="GLF46" s="1"/>
      <c r="GLG46" s="1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27"/>
      <c r="GME46" s="31"/>
      <c r="GMF46" s="4"/>
      <c r="GMG46" s="1"/>
      <c r="GMH46" s="1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27"/>
      <c r="GNF46" s="31"/>
      <c r="GNG46" s="4"/>
      <c r="GNH46" s="1"/>
      <c r="GNI46" s="1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27"/>
      <c r="GOG46" s="31"/>
      <c r="GOH46" s="4"/>
      <c r="GOI46" s="1"/>
      <c r="GOJ46" s="1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27"/>
      <c r="GPH46" s="31"/>
      <c r="GPI46" s="4"/>
      <c r="GPJ46" s="1"/>
      <c r="GPK46" s="1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27"/>
      <c r="GQI46" s="31"/>
      <c r="GQJ46" s="4"/>
      <c r="GQK46" s="1"/>
      <c r="GQL46" s="1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27"/>
      <c r="GRJ46" s="31"/>
      <c r="GRK46" s="4"/>
      <c r="GRL46" s="1"/>
      <c r="GRM46" s="1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27"/>
      <c r="GSK46" s="31"/>
      <c r="GSL46" s="4"/>
      <c r="GSM46" s="1"/>
      <c r="GSN46" s="1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27"/>
      <c r="GTL46" s="31"/>
      <c r="GTM46" s="4"/>
      <c r="GTN46" s="1"/>
      <c r="GTO46" s="1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27"/>
      <c r="GUM46" s="31"/>
      <c r="GUN46" s="4"/>
      <c r="GUO46" s="1"/>
      <c r="GUP46" s="1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27"/>
      <c r="GVN46" s="31"/>
      <c r="GVO46" s="4"/>
      <c r="GVP46" s="1"/>
      <c r="GVQ46" s="1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27"/>
      <c r="GWO46" s="31"/>
      <c r="GWP46" s="4"/>
      <c r="GWQ46" s="1"/>
      <c r="GWR46" s="1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27"/>
      <c r="GXP46" s="31"/>
      <c r="GXQ46" s="4"/>
      <c r="GXR46" s="1"/>
      <c r="GXS46" s="1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27"/>
      <c r="GYQ46" s="31"/>
      <c r="GYR46" s="4"/>
      <c r="GYS46" s="1"/>
      <c r="GYT46" s="1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27"/>
      <c r="GZR46" s="31"/>
      <c r="GZS46" s="4"/>
      <c r="GZT46" s="1"/>
      <c r="GZU46" s="1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27"/>
      <c r="HAS46" s="31"/>
      <c r="HAT46" s="4"/>
      <c r="HAU46" s="1"/>
      <c r="HAV46" s="1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27"/>
      <c r="HBT46" s="31"/>
      <c r="HBU46" s="4"/>
      <c r="HBV46" s="1"/>
      <c r="HBW46" s="1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27"/>
      <c r="HCU46" s="31"/>
      <c r="HCV46" s="4"/>
      <c r="HCW46" s="1"/>
      <c r="HCX46" s="1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27"/>
      <c r="HDV46" s="31"/>
      <c r="HDW46" s="4"/>
      <c r="HDX46" s="1"/>
      <c r="HDY46" s="1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27"/>
      <c r="HEW46" s="31"/>
      <c r="HEX46" s="4"/>
      <c r="HEY46" s="1"/>
      <c r="HEZ46" s="1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27"/>
      <c r="HFX46" s="31"/>
      <c r="HFY46" s="4"/>
      <c r="HFZ46" s="1"/>
      <c r="HGA46" s="1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27"/>
      <c r="HGY46" s="31"/>
      <c r="HGZ46" s="4"/>
      <c r="HHA46" s="1"/>
      <c r="HHB46" s="1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27"/>
      <c r="HHZ46" s="31"/>
      <c r="HIA46" s="4"/>
      <c r="HIB46" s="1"/>
      <c r="HIC46" s="1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27"/>
      <c r="HJA46" s="31"/>
      <c r="HJB46" s="4"/>
      <c r="HJC46" s="1"/>
      <c r="HJD46" s="1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27"/>
      <c r="HKB46" s="31"/>
      <c r="HKC46" s="4"/>
      <c r="HKD46" s="1"/>
      <c r="HKE46" s="1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27"/>
      <c r="HLC46" s="31"/>
      <c r="HLD46" s="4"/>
      <c r="HLE46" s="1"/>
      <c r="HLF46" s="1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27"/>
      <c r="HMD46" s="31"/>
      <c r="HME46" s="4"/>
      <c r="HMF46" s="1"/>
      <c r="HMG46" s="1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27"/>
      <c r="HNE46" s="31"/>
      <c r="HNF46" s="4"/>
      <c r="HNG46" s="1"/>
      <c r="HNH46" s="1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27"/>
      <c r="HOF46" s="31"/>
      <c r="HOG46" s="4"/>
      <c r="HOH46" s="1"/>
      <c r="HOI46" s="1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27"/>
      <c r="HPG46" s="31"/>
      <c r="HPH46" s="4"/>
      <c r="HPI46" s="1"/>
      <c r="HPJ46" s="1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27"/>
      <c r="HQH46" s="31"/>
      <c r="HQI46" s="4"/>
      <c r="HQJ46" s="1"/>
      <c r="HQK46" s="1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27"/>
      <c r="HRI46" s="31"/>
      <c r="HRJ46" s="4"/>
      <c r="HRK46" s="1"/>
      <c r="HRL46" s="1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27"/>
      <c r="HSJ46" s="31"/>
      <c r="HSK46" s="4"/>
      <c r="HSL46" s="1"/>
      <c r="HSM46" s="1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27"/>
      <c r="HTK46" s="31"/>
      <c r="HTL46" s="4"/>
      <c r="HTM46" s="1"/>
      <c r="HTN46" s="1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27"/>
      <c r="HUL46" s="31"/>
      <c r="HUM46" s="4"/>
      <c r="HUN46" s="1"/>
      <c r="HUO46" s="1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27"/>
      <c r="HVM46" s="31"/>
      <c r="HVN46" s="4"/>
      <c r="HVO46" s="1"/>
      <c r="HVP46" s="1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27"/>
      <c r="HWN46" s="31"/>
      <c r="HWO46" s="4"/>
      <c r="HWP46" s="1"/>
      <c r="HWQ46" s="1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27"/>
      <c r="HXO46" s="31"/>
      <c r="HXP46" s="4"/>
      <c r="HXQ46" s="1"/>
      <c r="HXR46" s="1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27"/>
      <c r="HYP46" s="31"/>
      <c r="HYQ46" s="4"/>
      <c r="HYR46" s="1"/>
      <c r="HYS46" s="1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27"/>
      <c r="HZQ46" s="31"/>
      <c r="HZR46" s="4"/>
      <c r="HZS46" s="1"/>
      <c r="HZT46" s="1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27"/>
      <c r="IAR46" s="31"/>
      <c r="IAS46" s="4"/>
      <c r="IAT46" s="1"/>
      <c r="IAU46" s="1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27"/>
      <c r="IBS46" s="31"/>
      <c r="IBT46" s="4"/>
      <c r="IBU46" s="1"/>
      <c r="IBV46" s="1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27"/>
      <c r="ICT46" s="31"/>
      <c r="ICU46" s="4"/>
      <c r="ICV46" s="1"/>
      <c r="ICW46" s="1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27"/>
      <c r="IDU46" s="31"/>
      <c r="IDV46" s="4"/>
      <c r="IDW46" s="1"/>
      <c r="IDX46" s="1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27"/>
      <c r="IEV46" s="31"/>
      <c r="IEW46" s="4"/>
      <c r="IEX46" s="1"/>
      <c r="IEY46" s="1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27"/>
      <c r="IFW46" s="31"/>
      <c r="IFX46" s="4"/>
      <c r="IFY46" s="1"/>
      <c r="IFZ46" s="1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27"/>
      <c r="IGX46" s="31"/>
      <c r="IGY46" s="4"/>
      <c r="IGZ46" s="1"/>
      <c r="IHA46" s="1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27"/>
      <c r="IHY46" s="31"/>
      <c r="IHZ46" s="4"/>
      <c r="IIA46" s="1"/>
      <c r="IIB46" s="1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27"/>
      <c r="IIZ46" s="31"/>
      <c r="IJA46" s="4"/>
      <c r="IJB46" s="1"/>
      <c r="IJC46" s="1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27"/>
      <c r="IKA46" s="31"/>
      <c r="IKB46" s="4"/>
      <c r="IKC46" s="1"/>
      <c r="IKD46" s="1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27"/>
      <c r="ILB46" s="31"/>
      <c r="ILC46" s="4"/>
      <c r="ILD46" s="1"/>
      <c r="ILE46" s="1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27"/>
      <c r="IMC46" s="31"/>
      <c r="IMD46" s="4"/>
      <c r="IME46" s="1"/>
      <c r="IMF46" s="1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27"/>
      <c r="IND46" s="31"/>
      <c r="INE46" s="4"/>
      <c r="INF46" s="1"/>
      <c r="ING46" s="1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27"/>
      <c r="IOE46" s="31"/>
      <c r="IOF46" s="4"/>
      <c r="IOG46" s="1"/>
      <c r="IOH46" s="1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27"/>
      <c r="IPF46" s="31"/>
      <c r="IPG46" s="4"/>
      <c r="IPH46" s="1"/>
      <c r="IPI46" s="1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27"/>
      <c r="IQG46" s="31"/>
      <c r="IQH46" s="4"/>
      <c r="IQI46" s="1"/>
      <c r="IQJ46" s="1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27"/>
      <c r="IRH46" s="31"/>
      <c r="IRI46" s="4"/>
      <c r="IRJ46" s="1"/>
      <c r="IRK46" s="1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27"/>
      <c r="ISI46" s="31"/>
      <c r="ISJ46" s="4"/>
      <c r="ISK46" s="1"/>
      <c r="ISL46" s="1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27"/>
      <c r="ITJ46" s="31"/>
      <c r="ITK46" s="4"/>
      <c r="ITL46" s="1"/>
      <c r="ITM46" s="1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27"/>
      <c r="IUK46" s="31"/>
      <c r="IUL46" s="4"/>
      <c r="IUM46" s="1"/>
      <c r="IUN46" s="1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27"/>
      <c r="IVL46" s="31"/>
      <c r="IVM46" s="4"/>
      <c r="IVN46" s="1"/>
      <c r="IVO46" s="1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27"/>
      <c r="IWM46" s="31"/>
      <c r="IWN46" s="4"/>
      <c r="IWO46" s="1"/>
      <c r="IWP46" s="1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27"/>
      <c r="IXN46" s="31"/>
      <c r="IXO46" s="4"/>
      <c r="IXP46" s="1"/>
      <c r="IXQ46" s="1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27"/>
      <c r="IYO46" s="31"/>
      <c r="IYP46" s="4"/>
      <c r="IYQ46" s="1"/>
      <c r="IYR46" s="1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27"/>
      <c r="IZP46" s="31"/>
      <c r="IZQ46" s="4"/>
      <c r="IZR46" s="1"/>
      <c r="IZS46" s="1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27"/>
      <c r="JAQ46" s="31"/>
      <c r="JAR46" s="4"/>
      <c r="JAS46" s="1"/>
      <c r="JAT46" s="1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27"/>
      <c r="JBR46" s="31"/>
      <c r="JBS46" s="4"/>
      <c r="JBT46" s="1"/>
      <c r="JBU46" s="1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27"/>
      <c r="JCS46" s="31"/>
      <c r="JCT46" s="4"/>
      <c r="JCU46" s="1"/>
      <c r="JCV46" s="1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27"/>
      <c r="JDT46" s="31"/>
      <c r="JDU46" s="4"/>
      <c r="JDV46" s="1"/>
      <c r="JDW46" s="1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27"/>
      <c r="JEU46" s="31"/>
      <c r="JEV46" s="4"/>
      <c r="JEW46" s="1"/>
      <c r="JEX46" s="1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27"/>
      <c r="JFV46" s="31"/>
      <c r="JFW46" s="4"/>
      <c r="JFX46" s="1"/>
      <c r="JFY46" s="1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27"/>
      <c r="JGW46" s="31"/>
      <c r="JGX46" s="4"/>
      <c r="JGY46" s="1"/>
      <c r="JGZ46" s="1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27"/>
      <c r="JHX46" s="31"/>
      <c r="JHY46" s="4"/>
      <c r="JHZ46" s="1"/>
      <c r="JIA46" s="1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27"/>
      <c r="JIY46" s="31"/>
      <c r="JIZ46" s="4"/>
      <c r="JJA46" s="1"/>
      <c r="JJB46" s="1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27"/>
      <c r="JJZ46" s="31"/>
      <c r="JKA46" s="4"/>
      <c r="JKB46" s="1"/>
      <c r="JKC46" s="1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27"/>
      <c r="JLA46" s="31"/>
      <c r="JLB46" s="4"/>
      <c r="JLC46" s="1"/>
      <c r="JLD46" s="1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27"/>
      <c r="JMB46" s="31"/>
      <c r="JMC46" s="4"/>
      <c r="JMD46" s="1"/>
      <c r="JME46" s="1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27"/>
      <c r="JNC46" s="31"/>
      <c r="JND46" s="4"/>
      <c r="JNE46" s="1"/>
      <c r="JNF46" s="1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27"/>
      <c r="JOD46" s="31"/>
      <c r="JOE46" s="4"/>
      <c r="JOF46" s="1"/>
      <c r="JOG46" s="1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27"/>
      <c r="JPE46" s="31"/>
      <c r="JPF46" s="4"/>
      <c r="JPG46" s="1"/>
      <c r="JPH46" s="1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27"/>
      <c r="JQF46" s="31"/>
      <c r="JQG46" s="4"/>
      <c r="JQH46" s="1"/>
      <c r="JQI46" s="1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27"/>
      <c r="JRG46" s="31"/>
      <c r="JRH46" s="4"/>
      <c r="JRI46" s="1"/>
      <c r="JRJ46" s="1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27"/>
      <c r="JSH46" s="31"/>
      <c r="JSI46" s="4"/>
      <c r="JSJ46" s="1"/>
      <c r="JSK46" s="1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27"/>
      <c r="JTI46" s="31"/>
      <c r="JTJ46" s="4"/>
      <c r="JTK46" s="1"/>
      <c r="JTL46" s="1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27"/>
      <c r="JUJ46" s="31"/>
      <c r="JUK46" s="4"/>
      <c r="JUL46" s="1"/>
      <c r="JUM46" s="1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27"/>
      <c r="JVK46" s="31"/>
      <c r="JVL46" s="4"/>
      <c r="JVM46" s="1"/>
      <c r="JVN46" s="1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27"/>
      <c r="JWL46" s="31"/>
      <c r="JWM46" s="4"/>
      <c r="JWN46" s="1"/>
      <c r="JWO46" s="1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27"/>
      <c r="JXM46" s="31"/>
      <c r="JXN46" s="4"/>
      <c r="JXO46" s="1"/>
      <c r="JXP46" s="1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27"/>
      <c r="JYN46" s="31"/>
      <c r="JYO46" s="4"/>
      <c r="JYP46" s="1"/>
      <c r="JYQ46" s="1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27"/>
      <c r="JZO46" s="31"/>
      <c r="JZP46" s="4"/>
      <c r="JZQ46" s="1"/>
      <c r="JZR46" s="1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27"/>
      <c r="KAP46" s="31"/>
      <c r="KAQ46" s="4"/>
      <c r="KAR46" s="1"/>
      <c r="KAS46" s="1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27"/>
      <c r="KBQ46" s="31"/>
      <c r="KBR46" s="4"/>
      <c r="KBS46" s="1"/>
      <c r="KBT46" s="1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27"/>
      <c r="KCR46" s="31"/>
      <c r="KCS46" s="4"/>
      <c r="KCT46" s="1"/>
      <c r="KCU46" s="1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27"/>
      <c r="KDS46" s="31"/>
      <c r="KDT46" s="4"/>
      <c r="KDU46" s="1"/>
      <c r="KDV46" s="1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27"/>
      <c r="KET46" s="31"/>
      <c r="KEU46" s="4"/>
      <c r="KEV46" s="1"/>
      <c r="KEW46" s="1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27"/>
      <c r="KFU46" s="31"/>
      <c r="KFV46" s="4"/>
      <c r="KFW46" s="1"/>
      <c r="KFX46" s="1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27"/>
      <c r="KGV46" s="31"/>
      <c r="KGW46" s="4"/>
      <c r="KGX46" s="1"/>
      <c r="KGY46" s="1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27"/>
      <c r="KHW46" s="31"/>
      <c r="KHX46" s="4"/>
      <c r="KHY46" s="1"/>
      <c r="KHZ46" s="1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27"/>
      <c r="KIX46" s="31"/>
      <c r="KIY46" s="4"/>
      <c r="KIZ46" s="1"/>
      <c r="KJA46" s="1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27"/>
      <c r="KJY46" s="31"/>
      <c r="KJZ46" s="4"/>
      <c r="KKA46" s="1"/>
      <c r="KKB46" s="1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27"/>
      <c r="KKZ46" s="31"/>
      <c r="KLA46" s="4"/>
      <c r="KLB46" s="1"/>
      <c r="KLC46" s="1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27"/>
      <c r="KMA46" s="31"/>
      <c r="KMB46" s="4"/>
      <c r="KMC46" s="1"/>
      <c r="KMD46" s="1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27"/>
      <c r="KNB46" s="31"/>
      <c r="KNC46" s="4"/>
      <c r="KND46" s="1"/>
      <c r="KNE46" s="1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27"/>
      <c r="KOC46" s="31"/>
      <c r="KOD46" s="4"/>
      <c r="KOE46" s="1"/>
      <c r="KOF46" s="1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27"/>
      <c r="KPD46" s="31"/>
      <c r="KPE46" s="4"/>
      <c r="KPF46" s="1"/>
      <c r="KPG46" s="1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27"/>
      <c r="KQE46" s="31"/>
      <c r="KQF46" s="4"/>
      <c r="KQG46" s="1"/>
      <c r="KQH46" s="1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27"/>
      <c r="KRF46" s="31"/>
      <c r="KRG46" s="4"/>
      <c r="KRH46" s="1"/>
      <c r="KRI46" s="1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27"/>
      <c r="KSG46" s="31"/>
      <c r="KSH46" s="4"/>
      <c r="KSI46" s="1"/>
      <c r="KSJ46" s="1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27"/>
      <c r="KTH46" s="31"/>
      <c r="KTI46" s="4"/>
      <c r="KTJ46" s="1"/>
      <c r="KTK46" s="1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27"/>
      <c r="KUI46" s="31"/>
      <c r="KUJ46" s="4"/>
      <c r="KUK46" s="1"/>
      <c r="KUL46" s="1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27"/>
      <c r="KVJ46" s="31"/>
      <c r="KVK46" s="4"/>
      <c r="KVL46" s="1"/>
      <c r="KVM46" s="1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27"/>
      <c r="KWK46" s="31"/>
      <c r="KWL46" s="4"/>
      <c r="KWM46" s="1"/>
      <c r="KWN46" s="1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27"/>
      <c r="KXL46" s="31"/>
      <c r="KXM46" s="4"/>
      <c r="KXN46" s="1"/>
      <c r="KXO46" s="1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27"/>
      <c r="KYM46" s="31"/>
      <c r="KYN46" s="4"/>
      <c r="KYO46" s="1"/>
      <c r="KYP46" s="1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27"/>
      <c r="KZN46" s="31"/>
      <c r="KZO46" s="4"/>
      <c r="KZP46" s="1"/>
      <c r="KZQ46" s="1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27"/>
      <c r="LAO46" s="31"/>
      <c r="LAP46" s="4"/>
      <c r="LAQ46" s="1"/>
      <c r="LAR46" s="1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27"/>
      <c r="LBP46" s="31"/>
      <c r="LBQ46" s="4"/>
      <c r="LBR46" s="1"/>
      <c r="LBS46" s="1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27"/>
      <c r="LCQ46" s="31"/>
      <c r="LCR46" s="4"/>
      <c r="LCS46" s="1"/>
      <c r="LCT46" s="1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27"/>
      <c r="LDR46" s="31"/>
      <c r="LDS46" s="4"/>
      <c r="LDT46" s="1"/>
      <c r="LDU46" s="1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27"/>
      <c r="LES46" s="31"/>
      <c r="LET46" s="4"/>
      <c r="LEU46" s="1"/>
      <c r="LEV46" s="1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27"/>
      <c r="LFT46" s="31"/>
      <c r="LFU46" s="4"/>
      <c r="LFV46" s="1"/>
      <c r="LFW46" s="1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27"/>
      <c r="LGU46" s="31"/>
      <c r="LGV46" s="4"/>
      <c r="LGW46" s="1"/>
      <c r="LGX46" s="1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27"/>
      <c r="LHV46" s="31"/>
      <c r="LHW46" s="4"/>
      <c r="LHX46" s="1"/>
      <c r="LHY46" s="1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27"/>
      <c r="LIW46" s="31"/>
      <c r="LIX46" s="4"/>
      <c r="LIY46" s="1"/>
      <c r="LIZ46" s="1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27"/>
      <c r="LJX46" s="31"/>
      <c r="LJY46" s="4"/>
      <c r="LJZ46" s="1"/>
      <c r="LKA46" s="1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27"/>
      <c r="LKY46" s="31"/>
      <c r="LKZ46" s="4"/>
      <c r="LLA46" s="1"/>
      <c r="LLB46" s="1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27"/>
      <c r="LLZ46" s="31"/>
      <c r="LMA46" s="4"/>
      <c r="LMB46" s="1"/>
      <c r="LMC46" s="1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27"/>
      <c r="LNA46" s="31"/>
      <c r="LNB46" s="4"/>
      <c r="LNC46" s="1"/>
      <c r="LND46" s="1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27"/>
      <c r="LOB46" s="31"/>
      <c r="LOC46" s="4"/>
      <c r="LOD46" s="1"/>
      <c r="LOE46" s="1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27"/>
      <c r="LPC46" s="31"/>
      <c r="LPD46" s="4"/>
      <c r="LPE46" s="1"/>
      <c r="LPF46" s="1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27"/>
      <c r="LQD46" s="31"/>
      <c r="LQE46" s="4"/>
      <c r="LQF46" s="1"/>
      <c r="LQG46" s="1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27"/>
      <c r="LRE46" s="31"/>
      <c r="LRF46" s="4"/>
      <c r="LRG46" s="1"/>
      <c r="LRH46" s="1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27"/>
      <c r="LSF46" s="31"/>
      <c r="LSG46" s="4"/>
      <c r="LSH46" s="1"/>
      <c r="LSI46" s="1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27"/>
      <c r="LTG46" s="31"/>
      <c r="LTH46" s="4"/>
      <c r="LTI46" s="1"/>
      <c r="LTJ46" s="1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27"/>
      <c r="LUH46" s="31"/>
      <c r="LUI46" s="4"/>
      <c r="LUJ46" s="1"/>
      <c r="LUK46" s="1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27"/>
      <c r="LVI46" s="31"/>
      <c r="LVJ46" s="4"/>
      <c r="LVK46" s="1"/>
      <c r="LVL46" s="1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27"/>
      <c r="LWJ46" s="31"/>
      <c r="LWK46" s="4"/>
      <c r="LWL46" s="1"/>
      <c r="LWM46" s="1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27"/>
      <c r="LXK46" s="31"/>
      <c r="LXL46" s="4"/>
      <c r="LXM46" s="1"/>
      <c r="LXN46" s="1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27"/>
      <c r="LYL46" s="31"/>
      <c r="LYM46" s="4"/>
      <c r="LYN46" s="1"/>
      <c r="LYO46" s="1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27"/>
      <c r="LZM46" s="31"/>
      <c r="LZN46" s="4"/>
      <c r="LZO46" s="1"/>
      <c r="LZP46" s="1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27"/>
      <c r="MAN46" s="31"/>
      <c r="MAO46" s="4"/>
      <c r="MAP46" s="1"/>
      <c r="MAQ46" s="1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27"/>
      <c r="MBO46" s="31"/>
      <c r="MBP46" s="4"/>
      <c r="MBQ46" s="1"/>
      <c r="MBR46" s="1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27"/>
      <c r="MCP46" s="31"/>
      <c r="MCQ46" s="4"/>
      <c r="MCR46" s="1"/>
      <c r="MCS46" s="1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27"/>
      <c r="MDQ46" s="31"/>
      <c r="MDR46" s="4"/>
      <c r="MDS46" s="1"/>
      <c r="MDT46" s="1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27"/>
      <c r="MER46" s="31"/>
      <c r="MES46" s="4"/>
      <c r="MET46" s="1"/>
      <c r="MEU46" s="1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27"/>
      <c r="MFS46" s="31"/>
      <c r="MFT46" s="4"/>
      <c r="MFU46" s="1"/>
      <c r="MFV46" s="1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27"/>
      <c r="MGT46" s="31"/>
      <c r="MGU46" s="4"/>
      <c r="MGV46" s="1"/>
      <c r="MGW46" s="1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27"/>
      <c r="MHU46" s="31"/>
      <c r="MHV46" s="4"/>
      <c r="MHW46" s="1"/>
      <c r="MHX46" s="1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27"/>
      <c r="MIV46" s="31"/>
      <c r="MIW46" s="4"/>
      <c r="MIX46" s="1"/>
      <c r="MIY46" s="1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27"/>
      <c r="MJW46" s="31"/>
      <c r="MJX46" s="4"/>
      <c r="MJY46" s="1"/>
      <c r="MJZ46" s="1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27"/>
      <c r="MKX46" s="31"/>
      <c r="MKY46" s="4"/>
      <c r="MKZ46" s="1"/>
      <c r="MLA46" s="1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27"/>
      <c r="MLY46" s="31"/>
      <c r="MLZ46" s="4"/>
      <c r="MMA46" s="1"/>
      <c r="MMB46" s="1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27"/>
      <c r="MMZ46" s="31"/>
      <c r="MNA46" s="4"/>
      <c r="MNB46" s="1"/>
      <c r="MNC46" s="1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27"/>
      <c r="MOA46" s="31"/>
      <c r="MOB46" s="4"/>
      <c r="MOC46" s="1"/>
      <c r="MOD46" s="1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27"/>
      <c r="MPB46" s="31"/>
      <c r="MPC46" s="4"/>
      <c r="MPD46" s="1"/>
      <c r="MPE46" s="1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27"/>
      <c r="MQC46" s="31"/>
      <c r="MQD46" s="4"/>
      <c r="MQE46" s="1"/>
      <c r="MQF46" s="1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27"/>
      <c r="MRD46" s="31"/>
      <c r="MRE46" s="4"/>
      <c r="MRF46" s="1"/>
      <c r="MRG46" s="1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27"/>
      <c r="MSE46" s="31"/>
      <c r="MSF46" s="4"/>
      <c r="MSG46" s="1"/>
      <c r="MSH46" s="1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27"/>
      <c r="MTF46" s="31"/>
      <c r="MTG46" s="4"/>
      <c r="MTH46" s="1"/>
      <c r="MTI46" s="1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27"/>
      <c r="MUG46" s="31"/>
      <c r="MUH46" s="4"/>
      <c r="MUI46" s="1"/>
      <c r="MUJ46" s="1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27"/>
      <c r="MVH46" s="31"/>
      <c r="MVI46" s="4"/>
      <c r="MVJ46" s="1"/>
      <c r="MVK46" s="1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27"/>
      <c r="MWI46" s="31"/>
      <c r="MWJ46" s="4"/>
      <c r="MWK46" s="1"/>
      <c r="MWL46" s="1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27"/>
      <c r="MXJ46" s="31"/>
      <c r="MXK46" s="4"/>
      <c r="MXL46" s="1"/>
      <c r="MXM46" s="1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27"/>
      <c r="MYK46" s="31"/>
      <c r="MYL46" s="4"/>
      <c r="MYM46" s="1"/>
      <c r="MYN46" s="1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27"/>
      <c r="MZL46" s="31"/>
      <c r="MZM46" s="4"/>
      <c r="MZN46" s="1"/>
      <c r="MZO46" s="1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27"/>
      <c r="NAM46" s="31"/>
      <c r="NAN46" s="4"/>
      <c r="NAO46" s="1"/>
      <c r="NAP46" s="1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27"/>
      <c r="NBN46" s="31"/>
      <c r="NBO46" s="4"/>
      <c r="NBP46" s="1"/>
      <c r="NBQ46" s="1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27"/>
      <c r="NCO46" s="31"/>
      <c r="NCP46" s="4"/>
      <c r="NCQ46" s="1"/>
      <c r="NCR46" s="1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27"/>
      <c r="NDP46" s="31"/>
      <c r="NDQ46" s="4"/>
      <c r="NDR46" s="1"/>
      <c r="NDS46" s="1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27"/>
      <c r="NEQ46" s="31"/>
      <c r="NER46" s="4"/>
      <c r="NES46" s="1"/>
      <c r="NET46" s="1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27"/>
      <c r="NFR46" s="31"/>
      <c r="NFS46" s="4"/>
      <c r="NFT46" s="1"/>
      <c r="NFU46" s="1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27"/>
      <c r="NGS46" s="31"/>
      <c r="NGT46" s="4"/>
      <c r="NGU46" s="1"/>
      <c r="NGV46" s="1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27"/>
      <c r="NHT46" s="31"/>
      <c r="NHU46" s="4"/>
      <c r="NHV46" s="1"/>
      <c r="NHW46" s="1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27"/>
      <c r="NIU46" s="31"/>
      <c r="NIV46" s="4"/>
      <c r="NIW46" s="1"/>
      <c r="NIX46" s="1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27"/>
      <c r="NJV46" s="31"/>
      <c r="NJW46" s="4"/>
      <c r="NJX46" s="1"/>
      <c r="NJY46" s="1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27"/>
      <c r="NKW46" s="31"/>
      <c r="NKX46" s="4"/>
      <c r="NKY46" s="1"/>
      <c r="NKZ46" s="1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27"/>
      <c r="NLX46" s="31"/>
      <c r="NLY46" s="4"/>
      <c r="NLZ46" s="1"/>
      <c r="NMA46" s="1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27"/>
      <c r="NMY46" s="31"/>
      <c r="NMZ46" s="4"/>
      <c r="NNA46" s="1"/>
      <c r="NNB46" s="1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27"/>
      <c r="NNZ46" s="31"/>
      <c r="NOA46" s="4"/>
      <c r="NOB46" s="1"/>
      <c r="NOC46" s="1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27"/>
      <c r="NPA46" s="31"/>
      <c r="NPB46" s="4"/>
      <c r="NPC46" s="1"/>
      <c r="NPD46" s="1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27"/>
      <c r="NQB46" s="31"/>
      <c r="NQC46" s="4"/>
      <c r="NQD46" s="1"/>
      <c r="NQE46" s="1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27"/>
      <c r="NRC46" s="31"/>
      <c r="NRD46" s="4"/>
      <c r="NRE46" s="1"/>
      <c r="NRF46" s="1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27"/>
      <c r="NSD46" s="31"/>
      <c r="NSE46" s="4"/>
      <c r="NSF46" s="1"/>
      <c r="NSG46" s="1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27"/>
      <c r="NTE46" s="31"/>
      <c r="NTF46" s="4"/>
      <c r="NTG46" s="1"/>
      <c r="NTH46" s="1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27"/>
      <c r="NUF46" s="31"/>
      <c r="NUG46" s="4"/>
      <c r="NUH46" s="1"/>
      <c r="NUI46" s="1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27"/>
      <c r="NVG46" s="31"/>
      <c r="NVH46" s="4"/>
      <c r="NVI46" s="1"/>
      <c r="NVJ46" s="1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27"/>
      <c r="NWH46" s="31"/>
      <c r="NWI46" s="4"/>
      <c r="NWJ46" s="1"/>
      <c r="NWK46" s="1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27"/>
      <c r="NXI46" s="31"/>
      <c r="NXJ46" s="4"/>
      <c r="NXK46" s="1"/>
      <c r="NXL46" s="1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27"/>
      <c r="NYJ46" s="31"/>
      <c r="NYK46" s="4"/>
      <c r="NYL46" s="1"/>
      <c r="NYM46" s="1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27"/>
      <c r="NZK46" s="31"/>
      <c r="NZL46" s="4"/>
      <c r="NZM46" s="1"/>
      <c r="NZN46" s="1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27"/>
      <c r="OAL46" s="31"/>
      <c r="OAM46" s="4"/>
      <c r="OAN46" s="1"/>
      <c r="OAO46" s="1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27"/>
      <c r="OBM46" s="31"/>
      <c r="OBN46" s="4"/>
      <c r="OBO46" s="1"/>
      <c r="OBP46" s="1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27"/>
      <c r="OCN46" s="31"/>
      <c r="OCO46" s="4"/>
      <c r="OCP46" s="1"/>
      <c r="OCQ46" s="1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27"/>
      <c r="ODO46" s="31"/>
      <c r="ODP46" s="4"/>
      <c r="ODQ46" s="1"/>
      <c r="ODR46" s="1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27"/>
      <c r="OEP46" s="31"/>
      <c r="OEQ46" s="4"/>
      <c r="OER46" s="1"/>
      <c r="OES46" s="1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27"/>
      <c r="OFQ46" s="31"/>
      <c r="OFR46" s="4"/>
      <c r="OFS46" s="1"/>
      <c r="OFT46" s="1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27"/>
      <c r="OGR46" s="31"/>
      <c r="OGS46" s="4"/>
      <c r="OGT46" s="1"/>
      <c r="OGU46" s="1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27"/>
      <c r="OHS46" s="31"/>
      <c r="OHT46" s="4"/>
      <c r="OHU46" s="1"/>
      <c r="OHV46" s="1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27"/>
      <c r="OIT46" s="31"/>
      <c r="OIU46" s="4"/>
      <c r="OIV46" s="1"/>
      <c r="OIW46" s="1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27"/>
      <c r="OJU46" s="31"/>
      <c r="OJV46" s="4"/>
      <c r="OJW46" s="1"/>
      <c r="OJX46" s="1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27"/>
      <c r="OKV46" s="31"/>
      <c r="OKW46" s="4"/>
      <c r="OKX46" s="1"/>
      <c r="OKY46" s="1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27"/>
      <c r="OLW46" s="31"/>
      <c r="OLX46" s="4"/>
      <c r="OLY46" s="1"/>
      <c r="OLZ46" s="1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27"/>
      <c r="OMX46" s="31"/>
      <c r="OMY46" s="4"/>
      <c r="OMZ46" s="1"/>
      <c r="ONA46" s="1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27"/>
      <c r="ONY46" s="31"/>
      <c r="ONZ46" s="4"/>
      <c r="OOA46" s="1"/>
      <c r="OOB46" s="1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27"/>
      <c r="OOZ46" s="31"/>
      <c r="OPA46" s="4"/>
      <c r="OPB46" s="1"/>
      <c r="OPC46" s="1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27"/>
      <c r="OQA46" s="31"/>
      <c r="OQB46" s="4"/>
      <c r="OQC46" s="1"/>
      <c r="OQD46" s="1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27"/>
      <c r="ORB46" s="31"/>
      <c r="ORC46" s="4"/>
      <c r="ORD46" s="1"/>
      <c r="ORE46" s="1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27"/>
      <c r="OSC46" s="31"/>
      <c r="OSD46" s="4"/>
      <c r="OSE46" s="1"/>
      <c r="OSF46" s="1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27"/>
      <c r="OTD46" s="31"/>
      <c r="OTE46" s="4"/>
      <c r="OTF46" s="1"/>
      <c r="OTG46" s="1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27"/>
      <c r="OUE46" s="31"/>
      <c r="OUF46" s="4"/>
      <c r="OUG46" s="1"/>
      <c r="OUH46" s="1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27"/>
      <c r="OVF46" s="31"/>
      <c r="OVG46" s="4"/>
      <c r="OVH46" s="1"/>
      <c r="OVI46" s="1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27"/>
      <c r="OWG46" s="31"/>
      <c r="OWH46" s="4"/>
      <c r="OWI46" s="1"/>
      <c r="OWJ46" s="1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27"/>
      <c r="OXH46" s="31"/>
      <c r="OXI46" s="4"/>
      <c r="OXJ46" s="1"/>
      <c r="OXK46" s="1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27"/>
      <c r="OYI46" s="31"/>
      <c r="OYJ46" s="4"/>
      <c r="OYK46" s="1"/>
      <c r="OYL46" s="1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27"/>
      <c r="OZJ46" s="31"/>
      <c r="OZK46" s="4"/>
      <c r="OZL46" s="1"/>
      <c r="OZM46" s="1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27"/>
      <c r="PAK46" s="31"/>
      <c r="PAL46" s="4"/>
      <c r="PAM46" s="1"/>
      <c r="PAN46" s="1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27"/>
      <c r="PBL46" s="31"/>
      <c r="PBM46" s="4"/>
      <c r="PBN46" s="1"/>
      <c r="PBO46" s="1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27"/>
      <c r="PCM46" s="31"/>
      <c r="PCN46" s="4"/>
      <c r="PCO46" s="1"/>
      <c r="PCP46" s="1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27"/>
      <c r="PDN46" s="31"/>
      <c r="PDO46" s="4"/>
      <c r="PDP46" s="1"/>
      <c r="PDQ46" s="1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27"/>
      <c r="PEO46" s="31"/>
      <c r="PEP46" s="4"/>
      <c r="PEQ46" s="1"/>
      <c r="PER46" s="1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27"/>
      <c r="PFP46" s="31"/>
      <c r="PFQ46" s="4"/>
      <c r="PFR46" s="1"/>
      <c r="PFS46" s="1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27"/>
      <c r="PGQ46" s="31"/>
      <c r="PGR46" s="4"/>
      <c r="PGS46" s="1"/>
      <c r="PGT46" s="1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27"/>
      <c r="PHR46" s="31"/>
      <c r="PHS46" s="4"/>
      <c r="PHT46" s="1"/>
      <c r="PHU46" s="1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27"/>
      <c r="PIS46" s="31"/>
      <c r="PIT46" s="4"/>
      <c r="PIU46" s="1"/>
      <c r="PIV46" s="1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27"/>
      <c r="PJT46" s="31"/>
      <c r="PJU46" s="4"/>
      <c r="PJV46" s="1"/>
      <c r="PJW46" s="1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27"/>
      <c r="PKU46" s="31"/>
      <c r="PKV46" s="4"/>
      <c r="PKW46" s="1"/>
      <c r="PKX46" s="1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27"/>
      <c r="PLV46" s="31"/>
      <c r="PLW46" s="4"/>
      <c r="PLX46" s="1"/>
      <c r="PLY46" s="1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27"/>
      <c r="PMW46" s="31"/>
      <c r="PMX46" s="4"/>
      <c r="PMY46" s="1"/>
      <c r="PMZ46" s="1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27"/>
      <c r="PNX46" s="31"/>
      <c r="PNY46" s="4"/>
      <c r="PNZ46" s="1"/>
      <c r="POA46" s="1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27"/>
      <c r="POY46" s="31"/>
      <c r="POZ46" s="4"/>
      <c r="PPA46" s="1"/>
      <c r="PPB46" s="1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27"/>
      <c r="PPZ46" s="31"/>
      <c r="PQA46" s="4"/>
      <c r="PQB46" s="1"/>
      <c r="PQC46" s="1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27"/>
      <c r="PRA46" s="31"/>
      <c r="PRB46" s="4"/>
      <c r="PRC46" s="1"/>
      <c r="PRD46" s="1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27"/>
      <c r="PSB46" s="31"/>
      <c r="PSC46" s="4"/>
      <c r="PSD46" s="1"/>
      <c r="PSE46" s="1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27"/>
      <c r="PTC46" s="31"/>
      <c r="PTD46" s="4"/>
      <c r="PTE46" s="1"/>
      <c r="PTF46" s="1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27"/>
      <c r="PUD46" s="31"/>
      <c r="PUE46" s="4"/>
      <c r="PUF46" s="1"/>
      <c r="PUG46" s="1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27"/>
      <c r="PVE46" s="31"/>
      <c r="PVF46" s="4"/>
      <c r="PVG46" s="1"/>
      <c r="PVH46" s="1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27"/>
      <c r="PWF46" s="31"/>
      <c r="PWG46" s="4"/>
      <c r="PWH46" s="1"/>
      <c r="PWI46" s="1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27"/>
      <c r="PXG46" s="31"/>
      <c r="PXH46" s="4"/>
      <c r="PXI46" s="1"/>
      <c r="PXJ46" s="1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27"/>
      <c r="PYH46" s="31"/>
      <c r="PYI46" s="4"/>
      <c r="PYJ46" s="1"/>
      <c r="PYK46" s="1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27"/>
      <c r="PZI46" s="31"/>
      <c r="PZJ46" s="4"/>
      <c r="PZK46" s="1"/>
      <c r="PZL46" s="1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27"/>
      <c r="QAJ46" s="31"/>
      <c r="QAK46" s="4"/>
      <c r="QAL46" s="1"/>
      <c r="QAM46" s="1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27"/>
      <c r="QBK46" s="31"/>
      <c r="QBL46" s="4"/>
      <c r="QBM46" s="1"/>
      <c r="QBN46" s="1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27"/>
      <c r="QCL46" s="31"/>
      <c r="QCM46" s="4"/>
      <c r="QCN46" s="1"/>
      <c r="QCO46" s="1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27"/>
      <c r="QDM46" s="31"/>
      <c r="QDN46" s="4"/>
      <c r="QDO46" s="1"/>
      <c r="QDP46" s="1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27"/>
      <c r="QEN46" s="31"/>
      <c r="QEO46" s="4"/>
      <c r="QEP46" s="1"/>
      <c r="QEQ46" s="1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27"/>
      <c r="QFO46" s="31"/>
      <c r="QFP46" s="4"/>
      <c r="QFQ46" s="1"/>
      <c r="QFR46" s="1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27"/>
      <c r="QGP46" s="31"/>
      <c r="QGQ46" s="4"/>
      <c r="QGR46" s="1"/>
      <c r="QGS46" s="1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27"/>
      <c r="QHQ46" s="31"/>
      <c r="QHR46" s="4"/>
      <c r="QHS46" s="1"/>
      <c r="QHT46" s="1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27"/>
      <c r="QIR46" s="31"/>
      <c r="QIS46" s="4"/>
      <c r="QIT46" s="1"/>
      <c r="QIU46" s="1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27"/>
      <c r="QJS46" s="31"/>
      <c r="QJT46" s="4"/>
      <c r="QJU46" s="1"/>
      <c r="QJV46" s="1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27"/>
      <c r="QKT46" s="31"/>
      <c r="QKU46" s="4"/>
      <c r="QKV46" s="1"/>
      <c r="QKW46" s="1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27"/>
      <c r="QLU46" s="31"/>
      <c r="QLV46" s="4"/>
      <c r="QLW46" s="1"/>
      <c r="QLX46" s="1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27"/>
      <c r="QMV46" s="31"/>
      <c r="QMW46" s="4"/>
      <c r="QMX46" s="1"/>
      <c r="QMY46" s="1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27"/>
      <c r="QNW46" s="31"/>
      <c r="QNX46" s="4"/>
      <c r="QNY46" s="1"/>
      <c r="QNZ46" s="1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27"/>
      <c r="QOX46" s="31"/>
      <c r="QOY46" s="4"/>
      <c r="QOZ46" s="1"/>
      <c r="QPA46" s="1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27"/>
      <c r="QPY46" s="31"/>
      <c r="QPZ46" s="4"/>
      <c r="QQA46" s="1"/>
      <c r="QQB46" s="1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27"/>
      <c r="QQZ46" s="31"/>
      <c r="QRA46" s="4"/>
      <c r="QRB46" s="1"/>
      <c r="QRC46" s="1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27"/>
      <c r="QSA46" s="31"/>
      <c r="QSB46" s="4"/>
      <c r="QSC46" s="1"/>
      <c r="QSD46" s="1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27"/>
      <c r="QTB46" s="31"/>
      <c r="QTC46" s="4"/>
      <c r="QTD46" s="1"/>
      <c r="QTE46" s="1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27"/>
      <c r="QUC46" s="31"/>
      <c r="QUD46" s="4"/>
      <c r="QUE46" s="1"/>
      <c r="QUF46" s="1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27"/>
      <c r="QVD46" s="31"/>
      <c r="QVE46" s="4"/>
      <c r="QVF46" s="1"/>
      <c r="QVG46" s="1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27"/>
      <c r="QWE46" s="31"/>
      <c r="QWF46" s="4"/>
      <c r="QWG46" s="1"/>
      <c r="QWH46" s="1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27"/>
      <c r="QXF46" s="31"/>
      <c r="QXG46" s="4"/>
      <c r="QXH46" s="1"/>
      <c r="QXI46" s="1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27"/>
      <c r="QYG46" s="31"/>
      <c r="QYH46" s="4"/>
      <c r="QYI46" s="1"/>
      <c r="QYJ46" s="1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27"/>
      <c r="QZH46" s="31"/>
      <c r="QZI46" s="4"/>
      <c r="QZJ46" s="1"/>
      <c r="QZK46" s="1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27"/>
      <c r="RAI46" s="31"/>
      <c r="RAJ46" s="4"/>
      <c r="RAK46" s="1"/>
      <c r="RAL46" s="1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27"/>
      <c r="RBJ46" s="31"/>
      <c r="RBK46" s="4"/>
      <c r="RBL46" s="1"/>
      <c r="RBM46" s="1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27"/>
      <c r="RCK46" s="31"/>
      <c r="RCL46" s="4"/>
      <c r="RCM46" s="1"/>
      <c r="RCN46" s="1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27"/>
      <c r="RDL46" s="31"/>
      <c r="RDM46" s="4"/>
      <c r="RDN46" s="1"/>
      <c r="RDO46" s="1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27"/>
      <c r="REM46" s="31"/>
      <c r="REN46" s="4"/>
      <c r="REO46" s="1"/>
      <c r="REP46" s="1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27"/>
      <c r="RFN46" s="31"/>
      <c r="RFO46" s="4"/>
      <c r="RFP46" s="1"/>
      <c r="RFQ46" s="1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27"/>
      <c r="RGO46" s="31"/>
      <c r="RGP46" s="4"/>
      <c r="RGQ46" s="1"/>
      <c r="RGR46" s="1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27"/>
      <c r="RHP46" s="31"/>
      <c r="RHQ46" s="4"/>
      <c r="RHR46" s="1"/>
      <c r="RHS46" s="1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27"/>
      <c r="RIQ46" s="31"/>
      <c r="RIR46" s="4"/>
      <c r="RIS46" s="1"/>
      <c r="RIT46" s="1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27"/>
      <c r="RJR46" s="31"/>
      <c r="RJS46" s="4"/>
      <c r="RJT46" s="1"/>
      <c r="RJU46" s="1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27"/>
      <c r="RKS46" s="31"/>
      <c r="RKT46" s="4"/>
      <c r="RKU46" s="1"/>
      <c r="RKV46" s="1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27"/>
      <c r="RLT46" s="31"/>
      <c r="RLU46" s="4"/>
      <c r="RLV46" s="1"/>
      <c r="RLW46" s="1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27"/>
      <c r="RMU46" s="31"/>
      <c r="RMV46" s="4"/>
      <c r="RMW46" s="1"/>
      <c r="RMX46" s="1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27"/>
      <c r="RNV46" s="31"/>
      <c r="RNW46" s="4"/>
      <c r="RNX46" s="1"/>
      <c r="RNY46" s="1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27"/>
      <c r="ROW46" s="31"/>
      <c r="ROX46" s="4"/>
      <c r="ROY46" s="1"/>
      <c r="ROZ46" s="1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27"/>
      <c r="RPX46" s="31"/>
      <c r="RPY46" s="4"/>
      <c r="RPZ46" s="1"/>
      <c r="RQA46" s="1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27"/>
      <c r="RQY46" s="31"/>
      <c r="RQZ46" s="4"/>
      <c r="RRA46" s="1"/>
      <c r="RRB46" s="1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27"/>
      <c r="RRZ46" s="31"/>
      <c r="RSA46" s="4"/>
      <c r="RSB46" s="1"/>
      <c r="RSC46" s="1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27"/>
      <c r="RTA46" s="31"/>
      <c r="RTB46" s="4"/>
      <c r="RTC46" s="1"/>
      <c r="RTD46" s="1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27"/>
      <c r="RUB46" s="31"/>
      <c r="RUC46" s="4"/>
      <c r="RUD46" s="1"/>
      <c r="RUE46" s="1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27"/>
      <c r="RVC46" s="31"/>
      <c r="RVD46" s="4"/>
      <c r="RVE46" s="1"/>
      <c r="RVF46" s="1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27"/>
      <c r="RWD46" s="31"/>
      <c r="RWE46" s="4"/>
      <c r="RWF46" s="1"/>
      <c r="RWG46" s="1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27"/>
      <c r="RXE46" s="31"/>
      <c r="RXF46" s="4"/>
      <c r="RXG46" s="1"/>
      <c r="RXH46" s="1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27"/>
      <c r="RYF46" s="31"/>
      <c r="RYG46" s="4"/>
      <c r="RYH46" s="1"/>
      <c r="RYI46" s="1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27"/>
      <c r="RZG46" s="31"/>
      <c r="RZH46" s="4"/>
      <c r="RZI46" s="1"/>
      <c r="RZJ46" s="1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27"/>
      <c r="SAH46" s="31"/>
      <c r="SAI46" s="4"/>
      <c r="SAJ46" s="1"/>
      <c r="SAK46" s="1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27"/>
      <c r="SBI46" s="31"/>
      <c r="SBJ46" s="4"/>
      <c r="SBK46" s="1"/>
      <c r="SBL46" s="1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27"/>
      <c r="SCJ46" s="31"/>
      <c r="SCK46" s="4"/>
      <c r="SCL46" s="1"/>
      <c r="SCM46" s="1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27"/>
      <c r="SDK46" s="31"/>
      <c r="SDL46" s="4"/>
      <c r="SDM46" s="1"/>
      <c r="SDN46" s="1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27"/>
      <c r="SEL46" s="31"/>
      <c r="SEM46" s="4"/>
      <c r="SEN46" s="1"/>
      <c r="SEO46" s="1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27"/>
      <c r="SFM46" s="31"/>
      <c r="SFN46" s="4"/>
      <c r="SFO46" s="1"/>
      <c r="SFP46" s="1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27"/>
      <c r="SGN46" s="31"/>
      <c r="SGO46" s="4"/>
      <c r="SGP46" s="1"/>
      <c r="SGQ46" s="1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27"/>
      <c r="SHO46" s="31"/>
      <c r="SHP46" s="4"/>
      <c r="SHQ46" s="1"/>
      <c r="SHR46" s="1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27"/>
      <c r="SIP46" s="31"/>
      <c r="SIQ46" s="4"/>
      <c r="SIR46" s="1"/>
      <c r="SIS46" s="1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27"/>
      <c r="SJQ46" s="31"/>
      <c r="SJR46" s="4"/>
      <c r="SJS46" s="1"/>
      <c r="SJT46" s="1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27"/>
      <c r="SKR46" s="31"/>
      <c r="SKS46" s="4"/>
      <c r="SKT46" s="1"/>
      <c r="SKU46" s="1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27"/>
      <c r="SLS46" s="31"/>
      <c r="SLT46" s="4"/>
      <c r="SLU46" s="1"/>
      <c r="SLV46" s="1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27"/>
      <c r="SMT46" s="31"/>
      <c r="SMU46" s="4"/>
      <c r="SMV46" s="1"/>
      <c r="SMW46" s="1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27"/>
      <c r="SNU46" s="31"/>
      <c r="SNV46" s="4"/>
      <c r="SNW46" s="1"/>
      <c r="SNX46" s="1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27"/>
      <c r="SOV46" s="31"/>
      <c r="SOW46" s="4"/>
      <c r="SOX46" s="1"/>
      <c r="SOY46" s="1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27"/>
      <c r="SPW46" s="31"/>
      <c r="SPX46" s="4"/>
      <c r="SPY46" s="1"/>
      <c r="SPZ46" s="1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27"/>
      <c r="SQX46" s="31"/>
      <c r="SQY46" s="4"/>
      <c r="SQZ46" s="1"/>
      <c r="SRA46" s="1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27"/>
      <c r="SRY46" s="31"/>
      <c r="SRZ46" s="4"/>
      <c r="SSA46" s="1"/>
      <c r="SSB46" s="1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27"/>
      <c r="SSZ46" s="31"/>
      <c r="STA46" s="4"/>
      <c r="STB46" s="1"/>
      <c r="STC46" s="1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27"/>
      <c r="SUA46" s="31"/>
      <c r="SUB46" s="4"/>
      <c r="SUC46" s="1"/>
      <c r="SUD46" s="1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27"/>
      <c r="SVB46" s="31"/>
      <c r="SVC46" s="4"/>
      <c r="SVD46" s="1"/>
      <c r="SVE46" s="1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27"/>
      <c r="SWC46" s="31"/>
      <c r="SWD46" s="4"/>
      <c r="SWE46" s="1"/>
      <c r="SWF46" s="1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27"/>
      <c r="SXD46" s="31"/>
      <c r="SXE46" s="4"/>
      <c r="SXF46" s="1"/>
      <c r="SXG46" s="1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27"/>
      <c r="SYE46" s="31"/>
      <c r="SYF46" s="4"/>
      <c r="SYG46" s="1"/>
      <c r="SYH46" s="1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27"/>
      <c r="SZF46" s="31"/>
      <c r="SZG46" s="4"/>
      <c r="SZH46" s="1"/>
      <c r="SZI46" s="1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27"/>
      <c r="TAG46" s="31"/>
      <c r="TAH46" s="4"/>
      <c r="TAI46" s="1"/>
      <c r="TAJ46" s="1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27"/>
      <c r="TBH46" s="31"/>
      <c r="TBI46" s="4"/>
      <c r="TBJ46" s="1"/>
      <c r="TBK46" s="1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27"/>
      <c r="TCI46" s="31"/>
      <c r="TCJ46" s="4"/>
      <c r="TCK46" s="1"/>
      <c r="TCL46" s="1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27"/>
      <c r="TDJ46" s="31"/>
      <c r="TDK46" s="4"/>
      <c r="TDL46" s="1"/>
      <c r="TDM46" s="1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27"/>
      <c r="TEK46" s="31"/>
      <c r="TEL46" s="4"/>
      <c r="TEM46" s="1"/>
      <c r="TEN46" s="1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27"/>
      <c r="TFL46" s="31"/>
      <c r="TFM46" s="4"/>
      <c r="TFN46" s="1"/>
      <c r="TFO46" s="1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27"/>
      <c r="TGM46" s="31"/>
      <c r="TGN46" s="4"/>
      <c r="TGO46" s="1"/>
      <c r="TGP46" s="1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27"/>
      <c r="THN46" s="31"/>
      <c r="THO46" s="4"/>
      <c r="THP46" s="1"/>
      <c r="THQ46" s="1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27"/>
      <c r="TIO46" s="31"/>
      <c r="TIP46" s="4"/>
      <c r="TIQ46" s="1"/>
      <c r="TIR46" s="1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27"/>
      <c r="TJP46" s="31"/>
      <c r="TJQ46" s="4"/>
      <c r="TJR46" s="1"/>
      <c r="TJS46" s="1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27"/>
      <c r="TKQ46" s="31"/>
      <c r="TKR46" s="4"/>
      <c r="TKS46" s="1"/>
      <c r="TKT46" s="1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27"/>
      <c r="TLR46" s="31"/>
      <c r="TLS46" s="4"/>
      <c r="TLT46" s="1"/>
      <c r="TLU46" s="1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27"/>
      <c r="TMS46" s="31"/>
      <c r="TMT46" s="4"/>
      <c r="TMU46" s="1"/>
      <c r="TMV46" s="1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27"/>
      <c r="TNT46" s="31"/>
      <c r="TNU46" s="4"/>
      <c r="TNV46" s="1"/>
      <c r="TNW46" s="1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27"/>
      <c r="TOU46" s="31"/>
      <c r="TOV46" s="4"/>
      <c r="TOW46" s="1"/>
      <c r="TOX46" s="1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27"/>
      <c r="TPV46" s="31"/>
      <c r="TPW46" s="4"/>
      <c r="TPX46" s="1"/>
      <c r="TPY46" s="1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27"/>
      <c r="TQW46" s="31"/>
      <c r="TQX46" s="4"/>
      <c r="TQY46" s="1"/>
      <c r="TQZ46" s="1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27"/>
      <c r="TRX46" s="31"/>
      <c r="TRY46" s="4"/>
      <c r="TRZ46" s="1"/>
      <c r="TSA46" s="1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27"/>
      <c r="TSY46" s="31"/>
      <c r="TSZ46" s="4"/>
      <c r="TTA46" s="1"/>
      <c r="TTB46" s="1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27"/>
      <c r="TTZ46" s="31"/>
      <c r="TUA46" s="4"/>
      <c r="TUB46" s="1"/>
      <c r="TUC46" s="1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27"/>
      <c r="TVA46" s="31"/>
      <c r="TVB46" s="4"/>
      <c r="TVC46" s="1"/>
      <c r="TVD46" s="1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27"/>
      <c r="TWB46" s="31"/>
      <c r="TWC46" s="4"/>
      <c r="TWD46" s="1"/>
      <c r="TWE46" s="1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27"/>
      <c r="TXC46" s="31"/>
      <c r="TXD46" s="4"/>
      <c r="TXE46" s="1"/>
      <c r="TXF46" s="1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27"/>
      <c r="TYD46" s="31"/>
      <c r="TYE46" s="4"/>
      <c r="TYF46" s="1"/>
      <c r="TYG46" s="1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27"/>
      <c r="TZE46" s="31"/>
      <c r="TZF46" s="4"/>
      <c r="TZG46" s="1"/>
      <c r="TZH46" s="1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27"/>
      <c r="UAF46" s="31"/>
      <c r="UAG46" s="4"/>
      <c r="UAH46" s="1"/>
      <c r="UAI46" s="1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27"/>
      <c r="UBG46" s="31"/>
      <c r="UBH46" s="4"/>
      <c r="UBI46" s="1"/>
      <c r="UBJ46" s="1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27"/>
      <c r="UCH46" s="31"/>
      <c r="UCI46" s="4"/>
      <c r="UCJ46" s="1"/>
      <c r="UCK46" s="1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27"/>
      <c r="UDI46" s="31"/>
      <c r="UDJ46" s="4"/>
      <c r="UDK46" s="1"/>
      <c r="UDL46" s="1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27"/>
      <c r="UEJ46" s="31"/>
      <c r="UEK46" s="4"/>
      <c r="UEL46" s="1"/>
      <c r="UEM46" s="1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27"/>
      <c r="UFK46" s="31"/>
      <c r="UFL46" s="4"/>
      <c r="UFM46" s="1"/>
      <c r="UFN46" s="1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27"/>
      <c r="UGL46" s="31"/>
      <c r="UGM46" s="4"/>
      <c r="UGN46" s="1"/>
      <c r="UGO46" s="1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27"/>
      <c r="UHM46" s="31"/>
      <c r="UHN46" s="4"/>
      <c r="UHO46" s="1"/>
      <c r="UHP46" s="1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27"/>
      <c r="UIN46" s="31"/>
      <c r="UIO46" s="4"/>
      <c r="UIP46" s="1"/>
      <c r="UIQ46" s="1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27"/>
      <c r="UJO46" s="31"/>
      <c r="UJP46" s="4"/>
      <c r="UJQ46" s="1"/>
      <c r="UJR46" s="1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27"/>
      <c r="UKP46" s="31"/>
      <c r="UKQ46" s="4"/>
      <c r="UKR46" s="1"/>
      <c r="UKS46" s="1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27"/>
      <c r="ULQ46" s="31"/>
      <c r="ULR46" s="4"/>
      <c r="ULS46" s="1"/>
      <c r="ULT46" s="1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27"/>
      <c r="UMR46" s="31"/>
      <c r="UMS46" s="4"/>
      <c r="UMT46" s="1"/>
      <c r="UMU46" s="1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27"/>
      <c r="UNS46" s="31"/>
      <c r="UNT46" s="4"/>
      <c r="UNU46" s="1"/>
      <c r="UNV46" s="1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27"/>
      <c r="UOT46" s="31"/>
      <c r="UOU46" s="4"/>
      <c r="UOV46" s="1"/>
      <c r="UOW46" s="1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27"/>
      <c r="UPU46" s="31"/>
      <c r="UPV46" s="4"/>
      <c r="UPW46" s="1"/>
      <c r="UPX46" s="1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27"/>
      <c r="UQV46" s="31"/>
      <c r="UQW46" s="4"/>
      <c r="UQX46" s="1"/>
      <c r="UQY46" s="1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27"/>
      <c r="URW46" s="31"/>
      <c r="URX46" s="4"/>
      <c r="URY46" s="1"/>
      <c r="URZ46" s="1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27"/>
      <c r="USX46" s="31"/>
      <c r="USY46" s="4"/>
      <c r="USZ46" s="1"/>
      <c r="UTA46" s="1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27"/>
      <c r="UTY46" s="31"/>
      <c r="UTZ46" s="4"/>
      <c r="UUA46" s="1"/>
      <c r="UUB46" s="1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27"/>
      <c r="UUZ46" s="31"/>
      <c r="UVA46" s="4"/>
      <c r="UVB46" s="1"/>
      <c r="UVC46" s="1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27"/>
      <c r="UWA46" s="31"/>
      <c r="UWB46" s="4"/>
      <c r="UWC46" s="1"/>
      <c r="UWD46" s="1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27"/>
      <c r="UXB46" s="31"/>
      <c r="UXC46" s="4"/>
      <c r="UXD46" s="1"/>
      <c r="UXE46" s="1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27"/>
      <c r="UYC46" s="31"/>
      <c r="UYD46" s="4"/>
      <c r="UYE46" s="1"/>
      <c r="UYF46" s="1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27"/>
      <c r="UZD46" s="31"/>
      <c r="UZE46" s="4"/>
      <c r="UZF46" s="1"/>
      <c r="UZG46" s="1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27"/>
      <c r="VAE46" s="31"/>
      <c r="VAF46" s="4"/>
      <c r="VAG46" s="1"/>
      <c r="VAH46" s="1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27"/>
      <c r="VBF46" s="31"/>
      <c r="VBG46" s="4"/>
      <c r="VBH46" s="1"/>
      <c r="VBI46" s="1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27"/>
      <c r="VCG46" s="31"/>
      <c r="VCH46" s="4"/>
      <c r="VCI46" s="1"/>
      <c r="VCJ46" s="1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27"/>
      <c r="VDH46" s="31"/>
      <c r="VDI46" s="4"/>
      <c r="VDJ46" s="1"/>
      <c r="VDK46" s="1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27"/>
      <c r="VEI46" s="31"/>
      <c r="VEJ46" s="4"/>
      <c r="VEK46" s="1"/>
      <c r="VEL46" s="1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27"/>
      <c r="VFJ46" s="31"/>
      <c r="VFK46" s="4"/>
      <c r="VFL46" s="1"/>
      <c r="VFM46" s="1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27"/>
      <c r="VGK46" s="31"/>
      <c r="VGL46" s="4"/>
      <c r="VGM46" s="1"/>
      <c r="VGN46" s="1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27"/>
      <c r="VHL46" s="31"/>
      <c r="VHM46" s="4"/>
      <c r="VHN46" s="1"/>
      <c r="VHO46" s="1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27"/>
      <c r="VIM46" s="31"/>
      <c r="VIN46" s="4"/>
      <c r="VIO46" s="1"/>
      <c r="VIP46" s="1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27"/>
      <c r="VJN46" s="31"/>
      <c r="VJO46" s="4"/>
      <c r="VJP46" s="1"/>
      <c r="VJQ46" s="1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27"/>
      <c r="VKO46" s="31"/>
      <c r="VKP46" s="4"/>
      <c r="VKQ46" s="1"/>
      <c r="VKR46" s="1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27"/>
      <c r="VLP46" s="31"/>
      <c r="VLQ46" s="4"/>
      <c r="VLR46" s="1"/>
      <c r="VLS46" s="1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27"/>
      <c r="VMQ46" s="31"/>
      <c r="VMR46" s="4"/>
      <c r="VMS46" s="1"/>
      <c r="VMT46" s="1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27"/>
      <c r="VNR46" s="31"/>
      <c r="VNS46" s="4"/>
      <c r="VNT46" s="1"/>
      <c r="VNU46" s="1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27"/>
      <c r="VOS46" s="31"/>
      <c r="VOT46" s="4"/>
      <c r="VOU46" s="1"/>
      <c r="VOV46" s="1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27"/>
      <c r="VPT46" s="31"/>
      <c r="VPU46" s="4"/>
      <c r="VPV46" s="1"/>
      <c r="VPW46" s="1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27"/>
      <c r="VQU46" s="31"/>
      <c r="VQV46" s="4"/>
      <c r="VQW46" s="1"/>
      <c r="VQX46" s="1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27"/>
      <c r="VRV46" s="31"/>
      <c r="VRW46" s="4"/>
      <c r="VRX46" s="1"/>
      <c r="VRY46" s="1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27"/>
      <c r="VSW46" s="31"/>
      <c r="VSX46" s="4"/>
      <c r="VSY46" s="1"/>
      <c r="VSZ46" s="1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27"/>
      <c r="VTX46" s="31"/>
      <c r="VTY46" s="4"/>
      <c r="VTZ46" s="1"/>
      <c r="VUA46" s="1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27"/>
      <c r="VUY46" s="31"/>
      <c r="VUZ46" s="4"/>
      <c r="VVA46" s="1"/>
      <c r="VVB46" s="1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27"/>
      <c r="VVZ46" s="31"/>
      <c r="VWA46" s="4"/>
      <c r="VWB46" s="1"/>
      <c r="VWC46" s="1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27"/>
      <c r="VXA46" s="31"/>
      <c r="VXB46" s="4"/>
      <c r="VXC46" s="1"/>
      <c r="VXD46" s="1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27"/>
      <c r="VYB46" s="31"/>
      <c r="VYC46" s="4"/>
      <c r="VYD46" s="1"/>
      <c r="VYE46" s="1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27"/>
      <c r="VZC46" s="31"/>
      <c r="VZD46" s="4"/>
      <c r="VZE46" s="1"/>
      <c r="VZF46" s="1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27"/>
      <c r="WAD46" s="31"/>
      <c r="WAE46" s="4"/>
      <c r="WAF46" s="1"/>
      <c r="WAG46" s="1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27"/>
      <c r="WBE46" s="31"/>
      <c r="WBF46" s="4"/>
      <c r="WBG46" s="1"/>
      <c r="WBH46" s="1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27"/>
      <c r="WCF46" s="31"/>
      <c r="WCG46" s="4"/>
      <c r="WCH46" s="1"/>
      <c r="WCI46" s="1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27"/>
      <c r="WDG46" s="31"/>
      <c r="WDH46" s="4"/>
      <c r="WDI46" s="1"/>
      <c r="WDJ46" s="1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27"/>
      <c r="WEH46" s="31"/>
      <c r="WEI46" s="4"/>
      <c r="WEJ46" s="1"/>
      <c r="WEK46" s="1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27"/>
      <c r="WFI46" s="31"/>
      <c r="WFJ46" s="4"/>
      <c r="WFK46" s="1"/>
      <c r="WFL46" s="1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27"/>
      <c r="WGJ46" s="31"/>
      <c r="WGK46" s="4"/>
      <c r="WGL46" s="1"/>
      <c r="WGM46" s="1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27"/>
      <c r="WHK46" s="31"/>
      <c r="WHL46" s="4"/>
      <c r="WHM46" s="1"/>
      <c r="WHN46" s="1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27"/>
      <c r="WIL46" s="31"/>
      <c r="WIM46" s="4"/>
      <c r="WIN46" s="1"/>
      <c r="WIO46" s="1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27"/>
      <c r="WJM46" s="31"/>
      <c r="WJN46" s="4"/>
      <c r="WJO46" s="1"/>
      <c r="WJP46" s="1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27"/>
      <c r="WKN46" s="31"/>
      <c r="WKO46" s="4"/>
      <c r="WKP46" s="1"/>
      <c r="WKQ46" s="1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27"/>
      <c r="WLO46" s="31"/>
      <c r="WLP46" s="4"/>
      <c r="WLQ46" s="1"/>
      <c r="WLR46" s="1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27"/>
      <c r="WMP46" s="31"/>
      <c r="WMQ46" s="4"/>
      <c r="WMR46" s="1"/>
      <c r="WMS46" s="1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27"/>
      <c r="WNQ46" s="31"/>
      <c r="WNR46" s="4"/>
      <c r="WNS46" s="1"/>
      <c r="WNT46" s="1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27"/>
      <c r="WOR46" s="31"/>
      <c r="WOS46" s="4"/>
      <c r="WOT46" s="1"/>
      <c r="WOU46" s="1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27"/>
      <c r="WPS46" s="31"/>
      <c r="WPT46" s="4"/>
      <c r="WPU46" s="1"/>
      <c r="WPV46" s="1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27"/>
      <c r="WQT46" s="31"/>
      <c r="WQU46" s="4"/>
      <c r="WQV46" s="1"/>
      <c r="WQW46" s="1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27"/>
      <c r="WRU46" s="31"/>
      <c r="WRV46" s="4"/>
      <c r="WRW46" s="1"/>
      <c r="WRX46" s="1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27"/>
      <c r="WSV46" s="31"/>
      <c r="WSW46" s="4"/>
      <c r="WSX46" s="1"/>
      <c r="WSY46" s="1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27"/>
      <c r="WTW46" s="31"/>
      <c r="WTX46" s="4"/>
      <c r="WTY46" s="1"/>
      <c r="WTZ46" s="1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27"/>
      <c r="WUX46" s="31"/>
      <c r="WUY46" s="4"/>
      <c r="WUZ46" s="1"/>
      <c r="WVA46" s="1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27"/>
      <c r="WVY46" s="31"/>
      <c r="WVZ46" s="4"/>
      <c r="WWA46" s="1"/>
      <c r="WWB46" s="1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27"/>
      <c r="WWZ46" s="31"/>
      <c r="WXA46" s="4"/>
      <c r="WXB46" s="1"/>
      <c r="WXC46" s="1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27"/>
      <c r="WYA46" s="31"/>
      <c r="WYB46" s="4"/>
      <c r="WYC46" s="1"/>
      <c r="WYD46" s="1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27"/>
      <c r="WZB46" s="31"/>
      <c r="WZC46" s="4"/>
      <c r="WZD46" s="1"/>
      <c r="WZE46" s="1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27"/>
      <c r="XAC46" s="31"/>
      <c r="XAD46" s="4"/>
      <c r="XAE46" s="1"/>
      <c r="XAF46" s="1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27"/>
      <c r="XBD46" s="31"/>
      <c r="XBE46" s="4"/>
      <c r="XBF46" s="1"/>
      <c r="XBG46" s="1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27"/>
      <c r="XCE46" s="31"/>
      <c r="XCF46" s="4"/>
      <c r="XCG46" s="1"/>
      <c r="XCH46" s="1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27"/>
      <c r="XDF46" s="31"/>
      <c r="XDG46" s="4"/>
      <c r="XDH46" s="1"/>
      <c r="XDI46" s="1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27"/>
      <c r="XEG46" s="31"/>
      <c r="XEH46" s="4"/>
      <c r="XEI46" s="1"/>
      <c r="XEJ46" s="1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</row>
    <row r="47" spans="1:16376" ht="15.75" x14ac:dyDescent="0.25">
      <c r="A47" s="2"/>
      <c r="B47" s="31"/>
      <c r="C47" s="4"/>
      <c r="D47" s="1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82"/>
      <c r="V47" s="7"/>
      <c r="W47" s="7"/>
      <c r="X47" s="7"/>
      <c r="Y47" s="27"/>
      <c r="Z47" s="31"/>
      <c r="AA47" s="4"/>
      <c r="AB47" s="1"/>
      <c r="AC47" s="1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27"/>
      <c r="BA47" s="31"/>
      <c r="BB47" s="4"/>
      <c r="BC47" s="1"/>
      <c r="BD47" s="1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27"/>
      <c r="CB47" s="31"/>
      <c r="CC47" s="4"/>
      <c r="CD47" s="1"/>
      <c r="CE47" s="1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27"/>
      <c r="DC47" s="31"/>
      <c r="DD47" s="4"/>
      <c r="DE47" s="1"/>
      <c r="DF47" s="1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27"/>
      <c r="ED47" s="31"/>
      <c r="EE47" s="4"/>
      <c r="EF47" s="1"/>
      <c r="EG47" s="1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27"/>
      <c r="FE47" s="31"/>
      <c r="FF47" s="4"/>
      <c r="FG47" s="1"/>
      <c r="FH47" s="1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27"/>
      <c r="GF47" s="31"/>
      <c r="GG47" s="4"/>
      <c r="GH47" s="1"/>
      <c r="GI47" s="1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27"/>
      <c r="HG47" s="31"/>
      <c r="HH47" s="4"/>
      <c r="HI47" s="1"/>
      <c r="HJ47" s="1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27"/>
      <c r="IH47" s="31"/>
      <c r="II47" s="4"/>
      <c r="IJ47" s="1"/>
      <c r="IK47" s="1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27"/>
      <c r="JI47" s="31"/>
      <c r="JJ47" s="4"/>
      <c r="JK47" s="1"/>
      <c r="JL47" s="1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27"/>
      <c r="KJ47" s="31"/>
      <c r="KK47" s="4"/>
      <c r="KL47" s="1"/>
      <c r="KM47" s="1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27"/>
      <c r="LK47" s="31"/>
      <c r="LL47" s="4"/>
      <c r="LM47" s="1"/>
      <c r="LN47" s="1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27"/>
      <c r="ML47" s="31"/>
      <c r="MM47" s="4"/>
      <c r="MN47" s="1"/>
      <c r="MO47" s="1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27"/>
      <c r="NM47" s="31"/>
      <c r="NN47" s="4"/>
      <c r="NO47" s="1"/>
      <c r="NP47" s="1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27"/>
      <c r="ON47" s="31"/>
      <c r="OO47" s="4"/>
      <c r="OP47" s="1"/>
      <c r="OQ47" s="1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27"/>
      <c r="PO47" s="31"/>
      <c r="PP47" s="4"/>
      <c r="PQ47" s="1"/>
      <c r="PR47" s="1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27"/>
      <c r="QP47" s="31"/>
      <c r="QQ47" s="4"/>
      <c r="QR47" s="1"/>
      <c r="QS47" s="1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27"/>
      <c r="RQ47" s="31"/>
      <c r="RR47" s="4"/>
      <c r="RS47" s="1"/>
      <c r="RT47" s="1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27"/>
      <c r="SR47" s="31"/>
      <c r="SS47" s="4"/>
      <c r="ST47" s="1"/>
      <c r="SU47" s="1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27"/>
      <c r="TS47" s="31"/>
      <c r="TT47" s="4"/>
      <c r="TU47" s="1"/>
      <c r="TV47" s="1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27"/>
      <c r="UT47" s="31"/>
      <c r="UU47" s="4"/>
      <c r="UV47" s="1"/>
      <c r="UW47" s="1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27"/>
      <c r="VU47" s="31"/>
      <c r="VV47" s="4"/>
      <c r="VW47" s="1"/>
      <c r="VX47" s="1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27"/>
      <c r="WV47" s="31"/>
      <c r="WW47" s="4"/>
      <c r="WX47" s="1"/>
      <c r="WY47" s="1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27"/>
      <c r="XW47" s="31"/>
      <c r="XX47" s="4"/>
      <c r="XY47" s="1"/>
      <c r="XZ47" s="1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27"/>
      <c r="YX47" s="31"/>
      <c r="YY47" s="4"/>
      <c r="YZ47" s="1"/>
      <c r="ZA47" s="1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27"/>
      <c r="ZY47" s="31"/>
      <c r="ZZ47" s="4"/>
      <c r="AAA47" s="1"/>
      <c r="AAB47" s="1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27"/>
      <c r="AAZ47" s="31"/>
      <c r="ABA47" s="4"/>
      <c r="ABB47" s="1"/>
      <c r="ABC47" s="1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27"/>
      <c r="ACA47" s="31"/>
      <c r="ACB47" s="4"/>
      <c r="ACC47" s="1"/>
      <c r="ACD47" s="1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27"/>
      <c r="ADB47" s="31"/>
      <c r="ADC47" s="4"/>
      <c r="ADD47" s="1"/>
      <c r="ADE47" s="1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27"/>
      <c r="AEC47" s="31"/>
      <c r="AED47" s="4"/>
      <c r="AEE47" s="1"/>
      <c r="AEF47" s="1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27"/>
      <c r="AFD47" s="31"/>
      <c r="AFE47" s="4"/>
      <c r="AFF47" s="1"/>
      <c r="AFG47" s="1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27"/>
      <c r="AGE47" s="31"/>
      <c r="AGF47" s="4"/>
      <c r="AGG47" s="1"/>
      <c r="AGH47" s="1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27"/>
      <c r="AHF47" s="31"/>
      <c r="AHG47" s="4"/>
      <c r="AHH47" s="1"/>
      <c r="AHI47" s="1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27"/>
      <c r="AIG47" s="31"/>
      <c r="AIH47" s="4"/>
      <c r="AII47" s="1"/>
      <c r="AIJ47" s="1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27"/>
      <c r="AJH47" s="31"/>
      <c r="AJI47" s="4"/>
      <c r="AJJ47" s="1"/>
      <c r="AJK47" s="1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27"/>
      <c r="AKI47" s="31"/>
      <c r="AKJ47" s="4"/>
      <c r="AKK47" s="1"/>
      <c r="AKL47" s="1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27"/>
      <c r="ALJ47" s="31"/>
      <c r="ALK47" s="4"/>
      <c r="ALL47" s="1"/>
      <c r="ALM47" s="1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27"/>
      <c r="AMK47" s="31"/>
      <c r="AML47" s="4"/>
      <c r="AMM47" s="1"/>
      <c r="AMN47" s="1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27"/>
      <c r="ANL47" s="31"/>
      <c r="ANM47" s="4"/>
      <c r="ANN47" s="1"/>
      <c r="ANO47" s="1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27"/>
      <c r="AOM47" s="31"/>
      <c r="AON47" s="4"/>
      <c r="AOO47" s="1"/>
      <c r="AOP47" s="1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27"/>
      <c r="APN47" s="31"/>
      <c r="APO47" s="4"/>
      <c r="APP47" s="1"/>
      <c r="APQ47" s="1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27"/>
      <c r="AQO47" s="31"/>
      <c r="AQP47" s="4"/>
      <c r="AQQ47" s="1"/>
      <c r="AQR47" s="1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27"/>
      <c r="ARP47" s="31"/>
      <c r="ARQ47" s="4"/>
      <c r="ARR47" s="1"/>
      <c r="ARS47" s="1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27"/>
      <c r="ASQ47" s="31"/>
      <c r="ASR47" s="4"/>
      <c r="ASS47" s="1"/>
      <c r="AST47" s="1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27"/>
      <c r="ATR47" s="31"/>
      <c r="ATS47" s="4"/>
      <c r="ATT47" s="1"/>
      <c r="ATU47" s="1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27"/>
      <c r="AUS47" s="31"/>
      <c r="AUT47" s="4"/>
      <c r="AUU47" s="1"/>
      <c r="AUV47" s="1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27"/>
      <c r="AVT47" s="31"/>
      <c r="AVU47" s="4"/>
      <c r="AVV47" s="1"/>
      <c r="AVW47" s="1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27"/>
      <c r="AWU47" s="31"/>
      <c r="AWV47" s="4"/>
      <c r="AWW47" s="1"/>
      <c r="AWX47" s="1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27"/>
      <c r="AXV47" s="31"/>
      <c r="AXW47" s="4"/>
      <c r="AXX47" s="1"/>
      <c r="AXY47" s="1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27"/>
      <c r="AYW47" s="31"/>
      <c r="AYX47" s="4"/>
      <c r="AYY47" s="1"/>
      <c r="AYZ47" s="1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27"/>
      <c r="AZX47" s="31"/>
      <c r="AZY47" s="4"/>
      <c r="AZZ47" s="1"/>
      <c r="BAA47" s="1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27"/>
      <c r="BAY47" s="31"/>
      <c r="BAZ47" s="4"/>
      <c r="BBA47" s="1"/>
      <c r="BBB47" s="1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27"/>
      <c r="BBZ47" s="31"/>
      <c r="BCA47" s="4"/>
      <c r="BCB47" s="1"/>
      <c r="BCC47" s="1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27"/>
      <c r="BDA47" s="31"/>
      <c r="BDB47" s="4"/>
      <c r="BDC47" s="1"/>
      <c r="BDD47" s="1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27"/>
      <c r="BEB47" s="31"/>
      <c r="BEC47" s="4"/>
      <c r="BED47" s="1"/>
      <c r="BEE47" s="1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27"/>
      <c r="BFC47" s="31"/>
      <c r="BFD47" s="4"/>
      <c r="BFE47" s="1"/>
      <c r="BFF47" s="1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27"/>
      <c r="BGD47" s="31"/>
      <c r="BGE47" s="4"/>
      <c r="BGF47" s="1"/>
      <c r="BGG47" s="1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27"/>
      <c r="BHE47" s="31"/>
      <c r="BHF47" s="4"/>
      <c r="BHG47" s="1"/>
      <c r="BHH47" s="1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27"/>
      <c r="BIF47" s="31"/>
      <c r="BIG47" s="4"/>
      <c r="BIH47" s="1"/>
      <c r="BII47" s="1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27"/>
      <c r="BJG47" s="31"/>
      <c r="BJH47" s="4"/>
      <c r="BJI47" s="1"/>
      <c r="BJJ47" s="1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27"/>
      <c r="BKH47" s="31"/>
      <c r="BKI47" s="4"/>
      <c r="BKJ47" s="1"/>
      <c r="BKK47" s="1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27"/>
      <c r="BLI47" s="31"/>
      <c r="BLJ47" s="4"/>
      <c r="BLK47" s="1"/>
      <c r="BLL47" s="1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27"/>
      <c r="BMJ47" s="31"/>
      <c r="BMK47" s="4"/>
      <c r="BML47" s="1"/>
      <c r="BMM47" s="1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27"/>
      <c r="BNK47" s="31"/>
      <c r="BNL47" s="4"/>
      <c r="BNM47" s="1"/>
      <c r="BNN47" s="1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27"/>
      <c r="BOL47" s="31"/>
      <c r="BOM47" s="4"/>
      <c r="BON47" s="1"/>
      <c r="BOO47" s="1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27"/>
      <c r="BPM47" s="31"/>
      <c r="BPN47" s="4"/>
      <c r="BPO47" s="1"/>
      <c r="BPP47" s="1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27"/>
      <c r="BQN47" s="31"/>
      <c r="BQO47" s="4"/>
      <c r="BQP47" s="1"/>
      <c r="BQQ47" s="1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27"/>
      <c r="BRO47" s="31"/>
      <c r="BRP47" s="4"/>
      <c r="BRQ47" s="1"/>
      <c r="BRR47" s="1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27"/>
      <c r="BSP47" s="31"/>
      <c r="BSQ47" s="4"/>
      <c r="BSR47" s="1"/>
      <c r="BSS47" s="1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27"/>
      <c r="BTQ47" s="31"/>
      <c r="BTR47" s="4"/>
      <c r="BTS47" s="1"/>
      <c r="BTT47" s="1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27"/>
      <c r="BUR47" s="31"/>
      <c r="BUS47" s="4"/>
      <c r="BUT47" s="1"/>
      <c r="BUU47" s="1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27"/>
      <c r="BVS47" s="31"/>
      <c r="BVT47" s="4"/>
      <c r="BVU47" s="1"/>
      <c r="BVV47" s="1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27"/>
      <c r="BWT47" s="31"/>
      <c r="BWU47" s="4"/>
      <c r="BWV47" s="1"/>
      <c r="BWW47" s="1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27"/>
      <c r="BXU47" s="31"/>
      <c r="BXV47" s="4"/>
      <c r="BXW47" s="1"/>
      <c r="BXX47" s="1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27"/>
      <c r="BYV47" s="31"/>
      <c r="BYW47" s="4"/>
      <c r="BYX47" s="1"/>
      <c r="BYY47" s="1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27"/>
      <c r="BZW47" s="31"/>
      <c r="BZX47" s="4"/>
      <c r="BZY47" s="1"/>
      <c r="BZZ47" s="1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27"/>
      <c r="CAX47" s="31"/>
      <c r="CAY47" s="4"/>
      <c r="CAZ47" s="1"/>
      <c r="CBA47" s="1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27"/>
      <c r="CBY47" s="31"/>
      <c r="CBZ47" s="4"/>
      <c r="CCA47" s="1"/>
      <c r="CCB47" s="1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27"/>
      <c r="CCZ47" s="31"/>
      <c r="CDA47" s="4"/>
      <c r="CDB47" s="1"/>
      <c r="CDC47" s="1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27"/>
      <c r="CEA47" s="31"/>
      <c r="CEB47" s="4"/>
      <c r="CEC47" s="1"/>
      <c r="CED47" s="1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27"/>
      <c r="CFB47" s="31"/>
      <c r="CFC47" s="4"/>
      <c r="CFD47" s="1"/>
      <c r="CFE47" s="1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27"/>
      <c r="CGC47" s="31"/>
      <c r="CGD47" s="4"/>
      <c r="CGE47" s="1"/>
      <c r="CGF47" s="1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27"/>
      <c r="CHD47" s="31"/>
      <c r="CHE47" s="4"/>
      <c r="CHF47" s="1"/>
      <c r="CHG47" s="1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27"/>
      <c r="CIE47" s="31"/>
      <c r="CIF47" s="4"/>
      <c r="CIG47" s="1"/>
      <c r="CIH47" s="1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27"/>
      <c r="CJF47" s="31"/>
      <c r="CJG47" s="4"/>
      <c r="CJH47" s="1"/>
      <c r="CJI47" s="1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27"/>
      <c r="CKG47" s="31"/>
      <c r="CKH47" s="4"/>
      <c r="CKI47" s="1"/>
      <c r="CKJ47" s="1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27"/>
      <c r="CLH47" s="31"/>
      <c r="CLI47" s="4"/>
      <c r="CLJ47" s="1"/>
      <c r="CLK47" s="1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27"/>
      <c r="CMI47" s="31"/>
      <c r="CMJ47" s="4"/>
      <c r="CMK47" s="1"/>
      <c r="CML47" s="1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27"/>
      <c r="CNJ47" s="31"/>
      <c r="CNK47" s="4"/>
      <c r="CNL47" s="1"/>
      <c r="CNM47" s="1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27"/>
      <c r="COK47" s="31"/>
      <c r="COL47" s="4"/>
      <c r="COM47" s="1"/>
      <c r="CON47" s="1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27"/>
      <c r="CPL47" s="31"/>
      <c r="CPM47" s="4"/>
      <c r="CPN47" s="1"/>
      <c r="CPO47" s="1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27"/>
      <c r="CQM47" s="31"/>
      <c r="CQN47" s="4"/>
      <c r="CQO47" s="1"/>
      <c r="CQP47" s="1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27"/>
      <c r="CRN47" s="31"/>
      <c r="CRO47" s="4"/>
      <c r="CRP47" s="1"/>
      <c r="CRQ47" s="1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27"/>
      <c r="CSO47" s="31"/>
      <c r="CSP47" s="4"/>
      <c r="CSQ47" s="1"/>
      <c r="CSR47" s="1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27"/>
      <c r="CTP47" s="31"/>
      <c r="CTQ47" s="4"/>
      <c r="CTR47" s="1"/>
      <c r="CTS47" s="1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27"/>
      <c r="CUQ47" s="31"/>
      <c r="CUR47" s="4"/>
      <c r="CUS47" s="1"/>
      <c r="CUT47" s="1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27"/>
      <c r="CVR47" s="31"/>
      <c r="CVS47" s="4"/>
      <c r="CVT47" s="1"/>
      <c r="CVU47" s="1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27"/>
      <c r="CWS47" s="31"/>
      <c r="CWT47" s="4"/>
      <c r="CWU47" s="1"/>
      <c r="CWV47" s="1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27"/>
      <c r="CXT47" s="31"/>
      <c r="CXU47" s="4"/>
      <c r="CXV47" s="1"/>
      <c r="CXW47" s="1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27"/>
      <c r="CYU47" s="31"/>
      <c r="CYV47" s="4"/>
      <c r="CYW47" s="1"/>
      <c r="CYX47" s="1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27"/>
      <c r="CZV47" s="31"/>
      <c r="CZW47" s="4"/>
      <c r="CZX47" s="1"/>
      <c r="CZY47" s="1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27"/>
      <c r="DAW47" s="31"/>
      <c r="DAX47" s="4"/>
      <c r="DAY47" s="1"/>
      <c r="DAZ47" s="1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27"/>
      <c r="DBX47" s="31"/>
      <c r="DBY47" s="4"/>
      <c r="DBZ47" s="1"/>
      <c r="DCA47" s="1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27"/>
      <c r="DCY47" s="31"/>
      <c r="DCZ47" s="4"/>
      <c r="DDA47" s="1"/>
      <c r="DDB47" s="1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27"/>
      <c r="DDZ47" s="31"/>
      <c r="DEA47" s="4"/>
      <c r="DEB47" s="1"/>
      <c r="DEC47" s="1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27"/>
      <c r="DFA47" s="31"/>
      <c r="DFB47" s="4"/>
      <c r="DFC47" s="1"/>
      <c r="DFD47" s="1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27"/>
      <c r="DGB47" s="31"/>
      <c r="DGC47" s="4"/>
      <c r="DGD47" s="1"/>
      <c r="DGE47" s="1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27"/>
      <c r="DHC47" s="31"/>
      <c r="DHD47" s="4"/>
      <c r="DHE47" s="1"/>
      <c r="DHF47" s="1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27"/>
      <c r="DID47" s="31"/>
      <c r="DIE47" s="4"/>
      <c r="DIF47" s="1"/>
      <c r="DIG47" s="1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27"/>
      <c r="DJE47" s="31"/>
      <c r="DJF47" s="4"/>
      <c r="DJG47" s="1"/>
      <c r="DJH47" s="1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27"/>
      <c r="DKF47" s="31"/>
      <c r="DKG47" s="4"/>
      <c r="DKH47" s="1"/>
      <c r="DKI47" s="1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27"/>
      <c r="DLG47" s="31"/>
      <c r="DLH47" s="4"/>
      <c r="DLI47" s="1"/>
      <c r="DLJ47" s="1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27"/>
      <c r="DMH47" s="31"/>
      <c r="DMI47" s="4"/>
      <c r="DMJ47" s="1"/>
      <c r="DMK47" s="1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27"/>
      <c r="DNI47" s="31"/>
      <c r="DNJ47" s="4"/>
      <c r="DNK47" s="1"/>
      <c r="DNL47" s="1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27"/>
      <c r="DOJ47" s="31"/>
      <c r="DOK47" s="4"/>
      <c r="DOL47" s="1"/>
      <c r="DOM47" s="1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27"/>
      <c r="DPK47" s="31"/>
      <c r="DPL47" s="4"/>
      <c r="DPM47" s="1"/>
      <c r="DPN47" s="1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27"/>
      <c r="DQL47" s="31"/>
      <c r="DQM47" s="4"/>
      <c r="DQN47" s="1"/>
      <c r="DQO47" s="1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27"/>
      <c r="DRM47" s="31"/>
      <c r="DRN47" s="4"/>
      <c r="DRO47" s="1"/>
      <c r="DRP47" s="1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27"/>
      <c r="DSN47" s="31"/>
      <c r="DSO47" s="4"/>
      <c r="DSP47" s="1"/>
      <c r="DSQ47" s="1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27"/>
      <c r="DTO47" s="31"/>
      <c r="DTP47" s="4"/>
      <c r="DTQ47" s="1"/>
      <c r="DTR47" s="1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27"/>
      <c r="DUP47" s="31"/>
      <c r="DUQ47" s="4"/>
      <c r="DUR47" s="1"/>
      <c r="DUS47" s="1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27"/>
      <c r="DVQ47" s="31"/>
      <c r="DVR47" s="4"/>
      <c r="DVS47" s="1"/>
      <c r="DVT47" s="1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27"/>
      <c r="DWR47" s="31"/>
      <c r="DWS47" s="4"/>
      <c r="DWT47" s="1"/>
      <c r="DWU47" s="1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27"/>
      <c r="DXS47" s="31"/>
      <c r="DXT47" s="4"/>
      <c r="DXU47" s="1"/>
      <c r="DXV47" s="1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27"/>
      <c r="DYT47" s="31"/>
      <c r="DYU47" s="4"/>
      <c r="DYV47" s="1"/>
      <c r="DYW47" s="1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27"/>
      <c r="DZU47" s="31"/>
      <c r="DZV47" s="4"/>
      <c r="DZW47" s="1"/>
      <c r="DZX47" s="1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27"/>
      <c r="EAV47" s="31"/>
      <c r="EAW47" s="4"/>
      <c r="EAX47" s="1"/>
      <c r="EAY47" s="1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27"/>
      <c r="EBW47" s="31"/>
      <c r="EBX47" s="4"/>
      <c r="EBY47" s="1"/>
      <c r="EBZ47" s="1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27"/>
      <c r="ECX47" s="31"/>
      <c r="ECY47" s="4"/>
      <c r="ECZ47" s="1"/>
      <c r="EDA47" s="1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27"/>
      <c r="EDY47" s="31"/>
      <c r="EDZ47" s="4"/>
      <c r="EEA47" s="1"/>
      <c r="EEB47" s="1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27"/>
      <c r="EEZ47" s="31"/>
      <c r="EFA47" s="4"/>
      <c r="EFB47" s="1"/>
      <c r="EFC47" s="1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27"/>
      <c r="EGA47" s="31"/>
      <c r="EGB47" s="4"/>
      <c r="EGC47" s="1"/>
      <c r="EGD47" s="1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27"/>
      <c r="EHB47" s="31"/>
      <c r="EHC47" s="4"/>
      <c r="EHD47" s="1"/>
      <c r="EHE47" s="1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27"/>
      <c r="EIC47" s="31"/>
      <c r="EID47" s="4"/>
      <c r="EIE47" s="1"/>
      <c r="EIF47" s="1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27"/>
      <c r="EJD47" s="31"/>
      <c r="EJE47" s="4"/>
      <c r="EJF47" s="1"/>
      <c r="EJG47" s="1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27"/>
      <c r="EKE47" s="31"/>
      <c r="EKF47" s="4"/>
      <c r="EKG47" s="1"/>
      <c r="EKH47" s="1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27"/>
      <c r="ELF47" s="31"/>
      <c r="ELG47" s="4"/>
      <c r="ELH47" s="1"/>
      <c r="ELI47" s="1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27"/>
      <c r="EMG47" s="31"/>
      <c r="EMH47" s="4"/>
      <c r="EMI47" s="1"/>
      <c r="EMJ47" s="1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27"/>
      <c r="ENH47" s="31"/>
      <c r="ENI47" s="4"/>
      <c r="ENJ47" s="1"/>
      <c r="ENK47" s="1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27"/>
      <c r="EOI47" s="31"/>
      <c r="EOJ47" s="4"/>
      <c r="EOK47" s="1"/>
      <c r="EOL47" s="1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27"/>
      <c r="EPJ47" s="31"/>
      <c r="EPK47" s="4"/>
      <c r="EPL47" s="1"/>
      <c r="EPM47" s="1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27"/>
      <c r="EQK47" s="31"/>
      <c r="EQL47" s="4"/>
      <c r="EQM47" s="1"/>
      <c r="EQN47" s="1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27"/>
      <c r="ERL47" s="31"/>
      <c r="ERM47" s="4"/>
      <c r="ERN47" s="1"/>
      <c r="ERO47" s="1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27"/>
      <c r="ESM47" s="31"/>
      <c r="ESN47" s="4"/>
      <c r="ESO47" s="1"/>
      <c r="ESP47" s="1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27"/>
      <c r="ETN47" s="31"/>
      <c r="ETO47" s="4"/>
      <c r="ETP47" s="1"/>
      <c r="ETQ47" s="1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27"/>
      <c r="EUO47" s="31"/>
      <c r="EUP47" s="4"/>
      <c r="EUQ47" s="1"/>
      <c r="EUR47" s="1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27"/>
      <c r="EVP47" s="31"/>
      <c r="EVQ47" s="4"/>
      <c r="EVR47" s="1"/>
      <c r="EVS47" s="1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27"/>
      <c r="EWQ47" s="31"/>
      <c r="EWR47" s="4"/>
      <c r="EWS47" s="1"/>
      <c r="EWT47" s="1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27"/>
      <c r="EXR47" s="31"/>
      <c r="EXS47" s="4"/>
      <c r="EXT47" s="1"/>
      <c r="EXU47" s="1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27"/>
      <c r="EYS47" s="31"/>
      <c r="EYT47" s="4"/>
      <c r="EYU47" s="1"/>
      <c r="EYV47" s="1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27"/>
      <c r="EZT47" s="31"/>
      <c r="EZU47" s="4"/>
      <c r="EZV47" s="1"/>
      <c r="EZW47" s="1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27"/>
      <c r="FAU47" s="31"/>
      <c r="FAV47" s="4"/>
      <c r="FAW47" s="1"/>
      <c r="FAX47" s="1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27"/>
      <c r="FBV47" s="31"/>
      <c r="FBW47" s="4"/>
      <c r="FBX47" s="1"/>
      <c r="FBY47" s="1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27"/>
      <c r="FCW47" s="31"/>
      <c r="FCX47" s="4"/>
      <c r="FCY47" s="1"/>
      <c r="FCZ47" s="1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27"/>
      <c r="FDX47" s="31"/>
      <c r="FDY47" s="4"/>
      <c r="FDZ47" s="1"/>
      <c r="FEA47" s="1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27"/>
      <c r="FEY47" s="31"/>
      <c r="FEZ47" s="4"/>
      <c r="FFA47" s="1"/>
      <c r="FFB47" s="1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27"/>
      <c r="FFZ47" s="31"/>
      <c r="FGA47" s="4"/>
      <c r="FGB47" s="1"/>
      <c r="FGC47" s="1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27"/>
      <c r="FHA47" s="31"/>
      <c r="FHB47" s="4"/>
      <c r="FHC47" s="1"/>
      <c r="FHD47" s="1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27"/>
      <c r="FIB47" s="31"/>
      <c r="FIC47" s="4"/>
      <c r="FID47" s="1"/>
      <c r="FIE47" s="1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27"/>
      <c r="FJC47" s="31"/>
      <c r="FJD47" s="4"/>
      <c r="FJE47" s="1"/>
      <c r="FJF47" s="1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27"/>
      <c r="FKD47" s="31"/>
      <c r="FKE47" s="4"/>
      <c r="FKF47" s="1"/>
      <c r="FKG47" s="1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27"/>
      <c r="FLE47" s="31"/>
      <c r="FLF47" s="4"/>
      <c r="FLG47" s="1"/>
      <c r="FLH47" s="1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27"/>
      <c r="FMF47" s="31"/>
      <c r="FMG47" s="4"/>
      <c r="FMH47" s="1"/>
      <c r="FMI47" s="1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27"/>
      <c r="FNG47" s="31"/>
      <c r="FNH47" s="4"/>
      <c r="FNI47" s="1"/>
      <c r="FNJ47" s="1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27"/>
      <c r="FOH47" s="31"/>
      <c r="FOI47" s="4"/>
      <c r="FOJ47" s="1"/>
      <c r="FOK47" s="1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27"/>
      <c r="FPI47" s="31"/>
      <c r="FPJ47" s="4"/>
      <c r="FPK47" s="1"/>
      <c r="FPL47" s="1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27"/>
      <c r="FQJ47" s="31"/>
      <c r="FQK47" s="4"/>
      <c r="FQL47" s="1"/>
      <c r="FQM47" s="1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27"/>
      <c r="FRK47" s="31"/>
      <c r="FRL47" s="4"/>
      <c r="FRM47" s="1"/>
      <c r="FRN47" s="1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27"/>
      <c r="FSL47" s="31"/>
      <c r="FSM47" s="4"/>
      <c r="FSN47" s="1"/>
      <c r="FSO47" s="1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27"/>
      <c r="FTM47" s="31"/>
      <c r="FTN47" s="4"/>
      <c r="FTO47" s="1"/>
      <c r="FTP47" s="1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27"/>
      <c r="FUN47" s="31"/>
      <c r="FUO47" s="4"/>
      <c r="FUP47" s="1"/>
      <c r="FUQ47" s="1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27"/>
      <c r="FVO47" s="31"/>
      <c r="FVP47" s="4"/>
      <c r="FVQ47" s="1"/>
      <c r="FVR47" s="1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27"/>
      <c r="FWP47" s="31"/>
      <c r="FWQ47" s="4"/>
      <c r="FWR47" s="1"/>
      <c r="FWS47" s="1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27"/>
      <c r="FXQ47" s="31"/>
      <c r="FXR47" s="4"/>
      <c r="FXS47" s="1"/>
      <c r="FXT47" s="1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27"/>
      <c r="FYR47" s="31"/>
      <c r="FYS47" s="4"/>
      <c r="FYT47" s="1"/>
      <c r="FYU47" s="1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27"/>
      <c r="FZS47" s="31"/>
      <c r="FZT47" s="4"/>
      <c r="FZU47" s="1"/>
      <c r="FZV47" s="1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27"/>
      <c r="GAT47" s="31"/>
      <c r="GAU47" s="4"/>
      <c r="GAV47" s="1"/>
      <c r="GAW47" s="1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27"/>
      <c r="GBU47" s="31"/>
      <c r="GBV47" s="4"/>
      <c r="GBW47" s="1"/>
      <c r="GBX47" s="1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27"/>
      <c r="GCV47" s="31"/>
      <c r="GCW47" s="4"/>
      <c r="GCX47" s="1"/>
      <c r="GCY47" s="1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27"/>
      <c r="GDW47" s="31"/>
      <c r="GDX47" s="4"/>
      <c r="GDY47" s="1"/>
      <c r="GDZ47" s="1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27"/>
      <c r="GEX47" s="31"/>
      <c r="GEY47" s="4"/>
      <c r="GEZ47" s="1"/>
      <c r="GFA47" s="1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27"/>
      <c r="GFY47" s="31"/>
      <c r="GFZ47" s="4"/>
      <c r="GGA47" s="1"/>
      <c r="GGB47" s="1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27"/>
      <c r="GGZ47" s="31"/>
      <c r="GHA47" s="4"/>
      <c r="GHB47" s="1"/>
      <c r="GHC47" s="1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27"/>
      <c r="GIA47" s="31"/>
      <c r="GIB47" s="4"/>
      <c r="GIC47" s="1"/>
      <c r="GID47" s="1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27"/>
      <c r="GJB47" s="31"/>
      <c r="GJC47" s="4"/>
      <c r="GJD47" s="1"/>
      <c r="GJE47" s="1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27"/>
      <c r="GKC47" s="31"/>
      <c r="GKD47" s="4"/>
      <c r="GKE47" s="1"/>
      <c r="GKF47" s="1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27"/>
      <c r="GLD47" s="31"/>
      <c r="GLE47" s="4"/>
      <c r="GLF47" s="1"/>
      <c r="GLG47" s="1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27"/>
      <c r="GME47" s="31"/>
      <c r="GMF47" s="4"/>
      <c r="GMG47" s="1"/>
      <c r="GMH47" s="1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27"/>
      <c r="GNF47" s="31"/>
      <c r="GNG47" s="4"/>
      <c r="GNH47" s="1"/>
      <c r="GNI47" s="1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27"/>
      <c r="GOG47" s="31"/>
      <c r="GOH47" s="4"/>
      <c r="GOI47" s="1"/>
      <c r="GOJ47" s="1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27"/>
      <c r="GPH47" s="31"/>
      <c r="GPI47" s="4"/>
      <c r="GPJ47" s="1"/>
      <c r="GPK47" s="1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27"/>
      <c r="GQI47" s="31"/>
      <c r="GQJ47" s="4"/>
      <c r="GQK47" s="1"/>
      <c r="GQL47" s="1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27"/>
      <c r="GRJ47" s="31"/>
      <c r="GRK47" s="4"/>
      <c r="GRL47" s="1"/>
      <c r="GRM47" s="1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27"/>
      <c r="GSK47" s="31"/>
      <c r="GSL47" s="4"/>
      <c r="GSM47" s="1"/>
      <c r="GSN47" s="1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27"/>
      <c r="GTL47" s="31"/>
      <c r="GTM47" s="4"/>
      <c r="GTN47" s="1"/>
      <c r="GTO47" s="1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27"/>
      <c r="GUM47" s="31"/>
      <c r="GUN47" s="4"/>
      <c r="GUO47" s="1"/>
      <c r="GUP47" s="1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27"/>
      <c r="GVN47" s="31"/>
      <c r="GVO47" s="4"/>
      <c r="GVP47" s="1"/>
      <c r="GVQ47" s="1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27"/>
      <c r="GWO47" s="31"/>
      <c r="GWP47" s="4"/>
      <c r="GWQ47" s="1"/>
      <c r="GWR47" s="1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27"/>
      <c r="GXP47" s="31"/>
      <c r="GXQ47" s="4"/>
      <c r="GXR47" s="1"/>
      <c r="GXS47" s="1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27"/>
      <c r="GYQ47" s="31"/>
      <c r="GYR47" s="4"/>
      <c r="GYS47" s="1"/>
      <c r="GYT47" s="1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27"/>
      <c r="GZR47" s="31"/>
      <c r="GZS47" s="4"/>
      <c r="GZT47" s="1"/>
      <c r="GZU47" s="1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27"/>
      <c r="HAS47" s="31"/>
      <c r="HAT47" s="4"/>
      <c r="HAU47" s="1"/>
      <c r="HAV47" s="1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27"/>
      <c r="HBT47" s="31"/>
      <c r="HBU47" s="4"/>
      <c r="HBV47" s="1"/>
      <c r="HBW47" s="1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27"/>
      <c r="HCU47" s="31"/>
      <c r="HCV47" s="4"/>
      <c r="HCW47" s="1"/>
      <c r="HCX47" s="1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27"/>
      <c r="HDV47" s="31"/>
      <c r="HDW47" s="4"/>
      <c r="HDX47" s="1"/>
      <c r="HDY47" s="1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27"/>
      <c r="HEW47" s="31"/>
      <c r="HEX47" s="4"/>
      <c r="HEY47" s="1"/>
      <c r="HEZ47" s="1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27"/>
      <c r="HFX47" s="31"/>
      <c r="HFY47" s="4"/>
      <c r="HFZ47" s="1"/>
      <c r="HGA47" s="1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27"/>
      <c r="HGY47" s="31"/>
      <c r="HGZ47" s="4"/>
      <c r="HHA47" s="1"/>
      <c r="HHB47" s="1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27"/>
      <c r="HHZ47" s="31"/>
      <c r="HIA47" s="4"/>
      <c r="HIB47" s="1"/>
      <c r="HIC47" s="1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27"/>
      <c r="HJA47" s="31"/>
      <c r="HJB47" s="4"/>
      <c r="HJC47" s="1"/>
      <c r="HJD47" s="1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27"/>
      <c r="HKB47" s="31"/>
      <c r="HKC47" s="4"/>
      <c r="HKD47" s="1"/>
      <c r="HKE47" s="1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27"/>
      <c r="HLC47" s="31"/>
      <c r="HLD47" s="4"/>
      <c r="HLE47" s="1"/>
      <c r="HLF47" s="1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27"/>
      <c r="HMD47" s="31"/>
      <c r="HME47" s="4"/>
      <c r="HMF47" s="1"/>
      <c r="HMG47" s="1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27"/>
      <c r="HNE47" s="31"/>
      <c r="HNF47" s="4"/>
      <c r="HNG47" s="1"/>
      <c r="HNH47" s="1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27"/>
      <c r="HOF47" s="31"/>
      <c r="HOG47" s="4"/>
      <c r="HOH47" s="1"/>
      <c r="HOI47" s="1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27"/>
      <c r="HPG47" s="31"/>
      <c r="HPH47" s="4"/>
      <c r="HPI47" s="1"/>
      <c r="HPJ47" s="1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27"/>
      <c r="HQH47" s="31"/>
      <c r="HQI47" s="4"/>
      <c r="HQJ47" s="1"/>
      <c r="HQK47" s="1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27"/>
      <c r="HRI47" s="31"/>
      <c r="HRJ47" s="4"/>
      <c r="HRK47" s="1"/>
      <c r="HRL47" s="1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27"/>
      <c r="HSJ47" s="31"/>
      <c r="HSK47" s="4"/>
      <c r="HSL47" s="1"/>
      <c r="HSM47" s="1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27"/>
      <c r="HTK47" s="31"/>
      <c r="HTL47" s="4"/>
      <c r="HTM47" s="1"/>
      <c r="HTN47" s="1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27"/>
      <c r="HUL47" s="31"/>
      <c r="HUM47" s="4"/>
      <c r="HUN47" s="1"/>
      <c r="HUO47" s="1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27"/>
      <c r="HVM47" s="31"/>
      <c r="HVN47" s="4"/>
      <c r="HVO47" s="1"/>
      <c r="HVP47" s="1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27"/>
      <c r="HWN47" s="31"/>
      <c r="HWO47" s="4"/>
      <c r="HWP47" s="1"/>
      <c r="HWQ47" s="1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27"/>
      <c r="HXO47" s="31"/>
      <c r="HXP47" s="4"/>
      <c r="HXQ47" s="1"/>
      <c r="HXR47" s="1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27"/>
      <c r="HYP47" s="31"/>
      <c r="HYQ47" s="4"/>
      <c r="HYR47" s="1"/>
      <c r="HYS47" s="1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27"/>
      <c r="HZQ47" s="31"/>
      <c r="HZR47" s="4"/>
      <c r="HZS47" s="1"/>
      <c r="HZT47" s="1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27"/>
      <c r="IAR47" s="31"/>
      <c r="IAS47" s="4"/>
      <c r="IAT47" s="1"/>
      <c r="IAU47" s="1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27"/>
      <c r="IBS47" s="31"/>
      <c r="IBT47" s="4"/>
      <c r="IBU47" s="1"/>
      <c r="IBV47" s="1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27"/>
      <c r="ICT47" s="31"/>
      <c r="ICU47" s="4"/>
      <c r="ICV47" s="1"/>
      <c r="ICW47" s="1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27"/>
      <c r="IDU47" s="31"/>
      <c r="IDV47" s="4"/>
      <c r="IDW47" s="1"/>
      <c r="IDX47" s="1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27"/>
      <c r="IEV47" s="31"/>
      <c r="IEW47" s="4"/>
      <c r="IEX47" s="1"/>
      <c r="IEY47" s="1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27"/>
      <c r="IFW47" s="31"/>
      <c r="IFX47" s="4"/>
      <c r="IFY47" s="1"/>
      <c r="IFZ47" s="1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27"/>
      <c r="IGX47" s="31"/>
      <c r="IGY47" s="4"/>
      <c r="IGZ47" s="1"/>
      <c r="IHA47" s="1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27"/>
      <c r="IHY47" s="31"/>
      <c r="IHZ47" s="4"/>
      <c r="IIA47" s="1"/>
      <c r="IIB47" s="1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27"/>
      <c r="IIZ47" s="31"/>
      <c r="IJA47" s="4"/>
      <c r="IJB47" s="1"/>
      <c r="IJC47" s="1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27"/>
      <c r="IKA47" s="31"/>
      <c r="IKB47" s="4"/>
      <c r="IKC47" s="1"/>
      <c r="IKD47" s="1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27"/>
      <c r="ILB47" s="31"/>
      <c r="ILC47" s="4"/>
      <c r="ILD47" s="1"/>
      <c r="ILE47" s="1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27"/>
      <c r="IMC47" s="31"/>
      <c r="IMD47" s="4"/>
      <c r="IME47" s="1"/>
      <c r="IMF47" s="1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27"/>
      <c r="IND47" s="31"/>
      <c r="INE47" s="4"/>
      <c r="INF47" s="1"/>
      <c r="ING47" s="1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27"/>
      <c r="IOE47" s="31"/>
      <c r="IOF47" s="4"/>
      <c r="IOG47" s="1"/>
      <c r="IOH47" s="1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27"/>
      <c r="IPF47" s="31"/>
      <c r="IPG47" s="4"/>
      <c r="IPH47" s="1"/>
      <c r="IPI47" s="1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27"/>
      <c r="IQG47" s="31"/>
      <c r="IQH47" s="4"/>
      <c r="IQI47" s="1"/>
      <c r="IQJ47" s="1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27"/>
      <c r="IRH47" s="31"/>
      <c r="IRI47" s="4"/>
      <c r="IRJ47" s="1"/>
      <c r="IRK47" s="1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27"/>
      <c r="ISI47" s="31"/>
      <c r="ISJ47" s="4"/>
      <c r="ISK47" s="1"/>
      <c r="ISL47" s="1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27"/>
      <c r="ITJ47" s="31"/>
      <c r="ITK47" s="4"/>
      <c r="ITL47" s="1"/>
      <c r="ITM47" s="1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27"/>
      <c r="IUK47" s="31"/>
      <c r="IUL47" s="4"/>
      <c r="IUM47" s="1"/>
      <c r="IUN47" s="1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27"/>
      <c r="IVL47" s="31"/>
      <c r="IVM47" s="4"/>
      <c r="IVN47" s="1"/>
      <c r="IVO47" s="1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27"/>
      <c r="IWM47" s="31"/>
      <c r="IWN47" s="4"/>
      <c r="IWO47" s="1"/>
      <c r="IWP47" s="1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27"/>
      <c r="IXN47" s="31"/>
      <c r="IXO47" s="4"/>
      <c r="IXP47" s="1"/>
      <c r="IXQ47" s="1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27"/>
      <c r="IYO47" s="31"/>
      <c r="IYP47" s="4"/>
      <c r="IYQ47" s="1"/>
      <c r="IYR47" s="1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27"/>
      <c r="IZP47" s="31"/>
      <c r="IZQ47" s="4"/>
      <c r="IZR47" s="1"/>
      <c r="IZS47" s="1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27"/>
      <c r="JAQ47" s="31"/>
      <c r="JAR47" s="4"/>
      <c r="JAS47" s="1"/>
      <c r="JAT47" s="1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27"/>
      <c r="JBR47" s="31"/>
      <c r="JBS47" s="4"/>
      <c r="JBT47" s="1"/>
      <c r="JBU47" s="1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27"/>
      <c r="JCS47" s="31"/>
      <c r="JCT47" s="4"/>
      <c r="JCU47" s="1"/>
      <c r="JCV47" s="1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27"/>
      <c r="JDT47" s="31"/>
      <c r="JDU47" s="4"/>
      <c r="JDV47" s="1"/>
      <c r="JDW47" s="1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27"/>
      <c r="JEU47" s="31"/>
      <c r="JEV47" s="4"/>
      <c r="JEW47" s="1"/>
      <c r="JEX47" s="1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27"/>
      <c r="JFV47" s="31"/>
      <c r="JFW47" s="4"/>
      <c r="JFX47" s="1"/>
      <c r="JFY47" s="1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27"/>
      <c r="JGW47" s="31"/>
      <c r="JGX47" s="4"/>
      <c r="JGY47" s="1"/>
      <c r="JGZ47" s="1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27"/>
      <c r="JHX47" s="31"/>
      <c r="JHY47" s="4"/>
      <c r="JHZ47" s="1"/>
      <c r="JIA47" s="1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27"/>
      <c r="JIY47" s="31"/>
      <c r="JIZ47" s="4"/>
      <c r="JJA47" s="1"/>
      <c r="JJB47" s="1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27"/>
      <c r="JJZ47" s="31"/>
      <c r="JKA47" s="4"/>
      <c r="JKB47" s="1"/>
      <c r="JKC47" s="1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27"/>
      <c r="JLA47" s="31"/>
      <c r="JLB47" s="4"/>
      <c r="JLC47" s="1"/>
      <c r="JLD47" s="1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27"/>
      <c r="JMB47" s="31"/>
      <c r="JMC47" s="4"/>
      <c r="JMD47" s="1"/>
      <c r="JME47" s="1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27"/>
      <c r="JNC47" s="31"/>
      <c r="JND47" s="4"/>
      <c r="JNE47" s="1"/>
      <c r="JNF47" s="1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27"/>
      <c r="JOD47" s="31"/>
      <c r="JOE47" s="4"/>
      <c r="JOF47" s="1"/>
      <c r="JOG47" s="1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27"/>
      <c r="JPE47" s="31"/>
      <c r="JPF47" s="4"/>
      <c r="JPG47" s="1"/>
      <c r="JPH47" s="1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27"/>
      <c r="JQF47" s="31"/>
      <c r="JQG47" s="4"/>
      <c r="JQH47" s="1"/>
      <c r="JQI47" s="1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27"/>
      <c r="JRG47" s="31"/>
      <c r="JRH47" s="4"/>
      <c r="JRI47" s="1"/>
      <c r="JRJ47" s="1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27"/>
      <c r="JSH47" s="31"/>
      <c r="JSI47" s="4"/>
      <c r="JSJ47" s="1"/>
      <c r="JSK47" s="1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27"/>
      <c r="JTI47" s="31"/>
      <c r="JTJ47" s="4"/>
      <c r="JTK47" s="1"/>
      <c r="JTL47" s="1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27"/>
      <c r="JUJ47" s="31"/>
      <c r="JUK47" s="4"/>
      <c r="JUL47" s="1"/>
      <c r="JUM47" s="1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27"/>
      <c r="JVK47" s="31"/>
      <c r="JVL47" s="4"/>
      <c r="JVM47" s="1"/>
      <c r="JVN47" s="1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27"/>
      <c r="JWL47" s="31"/>
      <c r="JWM47" s="4"/>
      <c r="JWN47" s="1"/>
      <c r="JWO47" s="1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27"/>
      <c r="JXM47" s="31"/>
      <c r="JXN47" s="4"/>
      <c r="JXO47" s="1"/>
      <c r="JXP47" s="1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27"/>
      <c r="JYN47" s="31"/>
      <c r="JYO47" s="4"/>
      <c r="JYP47" s="1"/>
      <c r="JYQ47" s="1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27"/>
      <c r="JZO47" s="31"/>
      <c r="JZP47" s="4"/>
      <c r="JZQ47" s="1"/>
      <c r="JZR47" s="1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27"/>
      <c r="KAP47" s="31"/>
      <c r="KAQ47" s="4"/>
      <c r="KAR47" s="1"/>
      <c r="KAS47" s="1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27"/>
      <c r="KBQ47" s="31"/>
      <c r="KBR47" s="4"/>
      <c r="KBS47" s="1"/>
      <c r="KBT47" s="1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27"/>
      <c r="KCR47" s="31"/>
      <c r="KCS47" s="4"/>
      <c r="KCT47" s="1"/>
      <c r="KCU47" s="1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27"/>
      <c r="KDS47" s="31"/>
      <c r="KDT47" s="4"/>
      <c r="KDU47" s="1"/>
      <c r="KDV47" s="1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27"/>
      <c r="KET47" s="31"/>
      <c r="KEU47" s="4"/>
      <c r="KEV47" s="1"/>
      <c r="KEW47" s="1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27"/>
      <c r="KFU47" s="31"/>
      <c r="KFV47" s="4"/>
      <c r="KFW47" s="1"/>
      <c r="KFX47" s="1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27"/>
      <c r="KGV47" s="31"/>
      <c r="KGW47" s="4"/>
      <c r="KGX47" s="1"/>
      <c r="KGY47" s="1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27"/>
      <c r="KHW47" s="31"/>
      <c r="KHX47" s="4"/>
      <c r="KHY47" s="1"/>
      <c r="KHZ47" s="1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27"/>
      <c r="KIX47" s="31"/>
      <c r="KIY47" s="4"/>
      <c r="KIZ47" s="1"/>
      <c r="KJA47" s="1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27"/>
      <c r="KJY47" s="31"/>
      <c r="KJZ47" s="4"/>
      <c r="KKA47" s="1"/>
      <c r="KKB47" s="1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27"/>
      <c r="KKZ47" s="31"/>
      <c r="KLA47" s="4"/>
      <c r="KLB47" s="1"/>
      <c r="KLC47" s="1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27"/>
      <c r="KMA47" s="31"/>
      <c r="KMB47" s="4"/>
      <c r="KMC47" s="1"/>
      <c r="KMD47" s="1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27"/>
      <c r="KNB47" s="31"/>
      <c r="KNC47" s="4"/>
      <c r="KND47" s="1"/>
      <c r="KNE47" s="1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27"/>
      <c r="KOC47" s="31"/>
      <c r="KOD47" s="4"/>
      <c r="KOE47" s="1"/>
      <c r="KOF47" s="1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27"/>
      <c r="KPD47" s="31"/>
      <c r="KPE47" s="4"/>
      <c r="KPF47" s="1"/>
      <c r="KPG47" s="1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27"/>
      <c r="KQE47" s="31"/>
      <c r="KQF47" s="4"/>
      <c r="KQG47" s="1"/>
      <c r="KQH47" s="1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27"/>
      <c r="KRF47" s="31"/>
      <c r="KRG47" s="4"/>
      <c r="KRH47" s="1"/>
      <c r="KRI47" s="1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27"/>
      <c r="KSG47" s="31"/>
      <c r="KSH47" s="4"/>
      <c r="KSI47" s="1"/>
      <c r="KSJ47" s="1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27"/>
      <c r="KTH47" s="31"/>
      <c r="KTI47" s="4"/>
      <c r="KTJ47" s="1"/>
      <c r="KTK47" s="1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27"/>
      <c r="KUI47" s="31"/>
      <c r="KUJ47" s="4"/>
      <c r="KUK47" s="1"/>
      <c r="KUL47" s="1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27"/>
      <c r="KVJ47" s="31"/>
      <c r="KVK47" s="4"/>
      <c r="KVL47" s="1"/>
      <c r="KVM47" s="1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27"/>
      <c r="KWK47" s="31"/>
      <c r="KWL47" s="4"/>
      <c r="KWM47" s="1"/>
      <c r="KWN47" s="1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27"/>
      <c r="KXL47" s="31"/>
      <c r="KXM47" s="4"/>
      <c r="KXN47" s="1"/>
      <c r="KXO47" s="1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27"/>
      <c r="KYM47" s="31"/>
      <c r="KYN47" s="4"/>
      <c r="KYO47" s="1"/>
      <c r="KYP47" s="1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27"/>
      <c r="KZN47" s="31"/>
      <c r="KZO47" s="4"/>
      <c r="KZP47" s="1"/>
      <c r="KZQ47" s="1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27"/>
      <c r="LAO47" s="31"/>
      <c r="LAP47" s="4"/>
      <c r="LAQ47" s="1"/>
      <c r="LAR47" s="1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27"/>
      <c r="LBP47" s="31"/>
      <c r="LBQ47" s="4"/>
      <c r="LBR47" s="1"/>
      <c r="LBS47" s="1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27"/>
      <c r="LCQ47" s="31"/>
      <c r="LCR47" s="4"/>
      <c r="LCS47" s="1"/>
      <c r="LCT47" s="1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27"/>
      <c r="LDR47" s="31"/>
      <c r="LDS47" s="4"/>
      <c r="LDT47" s="1"/>
      <c r="LDU47" s="1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27"/>
      <c r="LES47" s="31"/>
      <c r="LET47" s="4"/>
      <c r="LEU47" s="1"/>
      <c r="LEV47" s="1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27"/>
      <c r="LFT47" s="31"/>
      <c r="LFU47" s="4"/>
      <c r="LFV47" s="1"/>
      <c r="LFW47" s="1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27"/>
      <c r="LGU47" s="31"/>
      <c r="LGV47" s="4"/>
      <c r="LGW47" s="1"/>
      <c r="LGX47" s="1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27"/>
      <c r="LHV47" s="31"/>
      <c r="LHW47" s="4"/>
      <c r="LHX47" s="1"/>
      <c r="LHY47" s="1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27"/>
      <c r="LIW47" s="31"/>
      <c r="LIX47" s="4"/>
      <c r="LIY47" s="1"/>
      <c r="LIZ47" s="1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27"/>
      <c r="LJX47" s="31"/>
      <c r="LJY47" s="4"/>
      <c r="LJZ47" s="1"/>
      <c r="LKA47" s="1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27"/>
      <c r="LKY47" s="31"/>
      <c r="LKZ47" s="4"/>
      <c r="LLA47" s="1"/>
      <c r="LLB47" s="1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27"/>
      <c r="LLZ47" s="31"/>
      <c r="LMA47" s="4"/>
      <c r="LMB47" s="1"/>
      <c r="LMC47" s="1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27"/>
      <c r="LNA47" s="31"/>
      <c r="LNB47" s="4"/>
      <c r="LNC47" s="1"/>
      <c r="LND47" s="1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27"/>
      <c r="LOB47" s="31"/>
      <c r="LOC47" s="4"/>
      <c r="LOD47" s="1"/>
      <c r="LOE47" s="1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27"/>
      <c r="LPC47" s="31"/>
      <c r="LPD47" s="4"/>
      <c r="LPE47" s="1"/>
      <c r="LPF47" s="1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27"/>
      <c r="LQD47" s="31"/>
      <c r="LQE47" s="4"/>
      <c r="LQF47" s="1"/>
      <c r="LQG47" s="1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27"/>
      <c r="LRE47" s="31"/>
      <c r="LRF47" s="4"/>
      <c r="LRG47" s="1"/>
      <c r="LRH47" s="1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27"/>
      <c r="LSF47" s="31"/>
      <c r="LSG47" s="4"/>
      <c r="LSH47" s="1"/>
      <c r="LSI47" s="1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27"/>
      <c r="LTG47" s="31"/>
      <c r="LTH47" s="4"/>
      <c r="LTI47" s="1"/>
      <c r="LTJ47" s="1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27"/>
      <c r="LUH47" s="31"/>
      <c r="LUI47" s="4"/>
      <c r="LUJ47" s="1"/>
      <c r="LUK47" s="1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27"/>
      <c r="LVI47" s="31"/>
      <c r="LVJ47" s="4"/>
      <c r="LVK47" s="1"/>
      <c r="LVL47" s="1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27"/>
      <c r="LWJ47" s="31"/>
      <c r="LWK47" s="4"/>
      <c r="LWL47" s="1"/>
      <c r="LWM47" s="1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27"/>
      <c r="LXK47" s="31"/>
      <c r="LXL47" s="4"/>
      <c r="LXM47" s="1"/>
      <c r="LXN47" s="1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27"/>
      <c r="LYL47" s="31"/>
      <c r="LYM47" s="4"/>
      <c r="LYN47" s="1"/>
      <c r="LYO47" s="1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27"/>
      <c r="LZM47" s="31"/>
      <c r="LZN47" s="4"/>
      <c r="LZO47" s="1"/>
      <c r="LZP47" s="1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27"/>
      <c r="MAN47" s="31"/>
      <c r="MAO47" s="4"/>
      <c r="MAP47" s="1"/>
      <c r="MAQ47" s="1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27"/>
      <c r="MBO47" s="31"/>
      <c r="MBP47" s="4"/>
      <c r="MBQ47" s="1"/>
      <c r="MBR47" s="1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27"/>
      <c r="MCP47" s="31"/>
      <c r="MCQ47" s="4"/>
      <c r="MCR47" s="1"/>
      <c r="MCS47" s="1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27"/>
      <c r="MDQ47" s="31"/>
      <c r="MDR47" s="4"/>
      <c r="MDS47" s="1"/>
      <c r="MDT47" s="1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27"/>
      <c r="MER47" s="31"/>
      <c r="MES47" s="4"/>
      <c r="MET47" s="1"/>
      <c r="MEU47" s="1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27"/>
      <c r="MFS47" s="31"/>
      <c r="MFT47" s="4"/>
      <c r="MFU47" s="1"/>
      <c r="MFV47" s="1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27"/>
      <c r="MGT47" s="31"/>
      <c r="MGU47" s="4"/>
      <c r="MGV47" s="1"/>
      <c r="MGW47" s="1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27"/>
      <c r="MHU47" s="31"/>
      <c r="MHV47" s="4"/>
      <c r="MHW47" s="1"/>
      <c r="MHX47" s="1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27"/>
      <c r="MIV47" s="31"/>
      <c r="MIW47" s="4"/>
      <c r="MIX47" s="1"/>
      <c r="MIY47" s="1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27"/>
      <c r="MJW47" s="31"/>
      <c r="MJX47" s="4"/>
      <c r="MJY47" s="1"/>
      <c r="MJZ47" s="1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27"/>
      <c r="MKX47" s="31"/>
      <c r="MKY47" s="4"/>
      <c r="MKZ47" s="1"/>
      <c r="MLA47" s="1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27"/>
      <c r="MLY47" s="31"/>
      <c r="MLZ47" s="4"/>
      <c r="MMA47" s="1"/>
      <c r="MMB47" s="1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27"/>
      <c r="MMZ47" s="31"/>
      <c r="MNA47" s="4"/>
      <c r="MNB47" s="1"/>
      <c r="MNC47" s="1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27"/>
      <c r="MOA47" s="31"/>
      <c r="MOB47" s="4"/>
      <c r="MOC47" s="1"/>
      <c r="MOD47" s="1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27"/>
      <c r="MPB47" s="31"/>
      <c r="MPC47" s="4"/>
      <c r="MPD47" s="1"/>
      <c r="MPE47" s="1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27"/>
      <c r="MQC47" s="31"/>
      <c r="MQD47" s="4"/>
      <c r="MQE47" s="1"/>
      <c r="MQF47" s="1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27"/>
      <c r="MRD47" s="31"/>
      <c r="MRE47" s="4"/>
      <c r="MRF47" s="1"/>
      <c r="MRG47" s="1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27"/>
      <c r="MSE47" s="31"/>
      <c r="MSF47" s="4"/>
      <c r="MSG47" s="1"/>
      <c r="MSH47" s="1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27"/>
      <c r="MTF47" s="31"/>
      <c r="MTG47" s="4"/>
      <c r="MTH47" s="1"/>
      <c r="MTI47" s="1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27"/>
      <c r="MUG47" s="31"/>
      <c r="MUH47" s="4"/>
      <c r="MUI47" s="1"/>
      <c r="MUJ47" s="1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27"/>
      <c r="MVH47" s="31"/>
      <c r="MVI47" s="4"/>
      <c r="MVJ47" s="1"/>
      <c r="MVK47" s="1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27"/>
      <c r="MWI47" s="31"/>
      <c r="MWJ47" s="4"/>
      <c r="MWK47" s="1"/>
      <c r="MWL47" s="1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27"/>
      <c r="MXJ47" s="31"/>
      <c r="MXK47" s="4"/>
      <c r="MXL47" s="1"/>
      <c r="MXM47" s="1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27"/>
      <c r="MYK47" s="31"/>
      <c r="MYL47" s="4"/>
      <c r="MYM47" s="1"/>
      <c r="MYN47" s="1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27"/>
      <c r="MZL47" s="31"/>
      <c r="MZM47" s="4"/>
      <c r="MZN47" s="1"/>
      <c r="MZO47" s="1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27"/>
      <c r="NAM47" s="31"/>
      <c r="NAN47" s="4"/>
      <c r="NAO47" s="1"/>
      <c r="NAP47" s="1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27"/>
      <c r="NBN47" s="31"/>
      <c r="NBO47" s="4"/>
      <c r="NBP47" s="1"/>
      <c r="NBQ47" s="1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27"/>
      <c r="NCO47" s="31"/>
      <c r="NCP47" s="4"/>
      <c r="NCQ47" s="1"/>
      <c r="NCR47" s="1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27"/>
      <c r="NDP47" s="31"/>
      <c r="NDQ47" s="4"/>
      <c r="NDR47" s="1"/>
      <c r="NDS47" s="1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27"/>
      <c r="NEQ47" s="31"/>
      <c r="NER47" s="4"/>
      <c r="NES47" s="1"/>
      <c r="NET47" s="1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27"/>
      <c r="NFR47" s="31"/>
      <c r="NFS47" s="4"/>
      <c r="NFT47" s="1"/>
      <c r="NFU47" s="1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27"/>
      <c r="NGS47" s="31"/>
      <c r="NGT47" s="4"/>
      <c r="NGU47" s="1"/>
      <c r="NGV47" s="1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27"/>
      <c r="NHT47" s="31"/>
      <c r="NHU47" s="4"/>
      <c r="NHV47" s="1"/>
      <c r="NHW47" s="1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27"/>
      <c r="NIU47" s="31"/>
      <c r="NIV47" s="4"/>
      <c r="NIW47" s="1"/>
      <c r="NIX47" s="1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27"/>
      <c r="NJV47" s="31"/>
      <c r="NJW47" s="4"/>
      <c r="NJX47" s="1"/>
      <c r="NJY47" s="1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27"/>
      <c r="NKW47" s="31"/>
      <c r="NKX47" s="4"/>
      <c r="NKY47" s="1"/>
      <c r="NKZ47" s="1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27"/>
      <c r="NLX47" s="31"/>
      <c r="NLY47" s="4"/>
      <c r="NLZ47" s="1"/>
      <c r="NMA47" s="1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27"/>
      <c r="NMY47" s="31"/>
      <c r="NMZ47" s="4"/>
      <c r="NNA47" s="1"/>
      <c r="NNB47" s="1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27"/>
      <c r="NNZ47" s="31"/>
      <c r="NOA47" s="4"/>
      <c r="NOB47" s="1"/>
      <c r="NOC47" s="1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27"/>
      <c r="NPA47" s="31"/>
      <c r="NPB47" s="4"/>
      <c r="NPC47" s="1"/>
      <c r="NPD47" s="1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27"/>
      <c r="NQB47" s="31"/>
      <c r="NQC47" s="4"/>
      <c r="NQD47" s="1"/>
      <c r="NQE47" s="1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27"/>
      <c r="NRC47" s="31"/>
      <c r="NRD47" s="4"/>
      <c r="NRE47" s="1"/>
      <c r="NRF47" s="1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27"/>
      <c r="NSD47" s="31"/>
      <c r="NSE47" s="4"/>
      <c r="NSF47" s="1"/>
      <c r="NSG47" s="1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27"/>
      <c r="NTE47" s="31"/>
      <c r="NTF47" s="4"/>
      <c r="NTG47" s="1"/>
      <c r="NTH47" s="1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27"/>
      <c r="NUF47" s="31"/>
      <c r="NUG47" s="4"/>
      <c r="NUH47" s="1"/>
      <c r="NUI47" s="1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27"/>
      <c r="NVG47" s="31"/>
      <c r="NVH47" s="4"/>
      <c r="NVI47" s="1"/>
      <c r="NVJ47" s="1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27"/>
      <c r="NWH47" s="31"/>
      <c r="NWI47" s="4"/>
      <c r="NWJ47" s="1"/>
      <c r="NWK47" s="1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27"/>
      <c r="NXI47" s="31"/>
      <c r="NXJ47" s="4"/>
      <c r="NXK47" s="1"/>
      <c r="NXL47" s="1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27"/>
      <c r="NYJ47" s="31"/>
      <c r="NYK47" s="4"/>
      <c r="NYL47" s="1"/>
      <c r="NYM47" s="1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27"/>
      <c r="NZK47" s="31"/>
      <c r="NZL47" s="4"/>
      <c r="NZM47" s="1"/>
      <c r="NZN47" s="1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27"/>
      <c r="OAL47" s="31"/>
      <c r="OAM47" s="4"/>
      <c r="OAN47" s="1"/>
      <c r="OAO47" s="1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27"/>
      <c r="OBM47" s="31"/>
      <c r="OBN47" s="4"/>
      <c r="OBO47" s="1"/>
      <c r="OBP47" s="1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27"/>
      <c r="OCN47" s="31"/>
      <c r="OCO47" s="4"/>
      <c r="OCP47" s="1"/>
      <c r="OCQ47" s="1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27"/>
      <c r="ODO47" s="31"/>
      <c r="ODP47" s="4"/>
      <c r="ODQ47" s="1"/>
      <c r="ODR47" s="1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27"/>
      <c r="OEP47" s="31"/>
      <c r="OEQ47" s="4"/>
      <c r="OER47" s="1"/>
      <c r="OES47" s="1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27"/>
      <c r="OFQ47" s="31"/>
      <c r="OFR47" s="4"/>
      <c r="OFS47" s="1"/>
      <c r="OFT47" s="1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27"/>
      <c r="OGR47" s="31"/>
      <c r="OGS47" s="4"/>
      <c r="OGT47" s="1"/>
      <c r="OGU47" s="1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27"/>
      <c r="OHS47" s="31"/>
      <c r="OHT47" s="4"/>
      <c r="OHU47" s="1"/>
      <c r="OHV47" s="1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27"/>
      <c r="OIT47" s="31"/>
      <c r="OIU47" s="4"/>
      <c r="OIV47" s="1"/>
      <c r="OIW47" s="1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27"/>
      <c r="OJU47" s="31"/>
      <c r="OJV47" s="4"/>
      <c r="OJW47" s="1"/>
      <c r="OJX47" s="1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27"/>
      <c r="OKV47" s="31"/>
      <c r="OKW47" s="4"/>
      <c r="OKX47" s="1"/>
      <c r="OKY47" s="1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27"/>
      <c r="OLW47" s="31"/>
      <c r="OLX47" s="4"/>
      <c r="OLY47" s="1"/>
      <c r="OLZ47" s="1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27"/>
      <c r="OMX47" s="31"/>
      <c r="OMY47" s="4"/>
      <c r="OMZ47" s="1"/>
      <c r="ONA47" s="1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27"/>
      <c r="ONY47" s="31"/>
      <c r="ONZ47" s="4"/>
      <c r="OOA47" s="1"/>
      <c r="OOB47" s="1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27"/>
      <c r="OOZ47" s="31"/>
      <c r="OPA47" s="4"/>
      <c r="OPB47" s="1"/>
      <c r="OPC47" s="1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27"/>
      <c r="OQA47" s="31"/>
      <c r="OQB47" s="4"/>
      <c r="OQC47" s="1"/>
      <c r="OQD47" s="1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27"/>
      <c r="ORB47" s="31"/>
      <c r="ORC47" s="4"/>
      <c r="ORD47" s="1"/>
      <c r="ORE47" s="1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27"/>
      <c r="OSC47" s="31"/>
      <c r="OSD47" s="4"/>
      <c r="OSE47" s="1"/>
      <c r="OSF47" s="1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27"/>
      <c r="OTD47" s="31"/>
      <c r="OTE47" s="4"/>
      <c r="OTF47" s="1"/>
      <c r="OTG47" s="1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27"/>
      <c r="OUE47" s="31"/>
      <c r="OUF47" s="4"/>
      <c r="OUG47" s="1"/>
      <c r="OUH47" s="1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27"/>
      <c r="OVF47" s="31"/>
      <c r="OVG47" s="4"/>
      <c r="OVH47" s="1"/>
      <c r="OVI47" s="1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27"/>
      <c r="OWG47" s="31"/>
      <c r="OWH47" s="4"/>
      <c r="OWI47" s="1"/>
      <c r="OWJ47" s="1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27"/>
      <c r="OXH47" s="31"/>
      <c r="OXI47" s="4"/>
      <c r="OXJ47" s="1"/>
      <c r="OXK47" s="1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27"/>
      <c r="OYI47" s="31"/>
      <c r="OYJ47" s="4"/>
      <c r="OYK47" s="1"/>
      <c r="OYL47" s="1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27"/>
      <c r="OZJ47" s="31"/>
      <c r="OZK47" s="4"/>
      <c r="OZL47" s="1"/>
      <c r="OZM47" s="1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27"/>
      <c r="PAK47" s="31"/>
      <c r="PAL47" s="4"/>
      <c r="PAM47" s="1"/>
      <c r="PAN47" s="1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27"/>
      <c r="PBL47" s="31"/>
      <c r="PBM47" s="4"/>
      <c r="PBN47" s="1"/>
      <c r="PBO47" s="1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27"/>
      <c r="PCM47" s="31"/>
      <c r="PCN47" s="4"/>
      <c r="PCO47" s="1"/>
      <c r="PCP47" s="1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27"/>
      <c r="PDN47" s="31"/>
      <c r="PDO47" s="4"/>
      <c r="PDP47" s="1"/>
      <c r="PDQ47" s="1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27"/>
      <c r="PEO47" s="31"/>
      <c r="PEP47" s="4"/>
      <c r="PEQ47" s="1"/>
      <c r="PER47" s="1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27"/>
      <c r="PFP47" s="31"/>
      <c r="PFQ47" s="4"/>
      <c r="PFR47" s="1"/>
      <c r="PFS47" s="1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27"/>
      <c r="PGQ47" s="31"/>
      <c r="PGR47" s="4"/>
      <c r="PGS47" s="1"/>
      <c r="PGT47" s="1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27"/>
      <c r="PHR47" s="31"/>
      <c r="PHS47" s="4"/>
      <c r="PHT47" s="1"/>
      <c r="PHU47" s="1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27"/>
      <c r="PIS47" s="31"/>
      <c r="PIT47" s="4"/>
      <c r="PIU47" s="1"/>
      <c r="PIV47" s="1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27"/>
      <c r="PJT47" s="31"/>
      <c r="PJU47" s="4"/>
      <c r="PJV47" s="1"/>
      <c r="PJW47" s="1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27"/>
      <c r="PKU47" s="31"/>
      <c r="PKV47" s="4"/>
      <c r="PKW47" s="1"/>
      <c r="PKX47" s="1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27"/>
      <c r="PLV47" s="31"/>
      <c r="PLW47" s="4"/>
      <c r="PLX47" s="1"/>
      <c r="PLY47" s="1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27"/>
      <c r="PMW47" s="31"/>
      <c r="PMX47" s="4"/>
      <c r="PMY47" s="1"/>
      <c r="PMZ47" s="1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27"/>
      <c r="PNX47" s="31"/>
      <c r="PNY47" s="4"/>
      <c r="PNZ47" s="1"/>
      <c r="POA47" s="1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27"/>
      <c r="POY47" s="31"/>
      <c r="POZ47" s="4"/>
      <c r="PPA47" s="1"/>
      <c r="PPB47" s="1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27"/>
      <c r="PPZ47" s="31"/>
      <c r="PQA47" s="4"/>
      <c r="PQB47" s="1"/>
      <c r="PQC47" s="1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27"/>
      <c r="PRA47" s="31"/>
      <c r="PRB47" s="4"/>
      <c r="PRC47" s="1"/>
      <c r="PRD47" s="1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27"/>
      <c r="PSB47" s="31"/>
      <c r="PSC47" s="4"/>
      <c r="PSD47" s="1"/>
      <c r="PSE47" s="1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27"/>
      <c r="PTC47" s="31"/>
      <c r="PTD47" s="4"/>
      <c r="PTE47" s="1"/>
      <c r="PTF47" s="1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27"/>
      <c r="PUD47" s="31"/>
      <c r="PUE47" s="4"/>
      <c r="PUF47" s="1"/>
      <c r="PUG47" s="1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27"/>
      <c r="PVE47" s="31"/>
      <c r="PVF47" s="4"/>
      <c r="PVG47" s="1"/>
      <c r="PVH47" s="1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27"/>
      <c r="PWF47" s="31"/>
      <c r="PWG47" s="4"/>
      <c r="PWH47" s="1"/>
      <c r="PWI47" s="1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27"/>
      <c r="PXG47" s="31"/>
      <c r="PXH47" s="4"/>
      <c r="PXI47" s="1"/>
      <c r="PXJ47" s="1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27"/>
      <c r="PYH47" s="31"/>
      <c r="PYI47" s="4"/>
      <c r="PYJ47" s="1"/>
      <c r="PYK47" s="1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27"/>
      <c r="PZI47" s="31"/>
      <c r="PZJ47" s="4"/>
      <c r="PZK47" s="1"/>
      <c r="PZL47" s="1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27"/>
      <c r="QAJ47" s="31"/>
      <c r="QAK47" s="4"/>
      <c r="QAL47" s="1"/>
      <c r="QAM47" s="1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27"/>
      <c r="QBK47" s="31"/>
      <c r="QBL47" s="4"/>
      <c r="QBM47" s="1"/>
      <c r="QBN47" s="1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27"/>
      <c r="QCL47" s="31"/>
      <c r="QCM47" s="4"/>
      <c r="QCN47" s="1"/>
      <c r="QCO47" s="1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27"/>
      <c r="QDM47" s="31"/>
      <c r="QDN47" s="4"/>
      <c r="QDO47" s="1"/>
      <c r="QDP47" s="1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27"/>
      <c r="QEN47" s="31"/>
      <c r="QEO47" s="4"/>
      <c r="QEP47" s="1"/>
      <c r="QEQ47" s="1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27"/>
      <c r="QFO47" s="31"/>
      <c r="QFP47" s="4"/>
      <c r="QFQ47" s="1"/>
      <c r="QFR47" s="1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27"/>
      <c r="QGP47" s="31"/>
      <c r="QGQ47" s="4"/>
      <c r="QGR47" s="1"/>
      <c r="QGS47" s="1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27"/>
      <c r="QHQ47" s="31"/>
      <c r="QHR47" s="4"/>
      <c r="QHS47" s="1"/>
      <c r="QHT47" s="1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27"/>
      <c r="QIR47" s="31"/>
      <c r="QIS47" s="4"/>
      <c r="QIT47" s="1"/>
      <c r="QIU47" s="1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27"/>
      <c r="QJS47" s="31"/>
      <c r="QJT47" s="4"/>
      <c r="QJU47" s="1"/>
      <c r="QJV47" s="1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27"/>
      <c r="QKT47" s="31"/>
      <c r="QKU47" s="4"/>
      <c r="QKV47" s="1"/>
      <c r="QKW47" s="1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27"/>
      <c r="QLU47" s="31"/>
      <c r="QLV47" s="4"/>
      <c r="QLW47" s="1"/>
      <c r="QLX47" s="1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27"/>
      <c r="QMV47" s="31"/>
      <c r="QMW47" s="4"/>
      <c r="QMX47" s="1"/>
      <c r="QMY47" s="1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27"/>
      <c r="QNW47" s="31"/>
      <c r="QNX47" s="4"/>
      <c r="QNY47" s="1"/>
      <c r="QNZ47" s="1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27"/>
      <c r="QOX47" s="31"/>
      <c r="QOY47" s="4"/>
      <c r="QOZ47" s="1"/>
      <c r="QPA47" s="1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27"/>
      <c r="QPY47" s="31"/>
      <c r="QPZ47" s="4"/>
      <c r="QQA47" s="1"/>
      <c r="QQB47" s="1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27"/>
      <c r="QQZ47" s="31"/>
      <c r="QRA47" s="4"/>
      <c r="QRB47" s="1"/>
      <c r="QRC47" s="1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27"/>
      <c r="QSA47" s="31"/>
      <c r="QSB47" s="4"/>
      <c r="QSC47" s="1"/>
      <c r="QSD47" s="1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27"/>
      <c r="QTB47" s="31"/>
      <c r="QTC47" s="4"/>
      <c r="QTD47" s="1"/>
      <c r="QTE47" s="1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27"/>
      <c r="QUC47" s="31"/>
      <c r="QUD47" s="4"/>
      <c r="QUE47" s="1"/>
      <c r="QUF47" s="1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27"/>
      <c r="QVD47" s="31"/>
      <c r="QVE47" s="4"/>
      <c r="QVF47" s="1"/>
      <c r="QVG47" s="1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27"/>
      <c r="QWE47" s="31"/>
      <c r="QWF47" s="4"/>
      <c r="QWG47" s="1"/>
      <c r="QWH47" s="1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27"/>
      <c r="QXF47" s="31"/>
      <c r="QXG47" s="4"/>
      <c r="QXH47" s="1"/>
      <c r="QXI47" s="1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27"/>
      <c r="QYG47" s="31"/>
      <c r="QYH47" s="4"/>
      <c r="QYI47" s="1"/>
      <c r="QYJ47" s="1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27"/>
      <c r="QZH47" s="31"/>
      <c r="QZI47" s="4"/>
      <c r="QZJ47" s="1"/>
      <c r="QZK47" s="1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27"/>
      <c r="RAI47" s="31"/>
      <c r="RAJ47" s="4"/>
      <c r="RAK47" s="1"/>
      <c r="RAL47" s="1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27"/>
      <c r="RBJ47" s="31"/>
      <c r="RBK47" s="4"/>
      <c r="RBL47" s="1"/>
      <c r="RBM47" s="1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27"/>
      <c r="RCK47" s="31"/>
      <c r="RCL47" s="4"/>
      <c r="RCM47" s="1"/>
      <c r="RCN47" s="1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27"/>
      <c r="RDL47" s="31"/>
      <c r="RDM47" s="4"/>
      <c r="RDN47" s="1"/>
      <c r="RDO47" s="1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27"/>
      <c r="REM47" s="31"/>
      <c r="REN47" s="4"/>
      <c r="REO47" s="1"/>
      <c r="REP47" s="1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27"/>
      <c r="RFN47" s="31"/>
      <c r="RFO47" s="4"/>
      <c r="RFP47" s="1"/>
      <c r="RFQ47" s="1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27"/>
      <c r="RGO47" s="31"/>
      <c r="RGP47" s="4"/>
      <c r="RGQ47" s="1"/>
      <c r="RGR47" s="1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27"/>
      <c r="RHP47" s="31"/>
      <c r="RHQ47" s="4"/>
      <c r="RHR47" s="1"/>
      <c r="RHS47" s="1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27"/>
      <c r="RIQ47" s="31"/>
      <c r="RIR47" s="4"/>
      <c r="RIS47" s="1"/>
      <c r="RIT47" s="1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27"/>
      <c r="RJR47" s="31"/>
      <c r="RJS47" s="4"/>
      <c r="RJT47" s="1"/>
      <c r="RJU47" s="1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27"/>
      <c r="RKS47" s="31"/>
      <c r="RKT47" s="4"/>
      <c r="RKU47" s="1"/>
      <c r="RKV47" s="1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27"/>
      <c r="RLT47" s="31"/>
      <c r="RLU47" s="4"/>
      <c r="RLV47" s="1"/>
      <c r="RLW47" s="1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27"/>
      <c r="RMU47" s="31"/>
      <c r="RMV47" s="4"/>
      <c r="RMW47" s="1"/>
      <c r="RMX47" s="1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27"/>
      <c r="RNV47" s="31"/>
      <c r="RNW47" s="4"/>
      <c r="RNX47" s="1"/>
      <c r="RNY47" s="1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27"/>
      <c r="ROW47" s="31"/>
      <c r="ROX47" s="4"/>
      <c r="ROY47" s="1"/>
      <c r="ROZ47" s="1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27"/>
      <c r="RPX47" s="31"/>
      <c r="RPY47" s="4"/>
      <c r="RPZ47" s="1"/>
      <c r="RQA47" s="1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27"/>
      <c r="RQY47" s="31"/>
      <c r="RQZ47" s="4"/>
      <c r="RRA47" s="1"/>
      <c r="RRB47" s="1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27"/>
      <c r="RRZ47" s="31"/>
      <c r="RSA47" s="4"/>
      <c r="RSB47" s="1"/>
      <c r="RSC47" s="1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27"/>
      <c r="RTA47" s="31"/>
      <c r="RTB47" s="4"/>
      <c r="RTC47" s="1"/>
      <c r="RTD47" s="1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27"/>
      <c r="RUB47" s="31"/>
      <c r="RUC47" s="4"/>
      <c r="RUD47" s="1"/>
      <c r="RUE47" s="1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27"/>
      <c r="RVC47" s="31"/>
      <c r="RVD47" s="4"/>
      <c r="RVE47" s="1"/>
      <c r="RVF47" s="1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27"/>
      <c r="RWD47" s="31"/>
      <c r="RWE47" s="4"/>
      <c r="RWF47" s="1"/>
      <c r="RWG47" s="1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27"/>
      <c r="RXE47" s="31"/>
      <c r="RXF47" s="4"/>
      <c r="RXG47" s="1"/>
      <c r="RXH47" s="1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27"/>
      <c r="RYF47" s="31"/>
      <c r="RYG47" s="4"/>
      <c r="RYH47" s="1"/>
      <c r="RYI47" s="1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27"/>
      <c r="RZG47" s="31"/>
      <c r="RZH47" s="4"/>
      <c r="RZI47" s="1"/>
      <c r="RZJ47" s="1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27"/>
      <c r="SAH47" s="31"/>
      <c r="SAI47" s="4"/>
      <c r="SAJ47" s="1"/>
      <c r="SAK47" s="1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27"/>
      <c r="SBI47" s="31"/>
      <c r="SBJ47" s="4"/>
      <c r="SBK47" s="1"/>
      <c r="SBL47" s="1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27"/>
      <c r="SCJ47" s="31"/>
      <c r="SCK47" s="4"/>
      <c r="SCL47" s="1"/>
      <c r="SCM47" s="1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27"/>
      <c r="SDK47" s="31"/>
      <c r="SDL47" s="4"/>
      <c r="SDM47" s="1"/>
      <c r="SDN47" s="1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27"/>
      <c r="SEL47" s="31"/>
      <c r="SEM47" s="4"/>
      <c r="SEN47" s="1"/>
      <c r="SEO47" s="1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27"/>
      <c r="SFM47" s="31"/>
      <c r="SFN47" s="4"/>
      <c r="SFO47" s="1"/>
      <c r="SFP47" s="1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27"/>
      <c r="SGN47" s="31"/>
      <c r="SGO47" s="4"/>
      <c r="SGP47" s="1"/>
      <c r="SGQ47" s="1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27"/>
      <c r="SHO47" s="31"/>
      <c r="SHP47" s="4"/>
      <c r="SHQ47" s="1"/>
      <c r="SHR47" s="1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27"/>
      <c r="SIP47" s="31"/>
      <c r="SIQ47" s="4"/>
      <c r="SIR47" s="1"/>
      <c r="SIS47" s="1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27"/>
      <c r="SJQ47" s="31"/>
      <c r="SJR47" s="4"/>
      <c r="SJS47" s="1"/>
      <c r="SJT47" s="1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27"/>
      <c r="SKR47" s="31"/>
      <c r="SKS47" s="4"/>
      <c r="SKT47" s="1"/>
      <c r="SKU47" s="1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27"/>
      <c r="SLS47" s="31"/>
      <c r="SLT47" s="4"/>
      <c r="SLU47" s="1"/>
      <c r="SLV47" s="1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27"/>
      <c r="SMT47" s="31"/>
      <c r="SMU47" s="4"/>
      <c r="SMV47" s="1"/>
      <c r="SMW47" s="1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27"/>
      <c r="SNU47" s="31"/>
      <c r="SNV47" s="4"/>
      <c r="SNW47" s="1"/>
      <c r="SNX47" s="1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27"/>
      <c r="SOV47" s="31"/>
      <c r="SOW47" s="4"/>
      <c r="SOX47" s="1"/>
      <c r="SOY47" s="1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27"/>
      <c r="SPW47" s="31"/>
      <c r="SPX47" s="4"/>
      <c r="SPY47" s="1"/>
      <c r="SPZ47" s="1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27"/>
      <c r="SQX47" s="31"/>
      <c r="SQY47" s="4"/>
      <c r="SQZ47" s="1"/>
      <c r="SRA47" s="1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27"/>
      <c r="SRY47" s="31"/>
      <c r="SRZ47" s="4"/>
      <c r="SSA47" s="1"/>
      <c r="SSB47" s="1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27"/>
      <c r="SSZ47" s="31"/>
      <c r="STA47" s="4"/>
      <c r="STB47" s="1"/>
      <c r="STC47" s="1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27"/>
      <c r="SUA47" s="31"/>
      <c r="SUB47" s="4"/>
      <c r="SUC47" s="1"/>
      <c r="SUD47" s="1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27"/>
      <c r="SVB47" s="31"/>
      <c r="SVC47" s="4"/>
      <c r="SVD47" s="1"/>
      <c r="SVE47" s="1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27"/>
      <c r="SWC47" s="31"/>
      <c r="SWD47" s="4"/>
      <c r="SWE47" s="1"/>
      <c r="SWF47" s="1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27"/>
      <c r="SXD47" s="31"/>
      <c r="SXE47" s="4"/>
      <c r="SXF47" s="1"/>
      <c r="SXG47" s="1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27"/>
      <c r="SYE47" s="31"/>
      <c r="SYF47" s="4"/>
      <c r="SYG47" s="1"/>
      <c r="SYH47" s="1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27"/>
      <c r="SZF47" s="31"/>
      <c r="SZG47" s="4"/>
      <c r="SZH47" s="1"/>
      <c r="SZI47" s="1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27"/>
      <c r="TAG47" s="31"/>
      <c r="TAH47" s="4"/>
      <c r="TAI47" s="1"/>
      <c r="TAJ47" s="1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27"/>
      <c r="TBH47" s="31"/>
      <c r="TBI47" s="4"/>
      <c r="TBJ47" s="1"/>
      <c r="TBK47" s="1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27"/>
      <c r="TCI47" s="31"/>
      <c r="TCJ47" s="4"/>
      <c r="TCK47" s="1"/>
      <c r="TCL47" s="1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27"/>
      <c r="TDJ47" s="31"/>
      <c r="TDK47" s="4"/>
      <c r="TDL47" s="1"/>
      <c r="TDM47" s="1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27"/>
      <c r="TEK47" s="31"/>
      <c r="TEL47" s="4"/>
      <c r="TEM47" s="1"/>
      <c r="TEN47" s="1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27"/>
      <c r="TFL47" s="31"/>
      <c r="TFM47" s="4"/>
      <c r="TFN47" s="1"/>
      <c r="TFO47" s="1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27"/>
      <c r="TGM47" s="31"/>
      <c r="TGN47" s="4"/>
      <c r="TGO47" s="1"/>
      <c r="TGP47" s="1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27"/>
      <c r="THN47" s="31"/>
      <c r="THO47" s="4"/>
      <c r="THP47" s="1"/>
      <c r="THQ47" s="1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27"/>
      <c r="TIO47" s="31"/>
      <c r="TIP47" s="4"/>
      <c r="TIQ47" s="1"/>
      <c r="TIR47" s="1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27"/>
      <c r="TJP47" s="31"/>
      <c r="TJQ47" s="4"/>
      <c r="TJR47" s="1"/>
      <c r="TJS47" s="1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27"/>
      <c r="TKQ47" s="31"/>
      <c r="TKR47" s="4"/>
      <c r="TKS47" s="1"/>
      <c r="TKT47" s="1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27"/>
      <c r="TLR47" s="31"/>
      <c r="TLS47" s="4"/>
      <c r="TLT47" s="1"/>
      <c r="TLU47" s="1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27"/>
      <c r="TMS47" s="31"/>
      <c r="TMT47" s="4"/>
      <c r="TMU47" s="1"/>
      <c r="TMV47" s="1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27"/>
      <c r="TNT47" s="31"/>
      <c r="TNU47" s="4"/>
      <c r="TNV47" s="1"/>
      <c r="TNW47" s="1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27"/>
      <c r="TOU47" s="31"/>
      <c r="TOV47" s="4"/>
      <c r="TOW47" s="1"/>
      <c r="TOX47" s="1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27"/>
      <c r="TPV47" s="31"/>
      <c r="TPW47" s="4"/>
      <c r="TPX47" s="1"/>
      <c r="TPY47" s="1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27"/>
      <c r="TQW47" s="31"/>
      <c r="TQX47" s="4"/>
      <c r="TQY47" s="1"/>
      <c r="TQZ47" s="1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27"/>
      <c r="TRX47" s="31"/>
      <c r="TRY47" s="4"/>
      <c r="TRZ47" s="1"/>
      <c r="TSA47" s="1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27"/>
      <c r="TSY47" s="31"/>
      <c r="TSZ47" s="4"/>
      <c r="TTA47" s="1"/>
      <c r="TTB47" s="1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27"/>
      <c r="TTZ47" s="31"/>
      <c r="TUA47" s="4"/>
      <c r="TUB47" s="1"/>
      <c r="TUC47" s="1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27"/>
      <c r="TVA47" s="31"/>
      <c r="TVB47" s="4"/>
      <c r="TVC47" s="1"/>
      <c r="TVD47" s="1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27"/>
      <c r="TWB47" s="31"/>
      <c r="TWC47" s="4"/>
      <c r="TWD47" s="1"/>
      <c r="TWE47" s="1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27"/>
      <c r="TXC47" s="31"/>
      <c r="TXD47" s="4"/>
      <c r="TXE47" s="1"/>
      <c r="TXF47" s="1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27"/>
      <c r="TYD47" s="31"/>
      <c r="TYE47" s="4"/>
      <c r="TYF47" s="1"/>
      <c r="TYG47" s="1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27"/>
      <c r="TZE47" s="31"/>
      <c r="TZF47" s="4"/>
      <c r="TZG47" s="1"/>
      <c r="TZH47" s="1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27"/>
      <c r="UAF47" s="31"/>
      <c r="UAG47" s="4"/>
      <c r="UAH47" s="1"/>
      <c r="UAI47" s="1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27"/>
      <c r="UBG47" s="31"/>
      <c r="UBH47" s="4"/>
      <c r="UBI47" s="1"/>
      <c r="UBJ47" s="1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27"/>
      <c r="UCH47" s="31"/>
      <c r="UCI47" s="4"/>
      <c r="UCJ47" s="1"/>
      <c r="UCK47" s="1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27"/>
      <c r="UDI47" s="31"/>
      <c r="UDJ47" s="4"/>
      <c r="UDK47" s="1"/>
      <c r="UDL47" s="1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27"/>
      <c r="UEJ47" s="31"/>
      <c r="UEK47" s="4"/>
      <c r="UEL47" s="1"/>
      <c r="UEM47" s="1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27"/>
      <c r="UFK47" s="31"/>
      <c r="UFL47" s="4"/>
      <c r="UFM47" s="1"/>
      <c r="UFN47" s="1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27"/>
      <c r="UGL47" s="31"/>
      <c r="UGM47" s="4"/>
      <c r="UGN47" s="1"/>
      <c r="UGO47" s="1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27"/>
      <c r="UHM47" s="31"/>
      <c r="UHN47" s="4"/>
      <c r="UHO47" s="1"/>
      <c r="UHP47" s="1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27"/>
      <c r="UIN47" s="31"/>
      <c r="UIO47" s="4"/>
      <c r="UIP47" s="1"/>
      <c r="UIQ47" s="1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27"/>
      <c r="UJO47" s="31"/>
      <c r="UJP47" s="4"/>
      <c r="UJQ47" s="1"/>
      <c r="UJR47" s="1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27"/>
      <c r="UKP47" s="31"/>
      <c r="UKQ47" s="4"/>
      <c r="UKR47" s="1"/>
      <c r="UKS47" s="1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27"/>
      <c r="ULQ47" s="31"/>
      <c r="ULR47" s="4"/>
      <c r="ULS47" s="1"/>
      <c r="ULT47" s="1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27"/>
      <c r="UMR47" s="31"/>
      <c r="UMS47" s="4"/>
      <c r="UMT47" s="1"/>
      <c r="UMU47" s="1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27"/>
      <c r="UNS47" s="31"/>
      <c r="UNT47" s="4"/>
      <c r="UNU47" s="1"/>
      <c r="UNV47" s="1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27"/>
      <c r="UOT47" s="31"/>
      <c r="UOU47" s="4"/>
      <c r="UOV47" s="1"/>
      <c r="UOW47" s="1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27"/>
      <c r="UPU47" s="31"/>
      <c r="UPV47" s="4"/>
      <c r="UPW47" s="1"/>
      <c r="UPX47" s="1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27"/>
      <c r="UQV47" s="31"/>
      <c r="UQW47" s="4"/>
      <c r="UQX47" s="1"/>
      <c r="UQY47" s="1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27"/>
      <c r="URW47" s="31"/>
      <c r="URX47" s="4"/>
      <c r="URY47" s="1"/>
      <c r="URZ47" s="1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27"/>
      <c r="USX47" s="31"/>
      <c r="USY47" s="4"/>
      <c r="USZ47" s="1"/>
      <c r="UTA47" s="1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27"/>
      <c r="UTY47" s="31"/>
      <c r="UTZ47" s="4"/>
      <c r="UUA47" s="1"/>
      <c r="UUB47" s="1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27"/>
      <c r="UUZ47" s="31"/>
      <c r="UVA47" s="4"/>
      <c r="UVB47" s="1"/>
      <c r="UVC47" s="1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27"/>
      <c r="UWA47" s="31"/>
      <c r="UWB47" s="4"/>
      <c r="UWC47" s="1"/>
      <c r="UWD47" s="1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27"/>
      <c r="UXB47" s="31"/>
      <c r="UXC47" s="4"/>
      <c r="UXD47" s="1"/>
      <c r="UXE47" s="1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27"/>
      <c r="UYC47" s="31"/>
      <c r="UYD47" s="4"/>
      <c r="UYE47" s="1"/>
      <c r="UYF47" s="1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27"/>
      <c r="UZD47" s="31"/>
      <c r="UZE47" s="4"/>
      <c r="UZF47" s="1"/>
      <c r="UZG47" s="1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27"/>
      <c r="VAE47" s="31"/>
      <c r="VAF47" s="4"/>
      <c r="VAG47" s="1"/>
      <c r="VAH47" s="1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27"/>
      <c r="VBF47" s="31"/>
      <c r="VBG47" s="4"/>
      <c r="VBH47" s="1"/>
      <c r="VBI47" s="1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27"/>
      <c r="VCG47" s="31"/>
      <c r="VCH47" s="4"/>
      <c r="VCI47" s="1"/>
      <c r="VCJ47" s="1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27"/>
      <c r="VDH47" s="31"/>
      <c r="VDI47" s="4"/>
      <c r="VDJ47" s="1"/>
      <c r="VDK47" s="1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27"/>
      <c r="VEI47" s="31"/>
      <c r="VEJ47" s="4"/>
      <c r="VEK47" s="1"/>
      <c r="VEL47" s="1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27"/>
      <c r="VFJ47" s="31"/>
      <c r="VFK47" s="4"/>
      <c r="VFL47" s="1"/>
      <c r="VFM47" s="1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27"/>
      <c r="VGK47" s="31"/>
      <c r="VGL47" s="4"/>
      <c r="VGM47" s="1"/>
      <c r="VGN47" s="1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27"/>
      <c r="VHL47" s="31"/>
      <c r="VHM47" s="4"/>
      <c r="VHN47" s="1"/>
      <c r="VHO47" s="1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27"/>
      <c r="VIM47" s="31"/>
      <c r="VIN47" s="4"/>
      <c r="VIO47" s="1"/>
      <c r="VIP47" s="1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27"/>
      <c r="VJN47" s="31"/>
      <c r="VJO47" s="4"/>
      <c r="VJP47" s="1"/>
      <c r="VJQ47" s="1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27"/>
      <c r="VKO47" s="31"/>
      <c r="VKP47" s="4"/>
      <c r="VKQ47" s="1"/>
      <c r="VKR47" s="1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27"/>
      <c r="VLP47" s="31"/>
      <c r="VLQ47" s="4"/>
      <c r="VLR47" s="1"/>
      <c r="VLS47" s="1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27"/>
      <c r="VMQ47" s="31"/>
      <c r="VMR47" s="4"/>
      <c r="VMS47" s="1"/>
      <c r="VMT47" s="1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27"/>
      <c r="VNR47" s="31"/>
      <c r="VNS47" s="4"/>
      <c r="VNT47" s="1"/>
      <c r="VNU47" s="1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27"/>
      <c r="VOS47" s="31"/>
      <c r="VOT47" s="4"/>
      <c r="VOU47" s="1"/>
      <c r="VOV47" s="1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27"/>
      <c r="VPT47" s="31"/>
      <c r="VPU47" s="4"/>
      <c r="VPV47" s="1"/>
      <c r="VPW47" s="1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27"/>
      <c r="VQU47" s="31"/>
      <c r="VQV47" s="4"/>
      <c r="VQW47" s="1"/>
      <c r="VQX47" s="1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27"/>
      <c r="VRV47" s="31"/>
      <c r="VRW47" s="4"/>
      <c r="VRX47" s="1"/>
      <c r="VRY47" s="1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27"/>
      <c r="VSW47" s="31"/>
      <c r="VSX47" s="4"/>
      <c r="VSY47" s="1"/>
      <c r="VSZ47" s="1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27"/>
      <c r="VTX47" s="31"/>
      <c r="VTY47" s="4"/>
      <c r="VTZ47" s="1"/>
      <c r="VUA47" s="1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27"/>
      <c r="VUY47" s="31"/>
      <c r="VUZ47" s="4"/>
      <c r="VVA47" s="1"/>
      <c r="VVB47" s="1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27"/>
      <c r="VVZ47" s="31"/>
      <c r="VWA47" s="4"/>
      <c r="VWB47" s="1"/>
      <c r="VWC47" s="1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27"/>
      <c r="VXA47" s="31"/>
      <c r="VXB47" s="4"/>
      <c r="VXC47" s="1"/>
      <c r="VXD47" s="1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27"/>
      <c r="VYB47" s="31"/>
      <c r="VYC47" s="4"/>
      <c r="VYD47" s="1"/>
      <c r="VYE47" s="1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27"/>
      <c r="VZC47" s="31"/>
      <c r="VZD47" s="4"/>
      <c r="VZE47" s="1"/>
      <c r="VZF47" s="1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27"/>
      <c r="WAD47" s="31"/>
      <c r="WAE47" s="4"/>
      <c r="WAF47" s="1"/>
      <c r="WAG47" s="1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27"/>
      <c r="WBE47" s="31"/>
      <c r="WBF47" s="4"/>
      <c r="WBG47" s="1"/>
      <c r="WBH47" s="1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27"/>
      <c r="WCF47" s="31"/>
      <c r="WCG47" s="4"/>
      <c r="WCH47" s="1"/>
      <c r="WCI47" s="1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27"/>
      <c r="WDG47" s="31"/>
      <c r="WDH47" s="4"/>
      <c r="WDI47" s="1"/>
      <c r="WDJ47" s="1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27"/>
      <c r="WEH47" s="31"/>
      <c r="WEI47" s="4"/>
      <c r="WEJ47" s="1"/>
      <c r="WEK47" s="1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27"/>
      <c r="WFI47" s="31"/>
      <c r="WFJ47" s="4"/>
      <c r="WFK47" s="1"/>
      <c r="WFL47" s="1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27"/>
      <c r="WGJ47" s="31"/>
      <c r="WGK47" s="4"/>
      <c r="WGL47" s="1"/>
      <c r="WGM47" s="1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27"/>
      <c r="WHK47" s="31"/>
      <c r="WHL47" s="4"/>
      <c r="WHM47" s="1"/>
      <c r="WHN47" s="1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27"/>
      <c r="WIL47" s="31"/>
      <c r="WIM47" s="4"/>
      <c r="WIN47" s="1"/>
      <c r="WIO47" s="1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27"/>
      <c r="WJM47" s="31"/>
      <c r="WJN47" s="4"/>
      <c r="WJO47" s="1"/>
      <c r="WJP47" s="1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27"/>
      <c r="WKN47" s="31"/>
      <c r="WKO47" s="4"/>
      <c r="WKP47" s="1"/>
      <c r="WKQ47" s="1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27"/>
      <c r="WLO47" s="31"/>
      <c r="WLP47" s="4"/>
      <c r="WLQ47" s="1"/>
      <c r="WLR47" s="1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27"/>
      <c r="WMP47" s="31"/>
      <c r="WMQ47" s="4"/>
      <c r="WMR47" s="1"/>
      <c r="WMS47" s="1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27"/>
      <c r="WNQ47" s="31"/>
      <c r="WNR47" s="4"/>
      <c r="WNS47" s="1"/>
      <c r="WNT47" s="1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27"/>
      <c r="WOR47" s="31"/>
      <c r="WOS47" s="4"/>
      <c r="WOT47" s="1"/>
      <c r="WOU47" s="1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27"/>
      <c r="WPS47" s="31"/>
      <c r="WPT47" s="4"/>
      <c r="WPU47" s="1"/>
      <c r="WPV47" s="1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27"/>
      <c r="WQT47" s="31"/>
      <c r="WQU47" s="4"/>
      <c r="WQV47" s="1"/>
      <c r="WQW47" s="1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27"/>
      <c r="WRU47" s="31"/>
      <c r="WRV47" s="4"/>
      <c r="WRW47" s="1"/>
      <c r="WRX47" s="1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27"/>
      <c r="WSV47" s="31"/>
      <c r="WSW47" s="4"/>
      <c r="WSX47" s="1"/>
      <c r="WSY47" s="1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27"/>
      <c r="WTW47" s="31"/>
      <c r="WTX47" s="4"/>
      <c r="WTY47" s="1"/>
      <c r="WTZ47" s="1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27"/>
      <c r="WUX47" s="31"/>
      <c r="WUY47" s="4"/>
      <c r="WUZ47" s="1"/>
      <c r="WVA47" s="1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27"/>
      <c r="WVY47" s="31"/>
      <c r="WVZ47" s="4"/>
      <c r="WWA47" s="1"/>
      <c r="WWB47" s="1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27"/>
      <c r="WWZ47" s="31"/>
      <c r="WXA47" s="4"/>
      <c r="WXB47" s="1"/>
      <c r="WXC47" s="1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27"/>
      <c r="WYA47" s="31"/>
      <c r="WYB47" s="4"/>
      <c r="WYC47" s="1"/>
      <c r="WYD47" s="1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27"/>
      <c r="WZB47" s="31"/>
      <c r="WZC47" s="4"/>
      <c r="WZD47" s="1"/>
      <c r="WZE47" s="1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27"/>
      <c r="XAC47" s="31"/>
      <c r="XAD47" s="4"/>
      <c r="XAE47" s="1"/>
      <c r="XAF47" s="1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27"/>
      <c r="XBD47" s="31"/>
      <c r="XBE47" s="4"/>
      <c r="XBF47" s="1"/>
      <c r="XBG47" s="1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27"/>
      <c r="XCE47" s="31"/>
      <c r="XCF47" s="4"/>
      <c r="XCG47" s="1"/>
      <c r="XCH47" s="1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27"/>
      <c r="XDF47" s="31"/>
      <c r="XDG47" s="4"/>
      <c r="XDH47" s="1"/>
      <c r="XDI47" s="1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27"/>
      <c r="XEG47" s="31"/>
      <c r="XEH47" s="4"/>
      <c r="XEI47" s="1"/>
      <c r="XEJ47" s="1"/>
      <c r="XEK47" s="7"/>
      <c r="XEL47" s="7"/>
      <c r="XEM47" s="7"/>
      <c r="XEN47" s="7"/>
      <c r="XEO47" s="7"/>
      <c r="XEP47" s="7"/>
      <c r="XEQ47" s="7"/>
      <c r="XER47" s="7"/>
      <c r="XES47" s="7"/>
      <c r="XET47" s="7"/>
      <c r="XEU47" s="7"/>
      <c r="XEV47" s="7"/>
    </row>
    <row r="48" spans="1:16376" ht="15.75" x14ac:dyDescent="0.25">
      <c r="A48" s="2"/>
      <c r="B48" s="31"/>
      <c r="C48" s="4"/>
      <c r="D48" s="1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82"/>
      <c r="V48" s="7"/>
      <c r="W48" s="7"/>
      <c r="X48" s="7"/>
      <c r="Y48" s="27"/>
      <c r="Z48" s="31"/>
      <c r="AA48" s="4"/>
      <c r="AB48" s="1"/>
      <c r="AC48" s="1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27"/>
      <c r="BA48" s="31"/>
      <c r="BB48" s="4"/>
      <c r="BC48" s="1"/>
      <c r="BD48" s="1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27"/>
      <c r="CB48" s="31"/>
      <c r="CC48" s="4"/>
      <c r="CD48" s="1"/>
      <c r="CE48" s="1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27"/>
      <c r="DC48" s="31"/>
      <c r="DD48" s="4"/>
      <c r="DE48" s="1"/>
      <c r="DF48" s="1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27"/>
      <c r="ED48" s="31"/>
      <c r="EE48" s="4"/>
      <c r="EF48" s="1"/>
      <c r="EG48" s="1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27"/>
      <c r="FE48" s="31"/>
      <c r="FF48" s="4"/>
      <c r="FG48" s="1"/>
      <c r="FH48" s="1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27"/>
      <c r="GF48" s="31"/>
      <c r="GG48" s="4"/>
      <c r="GH48" s="1"/>
      <c r="GI48" s="1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27"/>
      <c r="HG48" s="31"/>
      <c r="HH48" s="4"/>
      <c r="HI48" s="1"/>
      <c r="HJ48" s="1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27"/>
      <c r="IH48" s="31"/>
      <c r="II48" s="4"/>
      <c r="IJ48" s="1"/>
      <c r="IK48" s="1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27"/>
      <c r="JI48" s="31"/>
      <c r="JJ48" s="4"/>
      <c r="JK48" s="1"/>
      <c r="JL48" s="1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27"/>
      <c r="KJ48" s="31"/>
      <c r="KK48" s="4"/>
      <c r="KL48" s="1"/>
      <c r="KM48" s="1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27"/>
      <c r="LK48" s="31"/>
      <c r="LL48" s="4"/>
      <c r="LM48" s="1"/>
      <c r="LN48" s="1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27"/>
      <c r="ML48" s="31"/>
      <c r="MM48" s="4"/>
      <c r="MN48" s="1"/>
      <c r="MO48" s="1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27"/>
      <c r="NM48" s="31"/>
      <c r="NN48" s="4"/>
      <c r="NO48" s="1"/>
      <c r="NP48" s="1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27"/>
      <c r="ON48" s="31"/>
      <c r="OO48" s="4"/>
      <c r="OP48" s="1"/>
      <c r="OQ48" s="1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27"/>
      <c r="PO48" s="31"/>
      <c r="PP48" s="4"/>
      <c r="PQ48" s="1"/>
      <c r="PR48" s="1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27"/>
      <c r="QP48" s="31"/>
      <c r="QQ48" s="4"/>
      <c r="QR48" s="1"/>
      <c r="QS48" s="1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27"/>
      <c r="RQ48" s="31"/>
      <c r="RR48" s="4"/>
      <c r="RS48" s="1"/>
      <c r="RT48" s="1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27"/>
      <c r="SR48" s="31"/>
      <c r="SS48" s="4"/>
      <c r="ST48" s="1"/>
      <c r="SU48" s="1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27"/>
      <c r="TS48" s="31"/>
      <c r="TT48" s="4"/>
      <c r="TU48" s="1"/>
      <c r="TV48" s="1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27"/>
      <c r="UT48" s="31"/>
      <c r="UU48" s="4"/>
      <c r="UV48" s="1"/>
      <c r="UW48" s="1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27"/>
      <c r="VU48" s="31"/>
      <c r="VV48" s="4"/>
      <c r="VW48" s="1"/>
      <c r="VX48" s="1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27"/>
      <c r="WV48" s="31"/>
      <c r="WW48" s="4"/>
      <c r="WX48" s="1"/>
      <c r="WY48" s="1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27"/>
      <c r="XW48" s="31"/>
      <c r="XX48" s="4"/>
      <c r="XY48" s="1"/>
      <c r="XZ48" s="1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27"/>
      <c r="YX48" s="31"/>
      <c r="YY48" s="4"/>
      <c r="YZ48" s="1"/>
      <c r="ZA48" s="1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27"/>
      <c r="ZY48" s="31"/>
      <c r="ZZ48" s="4"/>
      <c r="AAA48" s="1"/>
      <c r="AAB48" s="1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27"/>
      <c r="AAZ48" s="31"/>
      <c r="ABA48" s="4"/>
      <c r="ABB48" s="1"/>
      <c r="ABC48" s="1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27"/>
      <c r="ACA48" s="31"/>
      <c r="ACB48" s="4"/>
      <c r="ACC48" s="1"/>
      <c r="ACD48" s="1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27"/>
      <c r="ADB48" s="31"/>
      <c r="ADC48" s="4"/>
      <c r="ADD48" s="1"/>
      <c r="ADE48" s="1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27"/>
      <c r="AEC48" s="31"/>
      <c r="AED48" s="4"/>
      <c r="AEE48" s="1"/>
      <c r="AEF48" s="1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27"/>
      <c r="AFD48" s="31"/>
      <c r="AFE48" s="4"/>
      <c r="AFF48" s="1"/>
      <c r="AFG48" s="1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27"/>
      <c r="AGE48" s="31"/>
      <c r="AGF48" s="4"/>
      <c r="AGG48" s="1"/>
      <c r="AGH48" s="1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27"/>
      <c r="AHF48" s="31"/>
      <c r="AHG48" s="4"/>
      <c r="AHH48" s="1"/>
      <c r="AHI48" s="1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27"/>
      <c r="AIG48" s="31"/>
      <c r="AIH48" s="4"/>
      <c r="AII48" s="1"/>
      <c r="AIJ48" s="1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27"/>
      <c r="AJH48" s="31"/>
      <c r="AJI48" s="4"/>
      <c r="AJJ48" s="1"/>
      <c r="AJK48" s="1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27"/>
      <c r="AKI48" s="31"/>
      <c r="AKJ48" s="4"/>
      <c r="AKK48" s="1"/>
      <c r="AKL48" s="1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27"/>
      <c r="ALJ48" s="31"/>
      <c r="ALK48" s="4"/>
      <c r="ALL48" s="1"/>
      <c r="ALM48" s="1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27"/>
      <c r="AMK48" s="31"/>
      <c r="AML48" s="4"/>
      <c r="AMM48" s="1"/>
      <c r="AMN48" s="1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27"/>
      <c r="ANL48" s="31"/>
      <c r="ANM48" s="4"/>
      <c r="ANN48" s="1"/>
      <c r="ANO48" s="1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27"/>
      <c r="AOM48" s="31"/>
      <c r="AON48" s="4"/>
      <c r="AOO48" s="1"/>
      <c r="AOP48" s="1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27"/>
      <c r="APN48" s="31"/>
      <c r="APO48" s="4"/>
      <c r="APP48" s="1"/>
      <c r="APQ48" s="1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27"/>
      <c r="AQO48" s="31"/>
      <c r="AQP48" s="4"/>
      <c r="AQQ48" s="1"/>
      <c r="AQR48" s="1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27"/>
      <c r="ARP48" s="31"/>
      <c r="ARQ48" s="4"/>
      <c r="ARR48" s="1"/>
      <c r="ARS48" s="1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27"/>
      <c r="ASQ48" s="31"/>
      <c r="ASR48" s="4"/>
      <c r="ASS48" s="1"/>
      <c r="AST48" s="1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27"/>
      <c r="ATR48" s="31"/>
      <c r="ATS48" s="4"/>
      <c r="ATT48" s="1"/>
      <c r="ATU48" s="1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27"/>
      <c r="AUS48" s="31"/>
      <c r="AUT48" s="4"/>
      <c r="AUU48" s="1"/>
      <c r="AUV48" s="1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27"/>
      <c r="AVT48" s="31"/>
      <c r="AVU48" s="4"/>
      <c r="AVV48" s="1"/>
      <c r="AVW48" s="1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27"/>
      <c r="AWU48" s="31"/>
      <c r="AWV48" s="4"/>
      <c r="AWW48" s="1"/>
      <c r="AWX48" s="1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27"/>
      <c r="AXV48" s="31"/>
      <c r="AXW48" s="4"/>
      <c r="AXX48" s="1"/>
      <c r="AXY48" s="1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27"/>
      <c r="AYW48" s="31"/>
      <c r="AYX48" s="4"/>
      <c r="AYY48" s="1"/>
      <c r="AYZ48" s="1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27"/>
      <c r="AZX48" s="31"/>
      <c r="AZY48" s="4"/>
      <c r="AZZ48" s="1"/>
      <c r="BAA48" s="1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27"/>
      <c r="BAY48" s="31"/>
      <c r="BAZ48" s="4"/>
      <c r="BBA48" s="1"/>
      <c r="BBB48" s="1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27"/>
      <c r="BBZ48" s="31"/>
      <c r="BCA48" s="4"/>
      <c r="BCB48" s="1"/>
      <c r="BCC48" s="1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27"/>
      <c r="BDA48" s="31"/>
      <c r="BDB48" s="4"/>
      <c r="BDC48" s="1"/>
      <c r="BDD48" s="1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27"/>
      <c r="BEB48" s="31"/>
      <c r="BEC48" s="4"/>
      <c r="BED48" s="1"/>
      <c r="BEE48" s="1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27"/>
      <c r="BFC48" s="31"/>
      <c r="BFD48" s="4"/>
      <c r="BFE48" s="1"/>
      <c r="BFF48" s="1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27"/>
      <c r="BGD48" s="31"/>
      <c r="BGE48" s="4"/>
      <c r="BGF48" s="1"/>
      <c r="BGG48" s="1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27"/>
      <c r="BHE48" s="31"/>
      <c r="BHF48" s="4"/>
      <c r="BHG48" s="1"/>
      <c r="BHH48" s="1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27"/>
      <c r="BIF48" s="31"/>
      <c r="BIG48" s="4"/>
      <c r="BIH48" s="1"/>
      <c r="BII48" s="1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27"/>
      <c r="BJG48" s="31"/>
      <c r="BJH48" s="4"/>
      <c r="BJI48" s="1"/>
      <c r="BJJ48" s="1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27"/>
      <c r="BKH48" s="31"/>
      <c r="BKI48" s="4"/>
      <c r="BKJ48" s="1"/>
      <c r="BKK48" s="1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27"/>
      <c r="BLI48" s="31"/>
      <c r="BLJ48" s="4"/>
      <c r="BLK48" s="1"/>
      <c r="BLL48" s="1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27"/>
      <c r="BMJ48" s="31"/>
      <c r="BMK48" s="4"/>
      <c r="BML48" s="1"/>
      <c r="BMM48" s="1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27"/>
      <c r="BNK48" s="31"/>
      <c r="BNL48" s="4"/>
      <c r="BNM48" s="1"/>
      <c r="BNN48" s="1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27"/>
      <c r="BOL48" s="31"/>
      <c r="BOM48" s="4"/>
      <c r="BON48" s="1"/>
      <c r="BOO48" s="1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27"/>
      <c r="BPM48" s="31"/>
      <c r="BPN48" s="4"/>
      <c r="BPO48" s="1"/>
      <c r="BPP48" s="1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27"/>
      <c r="BQN48" s="31"/>
      <c r="BQO48" s="4"/>
      <c r="BQP48" s="1"/>
      <c r="BQQ48" s="1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27"/>
      <c r="BRO48" s="31"/>
      <c r="BRP48" s="4"/>
      <c r="BRQ48" s="1"/>
      <c r="BRR48" s="1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27"/>
      <c r="BSP48" s="31"/>
      <c r="BSQ48" s="4"/>
      <c r="BSR48" s="1"/>
      <c r="BSS48" s="1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27"/>
      <c r="BTQ48" s="31"/>
      <c r="BTR48" s="4"/>
      <c r="BTS48" s="1"/>
      <c r="BTT48" s="1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27"/>
      <c r="BUR48" s="31"/>
      <c r="BUS48" s="4"/>
      <c r="BUT48" s="1"/>
      <c r="BUU48" s="1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27"/>
      <c r="BVS48" s="31"/>
      <c r="BVT48" s="4"/>
      <c r="BVU48" s="1"/>
      <c r="BVV48" s="1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27"/>
      <c r="BWT48" s="31"/>
      <c r="BWU48" s="4"/>
      <c r="BWV48" s="1"/>
      <c r="BWW48" s="1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27"/>
      <c r="BXU48" s="31"/>
      <c r="BXV48" s="4"/>
      <c r="BXW48" s="1"/>
      <c r="BXX48" s="1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27"/>
      <c r="BYV48" s="31"/>
      <c r="BYW48" s="4"/>
      <c r="BYX48" s="1"/>
      <c r="BYY48" s="1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27"/>
      <c r="BZW48" s="31"/>
      <c r="BZX48" s="4"/>
      <c r="BZY48" s="1"/>
      <c r="BZZ48" s="1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27"/>
      <c r="CAX48" s="31"/>
      <c r="CAY48" s="4"/>
      <c r="CAZ48" s="1"/>
      <c r="CBA48" s="1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27"/>
      <c r="CBY48" s="31"/>
      <c r="CBZ48" s="4"/>
      <c r="CCA48" s="1"/>
      <c r="CCB48" s="1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27"/>
      <c r="CCZ48" s="31"/>
      <c r="CDA48" s="4"/>
      <c r="CDB48" s="1"/>
      <c r="CDC48" s="1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27"/>
      <c r="CEA48" s="31"/>
      <c r="CEB48" s="4"/>
      <c r="CEC48" s="1"/>
      <c r="CED48" s="1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27"/>
      <c r="CFB48" s="31"/>
      <c r="CFC48" s="4"/>
      <c r="CFD48" s="1"/>
      <c r="CFE48" s="1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27"/>
      <c r="CGC48" s="31"/>
      <c r="CGD48" s="4"/>
      <c r="CGE48" s="1"/>
      <c r="CGF48" s="1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27"/>
      <c r="CHD48" s="31"/>
      <c r="CHE48" s="4"/>
      <c r="CHF48" s="1"/>
      <c r="CHG48" s="1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27"/>
      <c r="CIE48" s="31"/>
      <c r="CIF48" s="4"/>
      <c r="CIG48" s="1"/>
      <c r="CIH48" s="1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27"/>
      <c r="CJF48" s="31"/>
      <c r="CJG48" s="4"/>
      <c r="CJH48" s="1"/>
      <c r="CJI48" s="1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27"/>
      <c r="CKG48" s="31"/>
      <c r="CKH48" s="4"/>
      <c r="CKI48" s="1"/>
      <c r="CKJ48" s="1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27"/>
      <c r="CLH48" s="31"/>
      <c r="CLI48" s="4"/>
      <c r="CLJ48" s="1"/>
      <c r="CLK48" s="1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27"/>
      <c r="CMI48" s="31"/>
      <c r="CMJ48" s="4"/>
      <c r="CMK48" s="1"/>
      <c r="CML48" s="1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27"/>
      <c r="CNJ48" s="31"/>
      <c r="CNK48" s="4"/>
      <c r="CNL48" s="1"/>
      <c r="CNM48" s="1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27"/>
      <c r="COK48" s="31"/>
      <c r="COL48" s="4"/>
      <c r="COM48" s="1"/>
      <c r="CON48" s="1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27"/>
      <c r="CPL48" s="31"/>
      <c r="CPM48" s="4"/>
      <c r="CPN48" s="1"/>
      <c r="CPO48" s="1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27"/>
      <c r="CQM48" s="31"/>
      <c r="CQN48" s="4"/>
      <c r="CQO48" s="1"/>
      <c r="CQP48" s="1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27"/>
      <c r="CRN48" s="31"/>
      <c r="CRO48" s="4"/>
      <c r="CRP48" s="1"/>
      <c r="CRQ48" s="1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27"/>
      <c r="CSO48" s="31"/>
      <c r="CSP48" s="4"/>
      <c r="CSQ48" s="1"/>
      <c r="CSR48" s="1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27"/>
      <c r="CTP48" s="31"/>
      <c r="CTQ48" s="4"/>
      <c r="CTR48" s="1"/>
      <c r="CTS48" s="1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27"/>
      <c r="CUQ48" s="31"/>
      <c r="CUR48" s="4"/>
      <c r="CUS48" s="1"/>
      <c r="CUT48" s="1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27"/>
      <c r="CVR48" s="31"/>
      <c r="CVS48" s="4"/>
      <c r="CVT48" s="1"/>
      <c r="CVU48" s="1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27"/>
      <c r="CWS48" s="31"/>
      <c r="CWT48" s="4"/>
      <c r="CWU48" s="1"/>
      <c r="CWV48" s="1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27"/>
      <c r="CXT48" s="31"/>
      <c r="CXU48" s="4"/>
      <c r="CXV48" s="1"/>
      <c r="CXW48" s="1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27"/>
      <c r="CYU48" s="31"/>
      <c r="CYV48" s="4"/>
      <c r="CYW48" s="1"/>
      <c r="CYX48" s="1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27"/>
      <c r="CZV48" s="31"/>
      <c r="CZW48" s="4"/>
      <c r="CZX48" s="1"/>
      <c r="CZY48" s="1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27"/>
      <c r="DAW48" s="31"/>
      <c r="DAX48" s="4"/>
      <c r="DAY48" s="1"/>
      <c r="DAZ48" s="1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27"/>
      <c r="DBX48" s="31"/>
      <c r="DBY48" s="4"/>
      <c r="DBZ48" s="1"/>
      <c r="DCA48" s="1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27"/>
      <c r="DCY48" s="31"/>
      <c r="DCZ48" s="4"/>
      <c r="DDA48" s="1"/>
      <c r="DDB48" s="1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27"/>
      <c r="DDZ48" s="31"/>
      <c r="DEA48" s="4"/>
      <c r="DEB48" s="1"/>
      <c r="DEC48" s="1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27"/>
      <c r="DFA48" s="31"/>
      <c r="DFB48" s="4"/>
      <c r="DFC48" s="1"/>
      <c r="DFD48" s="1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27"/>
      <c r="DGB48" s="31"/>
      <c r="DGC48" s="4"/>
      <c r="DGD48" s="1"/>
      <c r="DGE48" s="1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27"/>
      <c r="DHC48" s="31"/>
      <c r="DHD48" s="4"/>
      <c r="DHE48" s="1"/>
      <c r="DHF48" s="1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27"/>
      <c r="DID48" s="31"/>
      <c r="DIE48" s="4"/>
      <c r="DIF48" s="1"/>
      <c r="DIG48" s="1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27"/>
      <c r="DJE48" s="31"/>
      <c r="DJF48" s="4"/>
      <c r="DJG48" s="1"/>
      <c r="DJH48" s="1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27"/>
      <c r="DKF48" s="31"/>
      <c r="DKG48" s="4"/>
      <c r="DKH48" s="1"/>
      <c r="DKI48" s="1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27"/>
      <c r="DLG48" s="31"/>
      <c r="DLH48" s="4"/>
      <c r="DLI48" s="1"/>
      <c r="DLJ48" s="1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27"/>
      <c r="DMH48" s="31"/>
      <c r="DMI48" s="4"/>
      <c r="DMJ48" s="1"/>
      <c r="DMK48" s="1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27"/>
      <c r="DNI48" s="31"/>
      <c r="DNJ48" s="4"/>
      <c r="DNK48" s="1"/>
      <c r="DNL48" s="1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27"/>
      <c r="DOJ48" s="31"/>
      <c r="DOK48" s="4"/>
      <c r="DOL48" s="1"/>
      <c r="DOM48" s="1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27"/>
      <c r="DPK48" s="31"/>
      <c r="DPL48" s="4"/>
      <c r="DPM48" s="1"/>
      <c r="DPN48" s="1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27"/>
      <c r="DQL48" s="31"/>
      <c r="DQM48" s="4"/>
      <c r="DQN48" s="1"/>
      <c r="DQO48" s="1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27"/>
      <c r="DRM48" s="31"/>
      <c r="DRN48" s="4"/>
      <c r="DRO48" s="1"/>
      <c r="DRP48" s="1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27"/>
      <c r="DSN48" s="31"/>
      <c r="DSO48" s="4"/>
      <c r="DSP48" s="1"/>
      <c r="DSQ48" s="1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27"/>
      <c r="DTO48" s="31"/>
      <c r="DTP48" s="4"/>
      <c r="DTQ48" s="1"/>
      <c r="DTR48" s="1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27"/>
      <c r="DUP48" s="31"/>
      <c r="DUQ48" s="4"/>
      <c r="DUR48" s="1"/>
      <c r="DUS48" s="1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27"/>
      <c r="DVQ48" s="31"/>
      <c r="DVR48" s="4"/>
      <c r="DVS48" s="1"/>
      <c r="DVT48" s="1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27"/>
      <c r="DWR48" s="31"/>
      <c r="DWS48" s="4"/>
      <c r="DWT48" s="1"/>
      <c r="DWU48" s="1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27"/>
      <c r="DXS48" s="31"/>
      <c r="DXT48" s="4"/>
      <c r="DXU48" s="1"/>
      <c r="DXV48" s="1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27"/>
      <c r="DYT48" s="31"/>
      <c r="DYU48" s="4"/>
      <c r="DYV48" s="1"/>
      <c r="DYW48" s="1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27"/>
      <c r="DZU48" s="31"/>
      <c r="DZV48" s="4"/>
      <c r="DZW48" s="1"/>
      <c r="DZX48" s="1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27"/>
      <c r="EAV48" s="31"/>
      <c r="EAW48" s="4"/>
      <c r="EAX48" s="1"/>
      <c r="EAY48" s="1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27"/>
      <c r="EBW48" s="31"/>
      <c r="EBX48" s="4"/>
      <c r="EBY48" s="1"/>
      <c r="EBZ48" s="1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27"/>
      <c r="ECX48" s="31"/>
      <c r="ECY48" s="4"/>
      <c r="ECZ48" s="1"/>
      <c r="EDA48" s="1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27"/>
      <c r="EDY48" s="31"/>
      <c r="EDZ48" s="4"/>
      <c r="EEA48" s="1"/>
      <c r="EEB48" s="1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27"/>
      <c r="EEZ48" s="31"/>
      <c r="EFA48" s="4"/>
      <c r="EFB48" s="1"/>
      <c r="EFC48" s="1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27"/>
      <c r="EGA48" s="31"/>
      <c r="EGB48" s="4"/>
      <c r="EGC48" s="1"/>
      <c r="EGD48" s="1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27"/>
      <c r="EHB48" s="31"/>
      <c r="EHC48" s="4"/>
      <c r="EHD48" s="1"/>
      <c r="EHE48" s="1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27"/>
      <c r="EIC48" s="31"/>
      <c r="EID48" s="4"/>
      <c r="EIE48" s="1"/>
      <c r="EIF48" s="1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27"/>
      <c r="EJD48" s="31"/>
      <c r="EJE48" s="4"/>
      <c r="EJF48" s="1"/>
      <c r="EJG48" s="1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27"/>
      <c r="EKE48" s="31"/>
      <c r="EKF48" s="4"/>
      <c r="EKG48" s="1"/>
      <c r="EKH48" s="1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27"/>
      <c r="ELF48" s="31"/>
      <c r="ELG48" s="4"/>
      <c r="ELH48" s="1"/>
      <c r="ELI48" s="1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27"/>
      <c r="EMG48" s="31"/>
      <c r="EMH48" s="4"/>
      <c r="EMI48" s="1"/>
      <c r="EMJ48" s="1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27"/>
      <c r="ENH48" s="31"/>
      <c r="ENI48" s="4"/>
      <c r="ENJ48" s="1"/>
      <c r="ENK48" s="1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27"/>
      <c r="EOI48" s="31"/>
      <c r="EOJ48" s="4"/>
      <c r="EOK48" s="1"/>
      <c r="EOL48" s="1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27"/>
      <c r="EPJ48" s="31"/>
      <c r="EPK48" s="4"/>
      <c r="EPL48" s="1"/>
      <c r="EPM48" s="1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27"/>
      <c r="EQK48" s="31"/>
      <c r="EQL48" s="4"/>
      <c r="EQM48" s="1"/>
      <c r="EQN48" s="1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27"/>
      <c r="ERL48" s="31"/>
      <c r="ERM48" s="4"/>
      <c r="ERN48" s="1"/>
      <c r="ERO48" s="1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27"/>
      <c r="ESM48" s="31"/>
      <c r="ESN48" s="4"/>
      <c r="ESO48" s="1"/>
      <c r="ESP48" s="1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27"/>
      <c r="ETN48" s="31"/>
      <c r="ETO48" s="4"/>
      <c r="ETP48" s="1"/>
      <c r="ETQ48" s="1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27"/>
      <c r="EUO48" s="31"/>
      <c r="EUP48" s="4"/>
      <c r="EUQ48" s="1"/>
      <c r="EUR48" s="1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27"/>
      <c r="EVP48" s="31"/>
      <c r="EVQ48" s="4"/>
      <c r="EVR48" s="1"/>
      <c r="EVS48" s="1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27"/>
      <c r="EWQ48" s="31"/>
      <c r="EWR48" s="4"/>
      <c r="EWS48" s="1"/>
      <c r="EWT48" s="1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27"/>
      <c r="EXR48" s="31"/>
      <c r="EXS48" s="4"/>
      <c r="EXT48" s="1"/>
      <c r="EXU48" s="1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27"/>
      <c r="EYS48" s="31"/>
      <c r="EYT48" s="4"/>
      <c r="EYU48" s="1"/>
      <c r="EYV48" s="1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27"/>
      <c r="EZT48" s="31"/>
      <c r="EZU48" s="4"/>
      <c r="EZV48" s="1"/>
      <c r="EZW48" s="1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27"/>
      <c r="FAU48" s="31"/>
      <c r="FAV48" s="4"/>
      <c r="FAW48" s="1"/>
      <c r="FAX48" s="1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27"/>
      <c r="FBV48" s="31"/>
      <c r="FBW48" s="4"/>
      <c r="FBX48" s="1"/>
      <c r="FBY48" s="1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27"/>
      <c r="FCW48" s="31"/>
      <c r="FCX48" s="4"/>
      <c r="FCY48" s="1"/>
      <c r="FCZ48" s="1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27"/>
      <c r="FDX48" s="31"/>
      <c r="FDY48" s="4"/>
      <c r="FDZ48" s="1"/>
      <c r="FEA48" s="1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27"/>
      <c r="FEY48" s="31"/>
      <c r="FEZ48" s="4"/>
      <c r="FFA48" s="1"/>
      <c r="FFB48" s="1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27"/>
      <c r="FFZ48" s="31"/>
      <c r="FGA48" s="4"/>
      <c r="FGB48" s="1"/>
      <c r="FGC48" s="1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27"/>
      <c r="FHA48" s="31"/>
      <c r="FHB48" s="4"/>
      <c r="FHC48" s="1"/>
      <c r="FHD48" s="1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27"/>
      <c r="FIB48" s="31"/>
      <c r="FIC48" s="4"/>
      <c r="FID48" s="1"/>
      <c r="FIE48" s="1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27"/>
      <c r="FJC48" s="31"/>
      <c r="FJD48" s="4"/>
      <c r="FJE48" s="1"/>
      <c r="FJF48" s="1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27"/>
      <c r="FKD48" s="31"/>
      <c r="FKE48" s="4"/>
      <c r="FKF48" s="1"/>
      <c r="FKG48" s="1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27"/>
      <c r="FLE48" s="31"/>
      <c r="FLF48" s="4"/>
      <c r="FLG48" s="1"/>
      <c r="FLH48" s="1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27"/>
      <c r="FMF48" s="31"/>
      <c r="FMG48" s="4"/>
      <c r="FMH48" s="1"/>
      <c r="FMI48" s="1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27"/>
      <c r="FNG48" s="31"/>
      <c r="FNH48" s="4"/>
      <c r="FNI48" s="1"/>
      <c r="FNJ48" s="1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27"/>
      <c r="FOH48" s="31"/>
      <c r="FOI48" s="4"/>
      <c r="FOJ48" s="1"/>
      <c r="FOK48" s="1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27"/>
      <c r="FPI48" s="31"/>
      <c r="FPJ48" s="4"/>
      <c r="FPK48" s="1"/>
      <c r="FPL48" s="1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27"/>
      <c r="FQJ48" s="31"/>
      <c r="FQK48" s="4"/>
      <c r="FQL48" s="1"/>
      <c r="FQM48" s="1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27"/>
      <c r="FRK48" s="31"/>
      <c r="FRL48" s="4"/>
      <c r="FRM48" s="1"/>
      <c r="FRN48" s="1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27"/>
      <c r="FSL48" s="31"/>
      <c r="FSM48" s="4"/>
      <c r="FSN48" s="1"/>
      <c r="FSO48" s="1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27"/>
      <c r="FTM48" s="31"/>
      <c r="FTN48" s="4"/>
      <c r="FTO48" s="1"/>
      <c r="FTP48" s="1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27"/>
      <c r="FUN48" s="31"/>
      <c r="FUO48" s="4"/>
      <c r="FUP48" s="1"/>
      <c r="FUQ48" s="1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27"/>
      <c r="FVO48" s="31"/>
      <c r="FVP48" s="4"/>
      <c r="FVQ48" s="1"/>
      <c r="FVR48" s="1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27"/>
      <c r="FWP48" s="31"/>
      <c r="FWQ48" s="4"/>
      <c r="FWR48" s="1"/>
      <c r="FWS48" s="1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27"/>
      <c r="FXQ48" s="31"/>
      <c r="FXR48" s="4"/>
      <c r="FXS48" s="1"/>
      <c r="FXT48" s="1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27"/>
      <c r="FYR48" s="31"/>
      <c r="FYS48" s="4"/>
      <c r="FYT48" s="1"/>
      <c r="FYU48" s="1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27"/>
      <c r="FZS48" s="31"/>
      <c r="FZT48" s="4"/>
      <c r="FZU48" s="1"/>
      <c r="FZV48" s="1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27"/>
      <c r="GAT48" s="31"/>
      <c r="GAU48" s="4"/>
      <c r="GAV48" s="1"/>
      <c r="GAW48" s="1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27"/>
      <c r="GBU48" s="31"/>
      <c r="GBV48" s="4"/>
      <c r="GBW48" s="1"/>
      <c r="GBX48" s="1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27"/>
      <c r="GCV48" s="31"/>
      <c r="GCW48" s="4"/>
      <c r="GCX48" s="1"/>
      <c r="GCY48" s="1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27"/>
      <c r="GDW48" s="31"/>
      <c r="GDX48" s="4"/>
      <c r="GDY48" s="1"/>
      <c r="GDZ48" s="1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27"/>
      <c r="GEX48" s="31"/>
      <c r="GEY48" s="4"/>
      <c r="GEZ48" s="1"/>
      <c r="GFA48" s="1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27"/>
      <c r="GFY48" s="31"/>
      <c r="GFZ48" s="4"/>
      <c r="GGA48" s="1"/>
      <c r="GGB48" s="1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27"/>
      <c r="GGZ48" s="31"/>
      <c r="GHA48" s="4"/>
      <c r="GHB48" s="1"/>
      <c r="GHC48" s="1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27"/>
      <c r="GIA48" s="31"/>
      <c r="GIB48" s="4"/>
      <c r="GIC48" s="1"/>
      <c r="GID48" s="1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27"/>
      <c r="GJB48" s="31"/>
      <c r="GJC48" s="4"/>
      <c r="GJD48" s="1"/>
      <c r="GJE48" s="1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27"/>
      <c r="GKC48" s="31"/>
      <c r="GKD48" s="4"/>
      <c r="GKE48" s="1"/>
      <c r="GKF48" s="1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27"/>
      <c r="GLD48" s="31"/>
      <c r="GLE48" s="4"/>
      <c r="GLF48" s="1"/>
      <c r="GLG48" s="1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27"/>
      <c r="GME48" s="31"/>
      <c r="GMF48" s="4"/>
      <c r="GMG48" s="1"/>
      <c r="GMH48" s="1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27"/>
      <c r="GNF48" s="31"/>
      <c r="GNG48" s="4"/>
      <c r="GNH48" s="1"/>
      <c r="GNI48" s="1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27"/>
      <c r="GOG48" s="31"/>
      <c r="GOH48" s="4"/>
      <c r="GOI48" s="1"/>
      <c r="GOJ48" s="1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27"/>
      <c r="GPH48" s="31"/>
      <c r="GPI48" s="4"/>
      <c r="GPJ48" s="1"/>
      <c r="GPK48" s="1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27"/>
      <c r="GQI48" s="31"/>
      <c r="GQJ48" s="4"/>
      <c r="GQK48" s="1"/>
      <c r="GQL48" s="1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27"/>
      <c r="GRJ48" s="31"/>
      <c r="GRK48" s="4"/>
      <c r="GRL48" s="1"/>
      <c r="GRM48" s="1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27"/>
      <c r="GSK48" s="31"/>
      <c r="GSL48" s="4"/>
      <c r="GSM48" s="1"/>
      <c r="GSN48" s="1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27"/>
      <c r="GTL48" s="31"/>
      <c r="GTM48" s="4"/>
      <c r="GTN48" s="1"/>
      <c r="GTO48" s="1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27"/>
      <c r="GUM48" s="31"/>
      <c r="GUN48" s="4"/>
      <c r="GUO48" s="1"/>
      <c r="GUP48" s="1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27"/>
      <c r="GVN48" s="31"/>
      <c r="GVO48" s="4"/>
      <c r="GVP48" s="1"/>
      <c r="GVQ48" s="1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27"/>
      <c r="GWO48" s="31"/>
      <c r="GWP48" s="4"/>
      <c r="GWQ48" s="1"/>
      <c r="GWR48" s="1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27"/>
      <c r="GXP48" s="31"/>
      <c r="GXQ48" s="4"/>
      <c r="GXR48" s="1"/>
      <c r="GXS48" s="1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27"/>
      <c r="GYQ48" s="31"/>
      <c r="GYR48" s="4"/>
      <c r="GYS48" s="1"/>
      <c r="GYT48" s="1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27"/>
      <c r="GZR48" s="31"/>
      <c r="GZS48" s="4"/>
      <c r="GZT48" s="1"/>
      <c r="GZU48" s="1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27"/>
      <c r="HAS48" s="31"/>
      <c r="HAT48" s="4"/>
      <c r="HAU48" s="1"/>
      <c r="HAV48" s="1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27"/>
      <c r="HBT48" s="31"/>
      <c r="HBU48" s="4"/>
      <c r="HBV48" s="1"/>
      <c r="HBW48" s="1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27"/>
      <c r="HCU48" s="31"/>
      <c r="HCV48" s="4"/>
      <c r="HCW48" s="1"/>
      <c r="HCX48" s="1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27"/>
      <c r="HDV48" s="31"/>
      <c r="HDW48" s="4"/>
      <c r="HDX48" s="1"/>
      <c r="HDY48" s="1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27"/>
      <c r="HEW48" s="31"/>
      <c r="HEX48" s="4"/>
      <c r="HEY48" s="1"/>
      <c r="HEZ48" s="1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27"/>
      <c r="HFX48" s="31"/>
      <c r="HFY48" s="4"/>
      <c r="HFZ48" s="1"/>
      <c r="HGA48" s="1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27"/>
      <c r="HGY48" s="31"/>
      <c r="HGZ48" s="4"/>
      <c r="HHA48" s="1"/>
      <c r="HHB48" s="1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27"/>
      <c r="HHZ48" s="31"/>
      <c r="HIA48" s="4"/>
      <c r="HIB48" s="1"/>
      <c r="HIC48" s="1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27"/>
      <c r="HJA48" s="31"/>
      <c r="HJB48" s="4"/>
      <c r="HJC48" s="1"/>
      <c r="HJD48" s="1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27"/>
      <c r="HKB48" s="31"/>
      <c r="HKC48" s="4"/>
      <c r="HKD48" s="1"/>
      <c r="HKE48" s="1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27"/>
      <c r="HLC48" s="31"/>
      <c r="HLD48" s="4"/>
      <c r="HLE48" s="1"/>
      <c r="HLF48" s="1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27"/>
      <c r="HMD48" s="31"/>
      <c r="HME48" s="4"/>
      <c r="HMF48" s="1"/>
      <c r="HMG48" s="1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27"/>
      <c r="HNE48" s="31"/>
      <c r="HNF48" s="4"/>
      <c r="HNG48" s="1"/>
      <c r="HNH48" s="1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27"/>
      <c r="HOF48" s="31"/>
      <c r="HOG48" s="4"/>
      <c r="HOH48" s="1"/>
      <c r="HOI48" s="1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27"/>
      <c r="HPG48" s="31"/>
      <c r="HPH48" s="4"/>
      <c r="HPI48" s="1"/>
      <c r="HPJ48" s="1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27"/>
      <c r="HQH48" s="31"/>
      <c r="HQI48" s="4"/>
      <c r="HQJ48" s="1"/>
      <c r="HQK48" s="1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27"/>
      <c r="HRI48" s="31"/>
      <c r="HRJ48" s="4"/>
      <c r="HRK48" s="1"/>
      <c r="HRL48" s="1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27"/>
      <c r="HSJ48" s="31"/>
      <c r="HSK48" s="4"/>
      <c r="HSL48" s="1"/>
      <c r="HSM48" s="1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27"/>
      <c r="HTK48" s="31"/>
      <c r="HTL48" s="4"/>
      <c r="HTM48" s="1"/>
      <c r="HTN48" s="1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27"/>
      <c r="HUL48" s="31"/>
      <c r="HUM48" s="4"/>
      <c r="HUN48" s="1"/>
      <c r="HUO48" s="1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27"/>
      <c r="HVM48" s="31"/>
      <c r="HVN48" s="4"/>
      <c r="HVO48" s="1"/>
      <c r="HVP48" s="1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27"/>
      <c r="HWN48" s="31"/>
      <c r="HWO48" s="4"/>
      <c r="HWP48" s="1"/>
      <c r="HWQ48" s="1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27"/>
      <c r="HXO48" s="31"/>
      <c r="HXP48" s="4"/>
      <c r="HXQ48" s="1"/>
      <c r="HXR48" s="1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27"/>
      <c r="HYP48" s="31"/>
      <c r="HYQ48" s="4"/>
      <c r="HYR48" s="1"/>
      <c r="HYS48" s="1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27"/>
      <c r="HZQ48" s="31"/>
      <c r="HZR48" s="4"/>
      <c r="HZS48" s="1"/>
      <c r="HZT48" s="1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27"/>
      <c r="IAR48" s="31"/>
      <c r="IAS48" s="4"/>
      <c r="IAT48" s="1"/>
      <c r="IAU48" s="1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27"/>
      <c r="IBS48" s="31"/>
      <c r="IBT48" s="4"/>
      <c r="IBU48" s="1"/>
      <c r="IBV48" s="1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27"/>
      <c r="ICT48" s="31"/>
      <c r="ICU48" s="4"/>
      <c r="ICV48" s="1"/>
      <c r="ICW48" s="1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27"/>
      <c r="IDU48" s="31"/>
      <c r="IDV48" s="4"/>
      <c r="IDW48" s="1"/>
      <c r="IDX48" s="1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27"/>
      <c r="IEV48" s="31"/>
      <c r="IEW48" s="4"/>
      <c r="IEX48" s="1"/>
      <c r="IEY48" s="1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27"/>
      <c r="IFW48" s="31"/>
      <c r="IFX48" s="4"/>
      <c r="IFY48" s="1"/>
      <c r="IFZ48" s="1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27"/>
      <c r="IGX48" s="31"/>
      <c r="IGY48" s="4"/>
      <c r="IGZ48" s="1"/>
      <c r="IHA48" s="1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27"/>
      <c r="IHY48" s="31"/>
      <c r="IHZ48" s="4"/>
      <c r="IIA48" s="1"/>
      <c r="IIB48" s="1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27"/>
      <c r="IIZ48" s="31"/>
      <c r="IJA48" s="4"/>
      <c r="IJB48" s="1"/>
      <c r="IJC48" s="1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27"/>
      <c r="IKA48" s="31"/>
      <c r="IKB48" s="4"/>
      <c r="IKC48" s="1"/>
      <c r="IKD48" s="1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27"/>
      <c r="ILB48" s="31"/>
      <c r="ILC48" s="4"/>
      <c r="ILD48" s="1"/>
      <c r="ILE48" s="1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27"/>
      <c r="IMC48" s="31"/>
      <c r="IMD48" s="4"/>
      <c r="IME48" s="1"/>
      <c r="IMF48" s="1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27"/>
      <c r="IND48" s="31"/>
      <c r="INE48" s="4"/>
      <c r="INF48" s="1"/>
      <c r="ING48" s="1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27"/>
      <c r="IOE48" s="31"/>
      <c r="IOF48" s="4"/>
      <c r="IOG48" s="1"/>
      <c r="IOH48" s="1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27"/>
      <c r="IPF48" s="31"/>
      <c r="IPG48" s="4"/>
      <c r="IPH48" s="1"/>
      <c r="IPI48" s="1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27"/>
      <c r="IQG48" s="31"/>
      <c r="IQH48" s="4"/>
      <c r="IQI48" s="1"/>
      <c r="IQJ48" s="1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27"/>
      <c r="IRH48" s="31"/>
      <c r="IRI48" s="4"/>
      <c r="IRJ48" s="1"/>
      <c r="IRK48" s="1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27"/>
      <c r="ISI48" s="31"/>
      <c r="ISJ48" s="4"/>
      <c r="ISK48" s="1"/>
      <c r="ISL48" s="1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27"/>
      <c r="ITJ48" s="31"/>
      <c r="ITK48" s="4"/>
      <c r="ITL48" s="1"/>
      <c r="ITM48" s="1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27"/>
      <c r="IUK48" s="31"/>
      <c r="IUL48" s="4"/>
      <c r="IUM48" s="1"/>
      <c r="IUN48" s="1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27"/>
      <c r="IVL48" s="31"/>
      <c r="IVM48" s="4"/>
      <c r="IVN48" s="1"/>
      <c r="IVO48" s="1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27"/>
      <c r="IWM48" s="31"/>
      <c r="IWN48" s="4"/>
      <c r="IWO48" s="1"/>
      <c r="IWP48" s="1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27"/>
      <c r="IXN48" s="31"/>
      <c r="IXO48" s="4"/>
      <c r="IXP48" s="1"/>
      <c r="IXQ48" s="1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27"/>
      <c r="IYO48" s="31"/>
      <c r="IYP48" s="4"/>
      <c r="IYQ48" s="1"/>
      <c r="IYR48" s="1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27"/>
      <c r="IZP48" s="31"/>
      <c r="IZQ48" s="4"/>
      <c r="IZR48" s="1"/>
      <c r="IZS48" s="1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27"/>
      <c r="JAQ48" s="31"/>
      <c r="JAR48" s="4"/>
      <c r="JAS48" s="1"/>
      <c r="JAT48" s="1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27"/>
      <c r="JBR48" s="31"/>
      <c r="JBS48" s="4"/>
      <c r="JBT48" s="1"/>
      <c r="JBU48" s="1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27"/>
      <c r="JCS48" s="31"/>
      <c r="JCT48" s="4"/>
      <c r="JCU48" s="1"/>
      <c r="JCV48" s="1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27"/>
      <c r="JDT48" s="31"/>
      <c r="JDU48" s="4"/>
      <c r="JDV48" s="1"/>
      <c r="JDW48" s="1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27"/>
      <c r="JEU48" s="31"/>
      <c r="JEV48" s="4"/>
      <c r="JEW48" s="1"/>
      <c r="JEX48" s="1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27"/>
      <c r="JFV48" s="31"/>
      <c r="JFW48" s="4"/>
      <c r="JFX48" s="1"/>
      <c r="JFY48" s="1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27"/>
      <c r="JGW48" s="31"/>
      <c r="JGX48" s="4"/>
      <c r="JGY48" s="1"/>
      <c r="JGZ48" s="1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27"/>
      <c r="JHX48" s="31"/>
      <c r="JHY48" s="4"/>
      <c r="JHZ48" s="1"/>
      <c r="JIA48" s="1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27"/>
      <c r="JIY48" s="31"/>
      <c r="JIZ48" s="4"/>
      <c r="JJA48" s="1"/>
      <c r="JJB48" s="1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27"/>
      <c r="JJZ48" s="31"/>
      <c r="JKA48" s="4"/>
      <c r="JKB48" s="1"/>
      <c r="JKC48" s="1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27"/>
      <c r="JLA48" s="31"/>
      <c r="JLB48" s="4"/>
      <c r="JLC48" s="1"/>
      <c r="JLD48" s="1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27"/>
      <c r="JMB48" s="31"/>
      <c r="JMC48" s="4"/>
      <c r="JMD48" s="1"/>
      <c r="JME48" s="1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27"/>
      <c r="JNC48" s="31"/>
      <c r="JND48" s="4"/>
      <c r="JNE48" s="1"/>
      <c r="JNF48" s="1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27"/>
      <c r="JOD48" s="31"/>
      <c r="JOE48" s="4"/>
      <c r="JOF48" s="1"/>
      <c r="JOG48" s="1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27"/>
      <c r="JPE48" s="31"/>
      <c r="JPF48" s="4"/>
      <c r="JPG48" s="1"/>
      <c r="JPH48" s="1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27"/>
      <c r="JQF48" s="31"/>
      <c r="JQG48" s="4"/>
      <c r="JQH48" s="1"/>
      <c r="JQI48" s="1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27"/>
      <c r="JRG48" s="31"/>
      <c r="JRH48" s="4"/>
      <c r="JRI48" s="1"/>
      <c r="JRJ48" s="1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27"/>
      <c r="JSH48" s="31"/>
      <c r="JSI48" s="4"/>
      <c r="JSJ48" s="1"/>
      <c r="JSK48" s="1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27"/>
      <c r="JTI48" s="31"/>
      <c r="JTJ48" s="4"/>
      <c r="JTK48" s="1"/>
      <c r="JTL48" s="1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27"/>
      <c r="JUJ48" s="31"/>
      <c r="JUK48" s="4"/>
      <c r="JUL48" s="1"/>
      <c r="JUM48" s="1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27"/>
      <c r="JVK48" s="31"/>
      <c r="JVL48" s="4"/>
      <c r="JVM48" s="1"/>
      <c r="JVN48" s="1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27"/>
      <c r="JWL48" s="31"/>
      <c r="JWM48" s="4"/>
      <c r="JWN48" s="1"/>
      <c r="JWO48" s="1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27"/>
      <c r="JXM48" s="31"/>
      <c r="JXN48" s="4"/>
      <c r="JXO48" s="1"/>
      <c r="JXP48" s="1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27"/>
      <c r="JYN48" s="31"/>
      <c r="JYO48" s="4"/>
      <c r="JYP48" s="1"/>
      <c r="JYQ48" s="1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27"/>
      <c r="JZO48" s="31"/>
      <c r="JZP48" s="4"/>
      <c r="JZQ48" s="1"/>
      <c r="JZR48" s="1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27"/>
      <c r="KAP48" s="31"/>
      <c r="KAQ48" s="4"/>
      <c r="KAR48" s="1"/>
      <c r="KAS48" s="1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27"/>
      <c r="KBQ48" s="31"/>
      <c r="KBR48" s="4"/>
      <c r="KBS48" s="1"/>
      <c r="KBT48" s="1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27"/>
      <c r="KCR48" s="31"/>
      <c r="KCS48" s="4"/>
      <c r="KCT48" s="1"/>
      <c r="KCU48" s="1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27"/>
      <c r="KDS48" s="31"/>
      <c r="KDT48" s="4"/>
      <c r="KDU48" s="1"/>
      <c r="KDV48" s="1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27"/>
      <c r="KET48" s="31"/>
      <c r="KEU48" s="4"/>
      <c r="KEV48" s="1"/>
      <c r="KEW48" s="1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27"/>
      <c r="KFU48" s="31"/>
      <c r="KFV48" s="4"/>
      <c r="KFW48" s="1"/>
      <c r="KFX48" s="1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27"/>
      <c r="KGV48" s="31"/>
      <c r="KGW48" s="4"/>
      <c r="KGX48" s="1"/>
      <c r="KGY48" s="1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27"/>
      <c r="KHW48" s="31"/>
      <c r="KHX48" s="4"/>
      <c r="KHY48" s="1"/>
      <c r="KHZ48" s="1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27"/>
      <c r="KIX48" s="31"/>
      <c r="KIY48" s="4"/>
      <c r="KIZ48" s="1"/>
      <c r="KJA48" s="1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27"/>
      <c r="KJY48" s="31"/>
      <c r="KJZ48" s="4"/>
      <c r="KKA48" s="1"/>
      <c r="KKB48" s="1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27"/>
      <c r="KKZ48" s="31"/>
      <c r="KLA48" s="4"/>
      <c r="KLB48" s="1"/>
      <c r="KLC48" s="1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27"/>
      <c r="KMA48" s="31"/>
      <c r="KMB48" s="4"/>
      <c r="KMC48" s="1"/>
      <c r="KMD48" s="1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27"/>
      <c r="KNB48" s="31"/>
      <c r="KNC48" s="4"/>
      <c r="KND48" s="1"/>
      <c r="KNE48" s="1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27"/>
      <c r="KOC48" s="31"/>
      <c r="KOD48" s="4"/>
      <c r="KOE48" s="1"/>
      <c r="KOF48" s="1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27"/>
      <c r="KPD48" s="31"/>
      <c r="KPE48" s="4"/>
      <c r="KPF48" s="1"/>
      <c r="KPG48" s="1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27"/>
      <c r="KQE48" s="31"/>
      <c r="KQF48" s="4"/>
      <c r="KQG48" s="1"/>
      <c r="KQH48" s="1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27"/>
      <c r="KRF48" s="31"/>
      <c r="KRG48" s="4"/>
      <c r="KRH48" s="1"/>
      <c r="KRI48" s="1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27"/>
      <c r="KSG48" s="31"/>
      <c r="KSH48" s="4"/>
      <c r="KSI48" s="1"/>
      <c r="KSJ48" s="1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27"/>
      <c r="KTH48" s="31"/>
      <c r="KTI48" s="4"/>
      <c r="KTJ48" s="1"/>
      <c r="KTK48" s="1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27"/>
      <c r="KUI48" s="31"/>
      <c r="KUJ48" s="4"/>
      <c r="KUK48" s="1"/>
      <c r="KUL48" s="1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27"/>
      <c r="KVJ48" s="31"/>
      <c r="KVK48" s="4"/>
      <c r="KVL48" s="1"/>
      <c r="KVM48" s="1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27"/>
      <c r="KWK48" s="31"/>
      <c r="KWL48" s="4"/>
      <c r="KWM48" s="1"/>
      <c r="KWN48" s="1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27"/>
      <c r="KXL48" s="31"/>
      <c r="KXM48" s="4"/>
      <c r="KXN48" s="1"/>
      <c r="KXO48" s="1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27"/>
      <c r="KYM48" s="31"/>
      <c r="KYN48" s="4"/>
      <c r="KYO48" s="1"/>
      <c r="KYP48" s="1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27"/>
      <c r="KZN48" s="31"/>
      <c r="KZO48" s="4"/>
      <c r="KZP48" s="1"/>
      <c r="KZQ48" s="1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27"/>
      <c r="LAO48" s="31"/>
      <c r="LAP48" s="4"/>
      <c r="LAQ48" s="1"/>
      <c r="LAR48" s="1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27"/>
      <c r="LBP48" s="31"/>
      <c r="LBQ48" s="4"/>
      <c r="LBR48" s="1"/>
      <c r="LBS48" s="1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27"/>
      <c r="LCQ48" s="31"/>
      <c r="LCR48" s="4"/>
      <c r="LCS48" s="1"/>
      <c r="LCT48" s="1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27"/>
      <c r="LDR48" s="31"/>
      <c r="LDS48" s="4"/>
      <c r="LDT48" s="1"/>
      <c r="LDU48" s="1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27"/>
      <c r="LES48" s="31"/>
      <c r="LET48" s="4"/>
      <c r="LEU48" s="1"/>
      <c r="LEV48" s="1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27"/>
      <c r="LFT48" s="31"/>
      <c r="LFU48" s="4"/>
      <c r="LFV48" s="1"/>
      <c r="LFW48" s="1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27"/>
      <c r="LGU48" s="31"/>
      <c r="LGV48" s="4"/>
      <c r="LGW48" s="1"/>
      <c r="LGX48" s="1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27"/>
      <c r="LHV48" s="31"/>
      <c r="LHW48" s="4"/>
      <c r="LHX48" s="1"/>
      <c r="LHY48" s="1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27"/>
      <c r="LIW48" s="31"/>
      <c r="LIX48" s="4"/>
      <c r="LIY48" s="1"/>
      <c r="LIZ48" s="1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27"/>
      <c r="LJX48" s="31"/>
      <c r="LJY48" s="4"/>
      <c r="LJZ48" s="1"/>
      <c r="LKA48" s="1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27"/>
      <c r="LKY48" s="31"/>
      <c r="LKZ48" s="4"/>
      <c r="LLA48" s="1"/>
      <c r="LLB48" s="1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27"/>
      <c r="LLZ48" s="31"/>
      <c r="LMA48" s="4"/>
      <c r="LMB48" s="1"/>
      <c r="LMC48" s="1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27"/>
      <c r="LNA48" s="31"/>
      <c r="LNB48" s="4"/>
      <c r="LNC48" s="1"/>
      <c r="LND48" s="1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27"/>
      <c r="LOB48" s="31"/>
      <c r="LOC48" s="4"/>
      <c r="LOD48" s="1"/>
      <c r="LOE48" s="1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27"/>
      <c r="LPC48" s="31"/>
      <c r="LPD48" s="4"/>
      <c r="LPE48" s="1"/>
      <c r="LPF48" s="1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27"/>
      <c r="LQD48" s="31"/>
      <c r="LQE48" s="4"/>
      <c r="LQF48" s="1"/>
      <c r="LQG48" s="1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27"/>
      <c r="LRE48" s="31"/>
      <c r="LRF48" s="4"/>
      <c r="LRG48" s="1"/>
      <c r="LRH48" s="1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27"/>
      <c r="LSF48" s="31"/>
      <c r="LSG48" s="4"/>
      <c r="LSH48" s="1"/>
      <c r="LSI48" s="1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27"/>
      <c r="LTG48" s="31"/>
      <c r="LTH48" s="4"/>
      <c r="LTI48" s="1"/>
      <c r="LTJ48" s="1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27"/>
      <c r="LUH48" s="31"/>
      <c r="LUI48" s="4"/>
      <c r="LUJ48" s="1"/>
      <c r="LUK48" s="1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27"/>
      <c r="LVI48" s="31"/>
      <c r="LVJ48" s="4"/>
      <c r="LVK48" s="1"/>
      <c r="LVL48" s="1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27"/>
      <c r="LWJ48" s="31"/>
      <c r="LWK48" s="4"/>
      <c r="LWL48" s="1"/>
      <c r="LWM48" s="1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27"/>
      <c r="LXK48" s="31"/>
      <c r="LXL48" s="4"/>
      <c r="LXM48" s="1"/>
      <c r="LXN48" s="1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27"/>
      <c r="LYL48" s="31"/>
      <c r="LYM48" s="4"/>
      <c r="LYN48" s="1"/>
      <c r="LYO48" s="1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27"/>
      <c r="LZM48" s="31"/>
      <c r="LZN48" s="4"/>
      <c r="LZO48" s="1"/>
      <c r="LZP48" s="1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27"/>
      <c r="MAN48" s="31"/>
      <c r="MAO48" s="4"/>
      <c r="MAP48" s="1"/>
      <c r="MAQ48" s="1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27"/>
      <c r="MBO48" s="31"/>
      <c r="MBP48" s="4"/>
      <c r="MBQ48" s="1"/>
      <c r="MBR48" s="1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27"/>
      <c r="MCP48" s="31"/>
      <c r="MCQ48" s="4"/>
      <c r="MCR48" s="1"/>
      <c r="MCS48" s="1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27"/>
      <c r="MDQ48" s="31"/>
      <c r="MDR48" s="4"/>
      <c r="MDS48" s="1"/>
      <c r="MDT48" s="1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27"/>
      <c r="MER48" s="31"/>
      <c r="MES48" s="4"/>
      <c r="MET48" s="1"/>
      <c r="MEU48" s="1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27"/>
      <c r="MFS48" s="31"/>
      <c r="MFT48" s="4"/>
      <c r="MFU48" s="1"/>
      <c r="MFV48" s="1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27"/>
      <c r="MGT48" s="31"/>
      <c r="MGU48" s="4"/>
      <c r="MGV48" s="1"/>
      <c r="MGW48" s="1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27"/>
      <c r="MHU48" s="31"/>
      <c r="MHV48" s="4"/>
      <c r="MHW48" s="1"/>
      <c r="MHX48" s="1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27"/>
      <c r="MIV48" s="31"/>
      <c r="MIW48" s="4"/>
      <c r="MIX48" s="1"/>
      <c r="MIY48" s="1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27"/>
      <c r="MJW48" s="31"/>
      <c r="MJX48" s="4"/>
      <c r="MJY48" s="1"/>
      <c r="MJZ48" s="1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27"/>
      <c r="MKX48" s="31"/>
      <c r="MKY48" s="4"/>
      <c r="MKZ48" s="1"/>
      <c r="MLA48" s="1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27"/>
      <c r="MLY48" s="31"/>
      <c r="MLZ48" s="4"/>
      <c r="MMA48" s="1"/>
      <c r="MMB48" s="1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27"/>
      <c r="MMZ48" s="31"/>
      <c r="MNA48" s="4"/>
      <c r="MNB48" s="1"/>
      <c r="MNC48" s="1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27"/>
      <c r="MOA48" s="31"/>
      <c r="MOB48" s="4"/>
      <c r="MOC48" s="1"/>
      <c r="MOD48" s="1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27"/>
      <c r="MPB48" s="31"/>
      <c r="MPC48" s="4"/>
      <c r="MPD48" s="1"/>
      <c r="MPE48" s="1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27"/>
      <c r="MQC48" s="31"/>
      <c r="MQD48" s="4"/>
      <c r="MQE48" s="1"/>
      <c r="MQF48" s="1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27"/>
      <c r="MRD48" s="31"/>
      <c r="MRE48" s="4"/>
      <c r="MRF48" s="1"/>
      <c r="MRG48" s="1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27"/>
      <c r="MSE48" s="31"/>
      <c r="MSF48" s="4"/>
      <c r="MSG48" s="1"/>
      <c r="MSH48" s="1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27"/>
      <c r="MTF48" s="31"/>
      <c r="MTG48" s="4"/>
      <c r="MTH48" s="1"/>
      <c r="MTI48" s="1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27"/>
      <c r="MUG48" s="31"/>
      <c r="MUH48" s="4"/>
      <c r="MUI48" s="1"/>
      <c r="MUJ48" s="1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27"/>
      <c r="MVH48" s="31"/>
      <c r="MVI48" s="4"/>
      <c r="MVJ48" s="1"/>
      <c r="MVK48" s="1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27"/>
      <c r="MWI48" s="31"/>
      <c r="MWJ48" s="4"/>
      <c r="MWK48" s="1"/>
      <c r="MWL48" s="1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27"/>
      <c r="MXJ48" s="31"/>
      <c r="MXK48" s="4"/>
      <c r="MXL48" s="1"/>
      <c r="MXM48" s="1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27"/>
      <c r="MYK48" s="31"/>
      <c r="MYL48" s="4"/>
      <c r="MYM48" s="1"/>
      <c r="MYN48" s="1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27"/>
      <c r="MZL48" s="31"/>
      <c r="MZM48" s="4"/>
      <c r="MZN48" s="1"/>
      <c r="MZO48" s="1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27"/>
      <c r="NAM48" s="31"/>
      <c r="NAN48" s="4"/>
      <c r="NAO48" s="1"/>
      <c r="NAP48" s="1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27"/>
      <c r="NBN48" s="31"/>
      <c r="NBO48" s="4"/>
      <c r="NBP48" s="1"/>
      <c r="NBQ48" s="1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27"/>
      <c r="NCO48" s="31"/>
      <c r="NCP48" s="4"/>
      <c r="NCQ48" s="1"/>
      <c r="NCR48" s="1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27"/>
      <c r="NDP48" s="31"/>
      <c r="NDQ48" s="4"/>
      <c r="NDR48" s="1"/>
      <c r="NDS48" s="1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27"/>
      <c r="NEQ48" s="31"/>
      <c r="NER48" s="4"/>
      <c r="NES48" s="1"/>
      <c r="NET48" s="1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27"/>
      <c r="NFR48" s="31"/>
      <c r="NFS48" s="4"/>
      <c r="NFT48" s="1"/>
      <c r="NFU48" s="1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27"/>
      <c r="NGS48" s="31"/>
      <c r="NGT48" s="4"/>
      <c r="NGU48" s="1"/>
      <c r="NGV48" s="1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27"/>
      <c r="NHT48" s="31"/>
      <c r="NHU48" s="4"/>
      <c r="NHV48" s="1"/>
      <c r="NHW48" s="1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27"/>
      <c r="NIU48" s="31"/>
      <c r="NIV48" s="4"/>
      <c r="NIW48" s="1"/>
      <c r="NIX48" s="1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27"/>
      <c r="NJV48" s="31"/>
      <c r="NJW48" s="4"/>
      <c r="NJX48" s="1"/>
      <c r="NJY48" s="1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27"/>
      <c r="NKW48" s="31"/>
      <c r="NKX48" s="4"/>
      <c r="NKY48" s="1"/>
      <c r="NKZ48" s="1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27"/>
      <c r="NLX48" s="31"/>
      <c r="NLY48" s="4"/>
      <c r="NLZ48" s="1"/>
      <c r="NMA48" s="1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27"/>
      <c r="NMY48" s="31"/>
      <c r="NMZ48" s="4"/>
      <c r="NNA48" s="1"/>
      <c r="NNB48" s="1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27"/>
      <c r="NNZ48" s="31"/>
      <c r="NOA48" s="4"/>
      <c r="NOB48" s="1"/>
      <c r="NOC48" s="1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27"/>
      <c r="NPA48" s="31"/>
      <c r="NPB48" s="4"/>
      <c r="NPC48" s="1"/>
      <c r="NPD48" s="1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27"/>
      <c r="NQB48" s="31"/>
      <c r="NQC48" s="4"/>
      <c r="NQD48" s="1"/>
      <c r="NQE48" s="1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27"/>
      <c r="NRC48" s="31"/>
      <c r="NRD48" s="4"/>
      <c r="NRE48" s="1"/>
      <c r="NRF48" s="1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27"/>
      <c r="NSD48" s="31"/>
      <c r="NSE48" s="4"/>
      <c r="NSF48" s="1"/>
      <c r="NSG48" s="1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27"/>
      <c r="NTE48" s="31"/>
      <c r="NTF48" s="4"/>
      <c r="NTG48" s="1"/>
      <c r="NTH48" s="1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27"/>
      <c r="NUF48" s="31"/>
      <c r="NUG48" s="4"/>
      <c r="NUH48" s="1"/>
      <c r="NUI48" s="1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27"/>
      <c r="NVG48" s="31"/>
      <c r="NVH48" s="4"/>
      <c r="NVI48" s="1"/>
      <c r="NVJ48" s="1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27"/>
      <c r="NWH48" s="31"/>
      <c r="NWI48" s="4"/>
      <c r="NWJ48" s="1"/>
      <c r="NWK48" s="1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27"/>
      <c r="NXI48" s="31"/>
      <c r="NXJ48" s="4"/>
      <c r="NXK48" s="1"/>
      <c r="NXL48" s="1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27"/>
      <c r="NYJ48" s="31"/>
      <c r="NYK48" s="4"/>
      <c r="NYL48" s="1"/>
      <c r="NYM48" s="1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27"/>
      <c r="NZK48" s="31"/>
      <c r="NZL48" s="4"/>
      <c r="NZM48" s="1"/>
      <c r="NZN48" s="1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27"/>
      <c r="OAL48" s="31"/>
      <c r="OAM48" s="4"/>
      <c r="OAN48" s="1"/>
      <c r="OAO48" s="1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27"/>
      <c r="OBM48" s="31"/>
      <c r="OBN48" s="4"/>
      <c r="OBO48" s="1"/>
      <c r="OBP48" s="1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27"/>
      <c r="OCN48" s="31"/>
      <c r="OCO48" s="4"/>
      <c r="OCP48" s="1"/>
      <c r="OCQ48" s="1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27"/>
      <c r="ODO48" s="31"/>
      <c r="ODP48" s="4"/>
      <c r="ODQ48" s="1"/>
      <c r="ODR48" s="1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27"/>
      <c r="OEP48" s="31"/>
      <c r="OEQ48" s="4"/>
      <c r="OER48" s="1"/>
      <c r="OES48" s="1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27"/>
      <c r="OFQ48" s="31"/>
      <c r="OFR48" s="4"/>
      <c r="OFS48" s="1"/>
      <c r="OFT48" s="1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27"/>
      <c r="OGR48" s="31"/>
      <c r="OGS48" s="4"/>
      <c r="OGT48" s="1"/>
      <c r="OGU48" s="1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27"/>
      <c r="OHS48" s="31"/>
      <c r="OHT48" s="4"/>
      <c r="OHU48" s="1"/>
      <c r="OHV48" s="1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27"/>
      <c r="OIT48" s="31"/>
      <c r="OIU48" s="4"/>
      <c r="OIV48" s="1"/>
      <c r="OIW48" s="1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27"/>
      <c r="OJU48" s="31"/>
      <c r="OJV48" s="4"/>
      <c r="OJW48" s="1"/>
      <c r="OJX48" s="1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27"/>
      <c r="OKV48" s="31"/>
      <c r="OKW48" s="4"/>
      <c r="OKX48" s="1"/>
      <c r="OKY48" s="1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27"/>
      <c r="OLW48" s="31"/>
      <c r="OLX48" s="4"/>
      <c r="OLY48" s="1"/>
      <c r="OLZ48" s="1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27"/>
      <c r="OMX48" s="31"/>
      <c r="OMY48" s="4"/>
      <c r="OMZ48" s="1"/>
      <c r="ONA48" s="1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27"/>
      <c r="ONY48" s="31"/>
      <c r="ONZ48" s="4"/>
      <c r="OOA48" s="1"/>
      <c r="OOB48" s="1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27"/>
      <c r="OOZ48" s="31"/>
      <c r="OPA48" s="4"/>
      <c r="OPB48" s="1"/>
      <c r="OPC48" s="1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27"/>
      <c r="OQA48" s="31"/>
      <c r="OQB48" s="4"/>
      <c r="OQC48" s="1"/>
      <c r="OQD48" s="1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27"/>
      <c r="ORB48" s="31"/>
      <c r="ORC48" s="4"/>
      <c r="ORD48" s="1"/>
      <c r="ORE48" s="1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27"/>
      <c r="OSC48" s="31"/>
      <c r="OSD48" s="4"/>
      <c r="OSE48" s="1"/>
      <c r="OSF48" s="1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27"/>
      <c r="OTD48" s="31"/>
      <c r="OTE48" s="4"/>
      <c r="OTF48" s="1"/>
      <c r="OTG48" s="1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27"/>
      <c r="OUE48" s="31"/>
      <c r="OUF48" s="4"/>
      <c r="OUG48" s="1"/>
      <c r="OUH48" s="1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27"/>
      <c r="OVF48" s="31"/>
      <c r="OVG48" s="4"/>
      <c r="OVH48" s="1"/>
      <c r="OVI48" s="1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27"/>
      <c r="OWG48" s="31"/>
      <c r="OWH48" s="4"/>
      <c r="OWI48" s="1"/>
      <c r="OWJ48" s="1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27"/>
      <c r="OXH48" s="31"/>
      <c r="OXI48" s="4"/>
      <c r="OXJ48" s="1"/>
      <c r="OXK48" s="1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27"/>
      <c r="OYI48" s="31"/>
      <c r="OYJ48" s="4"/>
      <c r="OYK48" s="1"/>
      <c r="OYL48" s="1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27"/>
      <c r="OZJ48" s="31"/>
      <c r="OZK48" s="4"/>
      <c r="OZL48" s="1"/>
      <c r="OZM48" s="1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27"/>
      <c r="PAK48" s="31"/>
      <c r="PAL48" s="4"/>
      <c r="PAM48" s="1"/>
      <c r="PAN48" s="1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27"/>
      <c r="PBL48" s="31"/>
      <c r="PBM48" s="4"/>
      <c r="PBN48" s="1"/>
      <c r="PBO48" s="1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27"/>
      <c r="PCM48" s="31"/>
      <c r="PCN48" s="4"/>
      <c r="PCO48" s="1"/>
      <c r="PCP48" s="1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27"/>
      <c r="PDN48" s="31"/>
      <c r="PDO48" s="4"/>
      <c r="PDP48" s="1"/>
      <c r="PDQ48" s="1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27"/>
      <c r="PEO48" s="31"/>
      <c r="PEP48" s="4"/>
      <c r="PEQ48" s="1"/>
      <c r="PER48" s="1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27"/>
      <c r="PFP48" s="31"/>
      <c r="PFQ48" s="4"/>
      <c r="PFR48" s="1"/>
      <c r="PFS48" s="1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27"/>
      <c r="PGQ48" s="31"/>
      <c r="PGR48" s="4"/>
      <c r="PGS48" s="1"/>
      <c r="PGT48" s="1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27"/>
      <c r="PHR48" s="31"/>
      <c r="PHS48" s="4"/>
      <c r="PHT48" s="1"/>
      <c r="PHU48" s="1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27"/>
      <c r="PIS48" s="31"/>
      <c r="PIT48" s="4"/>
      <c r="PIU48" s="1"/>
      <c r="PIV48" s="1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27"/>
      <c r="PJT48" s="31"/>
      <c r="PJU48" s="4"/>
      <c r="PJV48" s="1"/>
      <c r="PJW48" s="1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27"/>
      <c r="PKU48" s="31"/>
      <c r="PKV48" s="4"/>
      <c r="PKW48" s="1"/>
      <c r="PKX48" s="1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27"/>
      <c r="PLV48" s="31"/>
      <c r="PLW48" s="4"/>
      <c r="PLX48" s="1"/>
      <c r="PLY48" s="1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27"/>
      <c r="PMW48" s="31"/>
      <c r="PMX48" s="4"/>
      <c r="PMY48" s="1"/>
      <c r="PMZ48" s="1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27"/>
      <c r="PNX48" s="31"/>
      <c r="PNY48" s="4"/>
      <c r="PNZ48" s="1"/>
      <c r="POA48" s="1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27"/>
      <c r="POY48" s="31"/>
      <c r="POZ48" s="4"/>
      <c r="PPA48" s="1"/>
      <c r="PPB48" s="1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27"/>
      <c r="PPZ48" s="31"/>
      <c r="PQA48" s="4"/>
      <c r="PQB48" s="1"/>
      <c r="PQC48" s="1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27"/>
      <c r="PRA48" s="31"/>
      <c r="PRB48" s="4"/>
      <c r="PRC48" s="1"/>
      <c r="PRD48" s="1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27"/>
      <c r="PSB48" s="31"/>
      <c r="PSC48" s="4"/>
      <c r="PSD48" s="1"/>
      <c r="PSE48" s="1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27"/>
      <c r="PTC48" s="31"/>
      <c r="PTD48" s="4"/>
      <c r="PTE48" s="1"/>
      <c r="PTF48" s="1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27"/>
      <c r="PUD48" s="31"/>
      <c r="PUE48" s="4"/>
      <c r="PUF48" s="1"/>
      <c r="PUG48" s="1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27"/>
      <c r="PVE48" s="31"/>
      <c r="PVF48" s="4"/>
      <c r="PVG48" s="1"/>
      <c r="PVH48" s="1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27"/>
      <c r="PWF48" s="31"/>
      <c r="PWG48" s="4"/>
      <c r="PWH48" s="1"/>
      <c r="PWI48" s="1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27"/>
      <c r="PXG48" s="31"/>
      <c r="PXH48" s="4"/>
      <c r="PXI48" s="1"/>
      <c r="PXJ48" s="1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27"/>
      <c r="PYH48" s="31"/>
      <c r="PYI48" s="4"/>
      <c r="PYJ48" s="1"/>
      <c r="PYK48" s="1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27"/>
      <c r="PZI48" s="31"/>
      <c r="PZJ48" s="4"/>
      <c r="PZK48" s="1"/>
      <c r="PZL48" s="1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27"/>
      <c r="QAJ48" s="31"/>
      <c r="QAK48" s="4"/>
      <c r="QAL48" s="1"/>
      <c r="QAM48" s="1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27"/>
      <c r="QBK48" s="31"/>
      <c r="QBL48" s="4"/>
      <c r="QBM48" s="1"/>
      <c r="QBN48" s="1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27"/>
      <c r="QCL48" s="31"/>
      <c r="QCM48" s="4"/>
      <c r="QCN48" s="1"/>
      <c r="QCO48" s="1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27"/>
      <c r="QDM48" s="31"/>
      <c r="QDN48" s="4"/>
      <c r="QDO48" s="1"/>
      <c r="QDP48" s="1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27"/>
      <c r="QEN48" s="31"/>
      <c r="QEO48" s="4"/>
      <c r="QEP48" s="1"/>
      <c r="QEQ48" s="1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27"/>
      <c r="QFO48" s="31"/>
      <c r="QFP48" s="4"/>
      <c r="QFQ48" s="1"/>
      <c r="QFR48" s="1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27"/>
      <c r="QGP48" s="31"/>
      <c r="QGQ48" s="4"/>
      <c r="QGR48" s="1"/>
      <c r="QGS48" s="1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27"/>
      <c r="QHQ48" s="31"/>
      <c r="QHR48" s="4"/>
      <c r="QHS48" s="1"/>
      <c r="QHT48" s="1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27"/>
      <c r="QIR48" s="31"/>
      <c r="QIS48" s="4"/>
      <c r="QIT48" s="1"/>
      <c r="QIU48" s="1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27"/>
      <c r="QJS48" s="31"/>
      <c r="QJT48" s="4"/>
      <c r="QJU48" s="1"/>
      <c r="QJV48" s="1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27"/>
      <c r="QKT48" s="31"/>
      <c r="QKU48" s="4"/>
      <c r="QKV48" s="1"/>
      <c r="QKW48" s="1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27"/>
      <c r="QLU48" s="31"/>
      <c r="QLV48" s="4"/>
      <c r="QLW48" s="1"/>
      <c r="QLX48" s="1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27"/>
      <c r="QMV48" s="31"/>
      <c r="QMW48" s="4"/>
      <c r="QMX48" s="1"/>
      <c r="QMY48" s="1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27"/>
      <c r="QNW48" s="31"/>
      <c r="QNX48" s="4"/>
      <c r="QNY48" s="1"/>
      <c r="QNZ48" s="1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27"/>
      <c r="QOX48" s="31"/>
      <c r="QOY48" s="4"/>
      <c r="QOZ48" s="1"/>
      <c r="QPA48" s="1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27"/>
      <c r="QPY48" s="31"/>
      <c r="QPZ48" s="4"/>
      <c r="QQA48" s="1"/>
      <c r="QQB48" s="1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27"/>
      <c r="QQZ48" s="31"/>
      <c r="QRA48" s="4"/>
      <c r="QRB48" s="1"/>
      <c r="QRC48" s="1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27"/>
      <c r="QSA48" s="31"/>
      <c r="QSB48" s="4"/>
      <c r="QSC48" s="1"/>
      <c r="QSD48" s="1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27"/>
      <c r="QTB48" s="31"/>
      <c r="QTC48" s="4"/>
      <c r="QTD48" s="1"/>
      <c r="QTE48" s="1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27"/>
      <c r="QUC48" s="31"/>
      <c r="QUD48" s="4"/>
      <c r="QUE48" s="1"/>
      <c r="QUF48" s="1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27"/>
      <c r="QVD48" s="31"/>
      <c r="QVE48" s="4"/>
      <c r="QVF48" s="1"/>
      <c r="QVG48" s="1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27"/>
      <c r="QWE48" s="31"/>
      <c r="QWF48" s="4"/>
      <c r="QWG48" s="1"/>
      <c r="QWH48" s="1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27"/>
      <c r="QXF48" s="31"/>
      <c r="QXG48" s="4"/>
      <c r="QXH48" s="1"/>
      <c r="QXI48" s="1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27"/>
      <c r="QYG48" s="31"/>
      <c r="QYH48" s="4"/>
      <c r="QYI48" s="1"/>
      <c r="QYJ48" s="1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27"/>
      <c r="QZH48" s="31"/>
      <c r="QZI48" s="4"/>
      <c r="QZJ48" s="1"/>
      <c r="QZK48" s="1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27"/>
      <c r="RAI48" s="31"/>
      <c r="RAJ48" s="4"/>
      <c r="RAK48" s="1"/>
      <c r="RAL48" s="1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27"/>
      <c r="RBJ48" s="31"/>
      <c r="RBK48" s="4"/>
      <c r="RBL48" s="1"/>
      <c r="RBM48" s="1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27"/>
      <c r="RCK48" s="31"/>
      <c r="RCL48" s="4"/>
      <c r="RCM48" s="1"/>
      <c r="RCN48" s="1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27"/>
      <c r="RDL48" s="31"/>
      <c r="RDM48" s="4"/>
      <c r="RDN48" s="1"/>
      <c r="RDO48" s="1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27"/>
      <c r="REM48" s="31"/>
      <c r="REN48" s="4"/>
      <c r="REO48" s="1"/>
      <c r="REP48" s="1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27"/>
      <c r="RFN48" s="31"/>
      <c r="RFO48" s="4"/>
      <c r="RFP48" s="1"/>
      <c r="RFQ48" s="1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27"/>
      <c r="RGO48" s="31"/>
      <c r="RGP48" s="4"/>
      <c r="RGQ48" s="1"/>
      <c r="RGR48" s="1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27"/>
      <c r="RHP48" s="31"/>
      <c r="RHQ48" s="4"/>
      <c r="RHR48" s="1"/>
      <c r="RHS48" s="1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27"/>
      <c r="RIQ48" s="31"/>
      <c r="RIR48" s="4"/>
      <c r="RIS48" s="1"/>
      <c r="RIT48" s="1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27"/>
      <c r="RJR48" s="31"/>
      <c r="RJS48" s="4"/>
      <c r="RJT48" s="1"/>
      <c r="RJU48" s="1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27"/>
      <c r="RKS48" s="31"/>
      <c r="RKT48" s="4"/>
      <c r="RKU48" s="1"/>
      <c r="RKV48" s="1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27"/>
      <c r="RLT48" s="31"/>
      <c r="RLU48" s="4"/>
      <c r="RLV48" s="1"/>
      <c r="RLW48" s="1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27"/>
      <c r="RMU48" s="31"/>
      <c r="RMV48" s="4"/>
      <c r="RMW48" s="1"/>
      <c r="RMX48" s="1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27"/>
      <c r="RNV48" s="31"/>
      <c r="RNW48" s="4"/>
      <c r="RNX48" s="1"/>
      <c r="RNY48" s="1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27"/>
      <c r="ROW48" s="31"/>
      <c r="ROX48" s="4"/>
      <c r="ROY48" s="1"/>
      <c r="ROZ48" s="1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27"/>
      <c r="RPX48" s="31"/>
      <c r="RPY48" s="4"/>
      <c r="RPZ48" s="1"/>
      <c r="RQA48" s="1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27"/>
      <c r="RQY48" s="31"/>
      <c r="RQZ48" s="4"/>
      <c r="RRA48" s="1"/>
      <c r="RRB48" s="1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27"/>
      <c r="RRZ48" s="31"/>
      <c r="RSA48" s="4"/>
      <c r="RSB48" s="1"/>
      <c r="RSC48" s="1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27"/>
      <c r="RTA48" s="31"/>
      <c r="RTB48" s="4"/>
      <c r="RTC48" s="1"/>
      <c r="RTD48" s="1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27"/>
      <c r="RUB48" s="31"/>
      <c r="RUC48" s="4"/>
      <c r="RUD48" s="1"/>
      <c r="RUE48" s="1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27"/>
      <c r="RVC48" s="31"/>
      <c r="RVD48" s="4"/>
      <c r="RVE48" s="1"/>
      <c r="RVF48" s="1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27"/>
      <c r="RWD48" s="31"/>
      <c r="RWE48" s="4"/>
      <c r="RWF48" s="1"/>
      <c r="RWG48" s="1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27"/>
      <c r="RXE48" s="31"/>
      <c r="RXF48" s="4"/>
      <c r="RXG48" s="1"/>
      <c r="RXH48" s="1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27"/>
      <c r="RYF48" s="31"/>
      <c r="RYG48" s="4"/>
      <c r="RYH48" s="1"/>
      <c r="RYI48" s="1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27"/>
      <c r="RZG48" s="31"/>
      <c r="RZH48" s="4"/>
      <c r="RZI48" s="1"/>
      <c r="RZJ48" s="1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27"/>
      <c r="SAH48" s="31"/>
      <c r="SAI48" s="4"/>
      <c r="SAJ48" s="1"/>
      <c r="SAK48" s="1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27"/>
      <c r="SBI48" s="31"/>
      <c r="SBJ48" s="4"/>
      <c r="SBK48" s="1"/>
      <c r="SBL48" s="1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27"/>
      <c r="SCJ48" s="31"/>
      <c r="SCK48" s="4"/>
      <c r="SCL48" s="1"/>
      <c r="SCM48" s="1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27"/>
      <c r="SDK48" s="31"/>
      <c r="SDL48" s="4"/>
      <c r="SDM48" s="1"/>
      <c r="SDN48" s="1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27"/>
      <c r="SEL48" s="31"/>
      <c r="SEM48" s="4"/>
      <c r="SEN48" s="1"/>
      <c r="SEO48" s="1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27"/>
      <c r="SFM48" s="31"/>
      <c r="SFN48" s="4"/>
      <c r="SFO48" s="1"/>
      <c r="SFP48" s="1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27"/>
      <c r="SGN48" s="31"/>
      <c r="SGO48" s="4"/>
      <c r="SGP48" s="1"/>
      <c r="SGQ48" s="1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27"/>
      <c r="SHO48" s="31"/>
      <c r="SHP48" s="4"/>
      <c r="SHQ48" s="1"/>
      <c r="SHR48" s="1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27"/>
      <c r="SIP48" s="31"/>
      <c r="SIQ48" s="4"/>
      <c r="SIR48" s="1"/>
      <c r="SIS48" s="1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27"/>
      <c r="SJQ48" s="31"/>
      <c r="SJR48" s="4"/>
      <c r="SJS48" s="1"/>
      <c r="SJT48" s="1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27"/>
      <c r="SKR48" s="31"/>
      <c r="SKS48" s="4"/>
      <c r="SKT48" s="1"/>
      <c r="SKU48" s="1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27"/>
      <c r="SLS48" s="31"/>
      <c r="SLT48" s="4"/>
      <c r="SLU48" s="1"/>
      <c r="SLV48" s="1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27"/>
      <c r="SMT48" s="31"/>
      <c r="SMU48" s="4"/>
      <c r="SMV48" s="1"/>
      <c r="SMW48" s="1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27"/>
      <c r="SNU48" s="31"/>
      <c r="SNV48" s="4"/>
      <c r="SNW48" s="1"/>
      <c r="SNX48" s="1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27"/>
      <c r="SOV48" s="31"/>
      <c r="SOW48" s="4"/>
      <c r="SOX48" s="1"/>
      <c r="SOY48" s="1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27"/>
      <c r="SPW48" s="31"/>
      <c r="SPX48" s="4"/>
      <c r="SPY48" s="1"/>
      <c r="SPZ48" s="1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27"/>
      <c r="SQX48" s="31"/>
      <c r="SQY48" s="4"/>
      <c r="SQZ48" s="1"/>
      <c r="SRA48" s="1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27"/>
      <c r="SRY48" s="31"/>
      <c r="SRZ48" s="4"/>
      <c r="SSA48" s="1"/>
      <c r="SSB48" s="1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27"/>
      <c r="SSZ48" s="31"/>
      <c r="STA48" s="4"/>
      <c r="STB48" s="1"/>
      <c r="STC48" s="1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27"/>
      <c r="SUA48" s="31"/>
      <c r="SUB48" s="4"/>
      <c r="SUC48" s="1"/>
      <c r="SUD48" s="1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27"/>
      <c r="SVB48" s="31"/>
      <c r="SVC48" s="4"/>
      <c r="SVD48" s="1"/>
      <c r="SVE48" s="1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27"/>
      <c r="SWC48" s="31"/>
      <c r="SWD48" s="4"/>
      <c r="SWE48" s="1"/>
      <c r="SWF48" s="1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27"/>
      <c r="SXD48" s="31"/>
      <c r="SXE48" s="4"/>
      <c r="SXF48" s="1"/>
      <c r="SXG48" s="1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27"/>
      <c r="SYE48" s="31"/>
      <c r="SYF48" s="4"/>
      <c r="SYG48" s="1"/>
      <c r="SYH48" s="1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27"/>
      <c r="SZF48" s="31"/>
      <c r="SZG48" s="4"/>
      <c r="SZH48" s="1"/>
      <c r="SZI48" s="1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27"/>
      <c r="TAG48" s="31"/>
      <c r="TAH48" s="4"/>
      <c r="TAI48" s="1"/>
      <c r="TAJ48" s="1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27"/>
      <c r="TBH48" s="31"/>
      <c r="TBI48" s="4"/>
      <c r="TBJ48" s="1"/>
      <c r="TBK48" s="1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27"/>
      <c r="TCI48" s="31"/>
      <c r="TCJ48" s="4"/>
      <c r="TCK48" s="1"/>
      <c r="TCL48" s="1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27"/>
      <c r="TDJ48" s="31"/>
      <c r="TDK48" s="4"/>
      <c r="TDL48" s="1"/>
      <c r="TDM48" s="1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27"/>
      <c r="TEK48" s="31"/>
      <c r="TEL48" s="4"/>
      <c r="TEM48" s="1"/>
      <c r="TEN48" s="1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27"/>
      <c r="TFL48" s="31"/>
      <c r="TFM48" s="4"/>
      <c r="TFN48" s="1"/>
      <c r="TFO48" s="1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27"/>
      <c r="TGM48" s="31"/>
      <c r="TGN48" s="4"/>
      <c r="TGO48" s="1"/>
      <c r="TGP48" s="1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27"/>
      <c r="THN48" s="31"/>
      <c r="THO48" s="4"/>
      <c r="THP48" s="1"/>
      <c r="THQ48" s="1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27"/>
      <c r="TIO48" s="31"/>
      <c r="TIP48" s="4"/>
      <c r="TIQ48" s="1"/>
      <c r="TIR48" s="1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27"/>
      <c r="TJP48" s="31"/>
      <c r="TJQ48" s="4"/>
      <c r="TJR48" s="1"/>
      <c r="TJS48" s="1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27"/>
      <c r="TKQ48" s="31"/>
      <c r="TKR48" s="4"/>
      <c r="TKS48" s="1"/>
      <c r="TKT48" s="1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27"/>
      <c r="TLR48" s="31"/>
      <c r="TLS48" s="4"/>
      <c r="TLT48" s="1"/>
      <c r="TLU48" s="1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27"/>
      <c r="TMS48" s="31"/>
      <c r="TMT48" s="4"/>
      <c r="TMU48" s="1"/>
      <c r="TMV48" s="1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27"/>
      <c r="TNT48" s="31"/>
      <c r="TNU48" s="4"/>
      <c r="TNV48" s="1"/>
      <c r="TNW48" s="1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27"/>
      <c r="TOU48" s="31"/>
      <c r="TOV48" s="4"/>
      <c r="TOW48" s="1"/>
      <c r="TOX48" s="1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27"/>
      <c r="TPV48" s="31"/>
      <c r="TPW48" s="4"/>
      <c r="TPX48" s="1"/>
      <c r="TPY48" s="1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27"/>
      <c r="TQW48" s="31"/>
      <c r="TQX48" s="4"/>
      <c r="TQY48" s="1"/>
      <c r="TQZ48" s="1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27"/>
      <c r="TRX48" s="31"/>
      <c r="TRY48" s="4"/>
      <c r="TRZ48" s="1"/>
      <c r="TSA48" s="1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27"/>
      <c r="TSY48" s="31"/>
      <c r="TSZ48" s="4"/>
      <c r="TTA48" s="1"/>
      <c r="TTB48" s="1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27"/>
      <c r="TTZ48" s="31"/>
      <c r="TUA48" s="4"/>
      <c r="TUB48" s="1"/>
      <c r="TUC48" s="1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27"/>
      <c r="TVA48" s="31"/>
      <c r="TVB48" s="4"/>
      <c r="TVC48" s="1"/>
      <c r="TVD48" s="1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27"/>
      <c r="TWB48" s="31"/>
      <c r="TWC48" s="4"/>
      <c r="TWD48" s="1"/>
      <c r="TWE48" s="1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27"/>
      <c r="TXC48" s="31"/>
      <c r="TXD48" s="4"/>
      <c r="TXE48" s="1"/>
      <c r="TXF48" s="1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27"/>
      <c r="TYD48" s="31"/>
      <c r="TYE48" s="4"/>
      <c r="TYF48" s="1"/>
      <c r="TYG48" s="1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27"/>
      <c r="TZE48" s="31"/>
      <c r="TZF48" s="4"/>
      <c r="TZG48" s="1"/>
      <c r="TZH48" s="1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27"/>
      <c r="UAF48" s="31"/>
      <c r="UAG48" s="4"/>
      <c r="UAH48" s="1"/>
      <c r="UAI48" s="1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27"/>
      <c r="UBG48" s="31"/>
      <c r="UBH48" s="4"/>
      <c r="UBI48" s="1"/>
      <c r="UBJ48" s="1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27"/>
      <c r="UCH48" s="31"/>
      <c r="UCI48" s="4"/>
      <c r="UCJ48" s="1"/>
      <c r="UCK48" s="1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27"/>
      <c r="UDI48" s="31"/>
      <c r="UDJ48" s="4"/>
      <c r="UDK48" s="1"/>
      <c r="UDL48" s="1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27"/>
      <c r="UEJ48" s="31"/>
      <c r="UEK48" s="4"/>
      <c r="UEL48" s="1"/>
      <c r="UEM48" s="1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27"/>
      <c r="UFK48" s="31"/>
      <c r="UFL48" s="4"/>
      <c r="UFM48" s="1"/>
      <c r="UFN48" s="1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27"/>
      <c r="UGL48" s="31"/>
      <c r="UGM48" s="4"/>
      <c r="UGN48" s="1"/>
      <c r="UGO48" s="1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27"/>
      <c r="UHM48" s="31"/>
      <c r="UHN48" s="4"/>
      <c r="UHO48" s="1"/>
      <c r="UHP48" s="1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27"/>
      <c r="UIN48" s="31"/>
      <c r="UIO48" s="4"/>
      <c r="UIP48" s="1"/>
      <c r="UIQ48" s="1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27"/>
      <c r="UJO48" s="31"/>
      <c r="UJP48" s="4"/>
      <c r="UJQ48" s="1"/>
      <c r="UJR48" s="1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27"/>
      <c r="UKP48" s="31"/>
      <c r="UKQ48" s="4"/>
      <c r="UKR48" s="1"/>
      <c r="UKS48" s="1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27"/>
      <c r="ULQ48" s="31"/>
      <c r="ULR48" s="4"/>
      <c r="ULS48" s="1"/>
      <c r="ULT48" s="1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27"/>
      <c r="UMR48" s="31"/>
      <c r="UMS48" s="4"/>
      <c r="UMT48" s="1"/>
      <c r="UMU48" s="1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27"/>
      <c r="UNS48" s="31"/>
      <c r="UNT48" s="4"/>
      <c r="UNU48" s="1"/>
      <c r="UNV48" s="1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27"/>
      <c r="UOT48" s="31"/>
      <c r="UOU48" s="4"/>
      <c r="UOV48" s="1"/>
      <c r="UOW48" s="1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27"/>
      <c r="UPU48" s="31"/>
      <c r="UPV48" s="4"/>
      <c r="UPW48" s="1"/>
      <c r="UPX48" s="1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27"/>
      <c r="UQV48" s="31"/>
      <c r="UQW48" s="4"/>
      <c r="UQX48" s="1"/>
      <c r="UQY48" s="1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27"/>
      <c r="URW48" s="31"/>
      <c r="URX48" s="4"/>
      <c r="URY48" s="1"/>
      <c r="URZ48" s="1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27"/>
      <c r="USX48" s="31"/>
      <c r="USY48" s="4"/>
      <c r="USZ48" s="1"/>
      <c r="UTA48" s="1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27"/>
      <c r="UTY48" s="31"/>
      <c r="UTZ48" s="4"/>
      <c r="UUA48" s="1"/>
      <c r="UUB48" s="1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27"/>
      <c r="UUZ48" s="31"/>
      <c r="UVA48" s="4"/>
      <c r="UVB48" s="1"/>
      <c r="UVC48" s="1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27"/>
      <c r="UWA48" s="31"/>
      <c r="UWB48" s="4"/>
      <c r="UWC48" s="1"/>
      <c r="UWD48" s="1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27"/>
      <c r="UXB48" s="31"/>
      <c r="UXC48" s="4"/>
      <c r="UXD48" s="1"/>
      <c r="UXE48" s="1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27"/>
      <c r="UYC48" s="31"/>
      <c r="UYD48" s="4"/>
      <c r="UYE48" s="1"/>
      <c r="UYF48" s="1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27"/>
      <c r="UZD48" s="31"/>
      <c r="UZE48" s="4"/>
      <c r="UZF48" s="1"/>
      <c r="UZG48" s="1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27"/>
      <c r="VAE48" s="31"/>
      <c r="VAF48" s="4"/>
      <c r="VAG48" s="1"/>
      <c r="VAH48" s="1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27"/>
      <c r="VBF48" s="31"/>
      <c r="VBG48" s="4"/>
      <c r="VBH48" s="1"/>
      <c r="VBI48" s="1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27"/>
      <c r="VCG48" s="31"/>
      <c r="VCH48" s="4"/>
      <c r="VCI48" s="1"/>
      <c r="VCJ48" s="1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27"/>
      <c r="VDH48" s="31"/>
      <c r="VDI48" s="4"/>
      <c r="VDJ48" s="1"/>
      <c r="VDK48" s="1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27"/>
      <c r="VEI48" s="31"/>
      <c r="VEJ48" s="4"/>
      <c r="VEK48" s="1"/>
      <c r="VEL48" s="1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27"/>
      <c r="VFJ48" s="31"/>
      <c r="VFK48" s="4"/>
      <c r="VFL48" s="1"/>
      <c r="VFM48" s="1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27"/>
      <c r="VGK48" s="31"/>
      <c r="VGL48" s="4"/>
      <c r="VGM48" s="1"/>
      <c r="VGN48" s="1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27"/>
      <c r="VHL48" s="31"/>
      <c r="VHM48" s="4"/>
      <c r="VHN48" s="1"/>
      <c r="VHO48" s="1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27"/>
      <c r="VIM48" s="31"/>
      <c r="VIN48" s="4"/>
      <c r="VIO48" s="1"/>
      <c r="VIP48" s="1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27"/>
      <c r="VJN48" s="31"/>
      <c r="VJO48" s="4"/>
      <c r="VJP48" s="1"/>
      <c r="VJQ48" s="1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27"/>
      <c r="VKO48" s="31"/>
      <c r="VKP48" s="4"/>
      <c r="VKQ48" s="1"/>
      <c r="VKR48" s="1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27"/>
      <c r="VLP48" s="31"/>
      <c r="VLQ48" s="4"/>
      <c r="VLR48" s="1"/>
      <c r="VLS48" s="1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27"/>
      <c r="VMQ48" s="31"/>
      <c r="VMR48" s="4"/>
      <c r="VMS48" s="1"/>
      <c r="VMT48" s="1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27"/>
      <c r="VNR48" s="31"/>
      <c r="VNS48" s="4"/>
      <c r="VNT48" s="1"/>
      <c r="VNU48" s="1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27"/>
      <c r="VOS48" s="31"/>
      <c r="VOT48" s="4"/>
      <c r="VOU48" s="1"/>
      <c r="VOV48" s="1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27"/>
      <c r="VPT48" s="31"/>
      <c r="VPU48" s="4"/>
      <c r="VPV48" s="1"/>
      <c r="VPW48" s="1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27"/>
      <c r="VQU48" s="31"/>
      <c r="VQV48" s="4"/>
      <c r="VQW48" s="1"/>
      <c r="VQX48" s="1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27"/>
      <c r="VRV48" s="31"/>
      <c r="VRW48" s="4"/>
      <c r="VRX48" s="1"/>
      <c r="VRY48" s="1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27"/>
      <c r="VSW48" s="31"/>
      <c r="VSX48" s="4"/>
      <c r="VSY48" s="1"/>
      <c r="VSZ48" s="1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27"/>
      <c r="VTX48" s="31"/>
      <c r="VTY48" s="4"/>
      <c r="VTZ48" s="1"/>
      <c r="VUA48" s="1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27"/>
      <c r="VUY48" s="31"/>
      <c r="VUZ48" s="4"/>
      <c r="VVA48" s="1"/>
      <c r="VVB48" s="1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27"/>
      <c r="VVZ48" s="31"/>
      <c r="VWA48" s="4"/>
      <c r="VWB48" s="1"/>
      <c r="VWC48" s="1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27"/>
      <c r="VXA48" s="31"/>
      <c r="VXB48" s="4"/>
      <c r="VXC48" s="1"/>
      <c r="VXD48" s="1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27"/>
      <c r="VYB48" s="31"/>
      <c r="VYC48" s="4"/>
      <c r="VYD48" s="1"/>
      <c r="VYE48" s="1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27"/>
      <c r="VZC48" s="31"/>
      <c r="VZD48" s="4"/>
      <c r="VZE48" s="1"/>
      <c r="VZF48" s="1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27"/>
      <c r="WAD48" s="31"/>
      <c r="WAE48" s="4"/>
      <c r="WAF48" s="1"/>
      <c r="WAG48" s="1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27"/>
      <c r="WBE48" s="31"/>
      <c r="WBF48" s="4"/>
      <c r="WBG48" s="1"/>
      <c r="WBH48" s="1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27"/>
      <c r="WCF48" s="31"/>
      <c r="WCG48" s="4"/>
      <c r="WCH48" s="1"/>
      <c r="WCI48" s="1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27"/>
      <c r="WDG48" s="31"/>
      <c r="WDH48" s="4"/>
      <c r="WDI48" s="1"/>
      <c r="WDJ48" s="1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27"/>
      <c r="WEH48" s="31"/>
      <c r="WEI48" s="4"/>
      <c r="WEJ48" s="1"/>
      <c r="WEK48" s="1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27"/>
      <c r="WFI48" s="31"/>
      <c r="WFJ48" s="4"/>
      <c r="WFK48" s="1"/>
      <c r="WFL48" s="1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27"/>
      <c r="WGJ48" s="31"/>
      <c r="WGK48" s="4"/>
      <c r="WGL48" s="1"/>
      <c r="WGM48" s="1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27"/>
      <c r="WHK48" s="31"/>
      <c r="WHL48" s="4"/>
      <c r="WHM48" s="1"/>
      <c r="WHN48" s="1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27"/>
      <c r="WIL48" s="31"/>
      <c r="WIM48" s="4"/>
      <c r="WIN48" s="1"/>
      <c r="WIO48" s="1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27"/>
      <c r="WJM48" s="31"/>
      <c r="WJN48" s="4"/>
      <c r="WJO48" s="1"/>
      <c r="WJP48" s="1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27"/>
      <c r="WKN48" s="31"/>
      <c r="WKO48" s="4"/>
      <c r="WKP48" s="1"/>
      <c r="WKQ48" s="1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27"/>
      <c r="WLO48" s="31"/>
      <c r="WLP48" s="4"/>
      <c r="WLQ48" s="1"/>
      <c r="WLR48" s="1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27"/>
      <c r="WMP48" s="31"/>
      <c r="WMQ48" s="4"/>
      <c r="WMR48" s="1"/>
      <c r="WMS48" s="1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27"/>
      <c r="WNQ48" s="31"/>
      <c r="WNR48" s="4"/>
      <c r="WNS48" s="1"/>
      <c r="WNT48" s="1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27"/>
      <c r="WOR48" s="31"/>
      <c r="WOS48" s="4"/>
      <c r="WOT48" s="1"/>
      <c r="WOU48" s="1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27"/>
      <c r="WPS48" s="31"/>
      <c r="WPT48" s="4"/>
      <c r="WPU48" s="1"/>
      <c r="WPV48" s="1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27"/>
      <c r="WQT48" s="31"/>
      <c r="WQU48" s="4"/>
      <c r="WQV48" s="1"/>
      <c r="WQW48" s="1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27"/>
      <c r="WRU48" s="31"/>
      <c r="WRV48" s="4"/>
      <c r="WRW48" s="1"/>
      <c r="WRX48" s="1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27"/>
      <c r="WSV48" s="31"/>
      <c r="WSW48" s="4"/>
      <c r="WSX48" s="1"/>
      <c r="WSY48" s="1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27"/>
      <c r="WTW48" s="31"/>
      <c r="WTX48" s="4"/>
      <c r="WTY48" s="1"/>
      <c r="WTZ48" s="1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27"/>
      <c r="WUX48" s="31"/>
      <c r="WUY48" s="4"/>
      <c r="WUZ48" s="1"/>
      <c r="WVA48" s="1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27"/>
      <c r="WVY48" s="31"/>
      <c r="WVZ48" s="4"/>
      <c r="WWA48" s="1"/>
      <c r="WWB48" s="1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27"/>
      <c r="WWZ48" s="31"/>
      <c r="WXA48" s="4"/>
      <c r="WXB48" s="1"/>
      <c r="WXC48" s="1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27"/>
      <c r="WYA48" s="31"/>
      <c r="WYB48" s="4"/>
      <c r="WYC48" s="1"/>
      <c r="WYD48" s="1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27"/>
      <c r="WZB48" s="31"/>
      <c r="WZC48" s="4"/>
      <c r="WZD48" s="1"/>
      <c r="WZE48" s="1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27"/>
      <c r="XAC48" s="31"/>
      <c r="XAD48" s="4"/>
      <c r="XAE48" s="1"/>
      <c r="XAF48" s="1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27"/>
      <c r="XBD48" s="31"/>
      <c r="XBE48" s="4"/>
      <c r="XBF48" s="1"/>
      <c r="XBG48" s="1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27"/>
      <c r="XCE48" s="31"/>
      <c r="XCF48" s="4"/>
      <c r="XCG48" s="1"/>
      <c r="XCH48" s="1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27"/>
      <c r="XDF48" s="31"/>
      <c r="XDG48" s="4"/>
      <c r="XDH48" s="1"/>
      <c r="XDI48" s="1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27"/>
      <c r="XEG48" s="31"/>
      <c r="XEH48" s="4"/>
      <c r="XEI48" s="1"/>
      <c r="XEJ48" s="1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</row>
    <row r="49" spans="1:16376" ht="15.75" x14ac:dyDescent="0.25">
      <c r="A49" s="2"/>
      <c r="B49" s="31"/>
      <c r="C49" s="4"/>
      <c r="D49" s="1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82"/>
      <c r="V49" s="7"/>
      <c r="W49" s="7"/>
      <c r="X49" s="7"/>
      <c r="Y49" s="27"/>
      <c r="Z49" s="31"/>
      <c r="AA49" s="4"/>
      <c r="AB49" s="1"/>
      <c r="AC49" s="1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27"/>
      <c r="BA49" s="31"/>
      <c r="BB49" s="4"/>
      <c r="BC49" s="1"/>
      <c r="BD49" s="1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27"/>
      <c r="CB49" s="31"/>
      <c r="CC49" s="4"/>
      <c r="CD49" s="1"/>
      <c r="CE49" s="1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27"/>
      <c r="DC49" s="31"/>
      <c r="DD49" s="4"/>
      <c r="DE49" s="1"/>
      <c r="DF49" s="1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27"/>
      <c r="ED49" s="31"/>
      <c r="EE49" s="4"/>
      <c r="EF49" s="1"/>
      <c r="EG49" s="1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27"/>
      <c r="FE49" s="31"/>
      <c r="FF49" s="4"/>
      <c r="FG49" s="1"/>
      <c r="FH49" s="1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27"/>
      <c r="GF49" s="31"/>
      <c r="GG49" s="4"/>
      <c r="GH49" s="1"/>
      <c r="GI49" s="1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27"/>
      <c r="HG49" s="31"/>
      <c r="HH49" s="4"/>
      <c r="HI49" s="1"/>
      <c r="HJ49" s="1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27"/>
      <c r="IH49" s="31"/>
      <c r="II49" s="4"/>
      <c r="IJ49" s="1"/>
      <c r="IK49" s="1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27"/>
      <c r="JI49" s="31"/>
      <c r="JJ49" s="4"/>
      <c r="JK49" s="1"/>
      <c r="JL49" s="1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27"/>
      <c r="KJ49" s="31"/>
      <c r="KK49" s="4"/>
      <c r="KL49" s="1"/>
      <c r="KM49" s="1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27"/>
      <c r="LK49" s="31"/>
      <c r="LL49" s="4"/>
      <c r="LM49" s="1"/>
      <c r="LN49" s="1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27"/>
      <c r="ML49" s="31"/>
      <c r="MM49" s="4"/>
      <c r="MN49" s="1"/>
      <c r="MO49" s="1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27"/>
      <c r="NM49" s="31"/>
      <c r="NN49" s="4"/>
      <c r="NO49" s="1"/>
      <c r="NP49" s="1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27"/>
      <c r="ON49" s="31"/>
      <c r="OO49" s="4"/>
      <c r="OP49" s="1"/>
      <c r="OQ49" s="1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27"/>
      <c r="PO49" s="31"/>
      <c r="PP49" s="4"/>
      <c r="PQ49" s="1"/>
      <c r="PR49" s="1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27"/>
      <c r="QP49" s="31"/>
      <c r="QQ49" s="4"/>
      <c r="QR49" s="1"/>
      <c r="QS49" s="1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27"/>
      <c r="RQ49" s="31"/>
      <c r="RR49" s="4"/>
      <c r="RS49" s="1"/>
      <c r="RT49" s="1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27"/>
      <c r="SR49" s="31"/>
      <c r="SS49" s="4"/>
      <c r="ST49" s="1"/>
      <c r="SU49" s="1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27"/>
      <c r="TS49" s="31"/>
      <c r="TT49" s="4"/>
      <c r="TU49" s="1"/>
      <c r="TV49" s="1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27"/>
      <c r="UT49" s="31"/>
      <c r="UU49" s="4"/>
      <c r="UV49" s="1"/>
      <c r="UW49" s="1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27"/>
      <c r="VU49" s="31"/>
      <c r="VV49" s="4"/>
      <c r="VW49" s="1"/>
      <c r="VX49" s="1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27"/>
      <c r="WV49" s="31"/>
      <c r="WW49" s="4"/>
      <c r="WX49" s="1"/>
      <c r="WY49" s="1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27"/>
      <c r="XW49" s="31"/>
      <c r="XX49" s="4"/>
      <c r="XY49" s="1"/>
      <c r="XZ49" s="1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27"/>
      <c r="YX49" s="31"/>
      <c r="YY49" s="4"/>
      <c r="YZ49" s="1"/>
      <c r="ZA49" s="1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27"/>
      <c r="ZY49" s="31"/>
      <c r="ZZ49" s="4"/>
      <c r="AAA49" s="1"/>
      <c r="AAB49" s="1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27"/>
      <c r="AAZ49" s="31"/>
      <c r="ABA49" s="4"/>
      <c r="ABB49" s="1"/>
      <c r="ABC49" s="1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27"/>
      <c r="ACA49" s="31"/>
      <c r="ACB49" s="4"/>
      <c r="ACC49" s="1"/>
      <c r="ACD49" s="1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27"/>
      <c r="ADB49" s="31"/>
      <c r="ADC49" s="4"/>
      <c r="ADD49" s="1"/>
      <c r="ADE49" s="1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27"/>
      <c r="AEC49" s="31"/>
      <c r="AED49" s="4"/>
      <c r="AEE49" s="1"/>
      <c r="AEF49" s="1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27"/>
      <c r="AFD49" s="31"/>
      <c r="AFE49" s="4"/>
      <c r="AFF49" s="1"/>
      <c r="AFG49" s="1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27"/>
      <c r="AGE49" s="31"/>
      <c r="AGF49" s="4"/>
      <c r="AGG49" s="1"/>
      <c r="AGH49" s="1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27"/>
      <c r="AHF49" s="31"/>
      <c r="AHG49" s="4"/>
      <c r="AHH49" s="1"/>
      <c r="AHI49" s="1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27"/>
      <c r="AIG49" s="31"/>
      <c r="AIH49" s="4"/>
      <c r="AII49" s="1"/>
      <c r="AIJ49" s="1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27"/>
      <c r="AJH49" s="31"/>
      <c r="AJI49" s="4"/>
      <c r="AJJ49" s="1"/>
      <c r="AJK49" s="1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27"/>
      <c r="AKI49" s="31"/>
      <c r="AKJ49" s="4"/>
      <c r="AKK49" s="1"/>
      <c r="AKL49" s="1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27"/>
      <c r="ALJ49" s="31"/>
      <c r="ALK49" s="4"/>
      <c r="ALL49" s="1"/>
      <c r="ALM49" s="1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27"/>
      <c r="AMK49" s="31"/>
      <c r="AML49" s="4"/>
      <c r="AMM49" s="1"/>
      <c r="AMN49" s="1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27"/>
      <c r="ANL49" s="31"/>
      <c r="ANM49" s="4"/>
      <c r="ANN49" s="1"/>
      <c r="ANO49" s="1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27"/>
      <c r="AOM49" s="31"/>
      <c r="AON49" s="4"/>
      <c r="AOO49" s="1"/>
      <c r="AOP49" s="1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27"/>
      <c r="APN49" s="31"/>
      <c r="APO49" s="4"/>
      <c r="APP49" s="1"/>
      <c r="APQ49" s="1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27"/>
      <c r="AQO49" s="31"/>
      <c r="AQP49" s="4"/>
      <c r="AQQ49" s="1"/>
      <c r="AQR49" s="1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27"/>
      <c r="ARP49" s="31"/>
      <c r="ARQ49" s="4"/>
      <c r="ARR49" s="1"/>
      <c r="ARS49" s="1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27"/>
      <c r="ASQ49" s="31"/>
      <c r="ASR49" s="4"/>
      <c r="ASS49" s="1"/>
      <c r="AST49" s="1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27"/>
      <c r="ATR49" s="31"/>
      <c r="ATS49" s="4"/>
      <c r="ATT49" s="1"/>
      <c r="ATU49" s="1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27"/>
      <c r="AUS49" s="31"/>
      <c r="AUT49" s="4"/>
      <c r="AUU49" s="1"/>
      <c r="AUV49" s="1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27"/>
      <c r="AVT49" s="31"/>
      <c r="AVU49" s="4"/>
      <c r="AVV49" s="1"/>
      <c r="AVW49" s="1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27"/>
      <c r="AWU49" s="31"/>
      <c r="AWV49" s="4"/>
      <c r="AWW49" s="1"/>
      <c r="AWX49" s="1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27"/>
      <c r="AXV49" s="31"/>
      <c r="AXW49" s="4"/>
      <c r="AXX49" s="1"/>
      <c r="AXY49" s="1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27"/>
      <c r="AYW49" s="31"/>
      <c r="AYX49" s="4"/>
      <c r="AYY49" s="1"/>
      <c r="AYZ49" s="1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27"/>
      <c r="AZX49" s="31"/>
      <c r="AZY49" s="4"/>
      <c r="AZZ49" s="1"/>
      <c r="BAA49" s="1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27"/>
      <c r="BAY49" s="31"/>
      <c r="BAZ49" s="4"/>
      <c r="BBA49" s="1"/>
      <c r="BBB49" s="1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27"/>
      <c r="BBZ49" s="31"/>
      <c r="BCA49" s="4"/>
      <c r="BCB49" s="1"/>
      <c r="BCC49" s="1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27"/>
      <c r="BDA49" s="31"/>
      <c r="BDB49" s="4"/>
      <c r="BDC49" s="1"/>
      <c r="BDD49" s="1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27"/>
      <c r="BEB49" s="31"/>
      <c r="BEC49" s="4"/>
      <c r="BED49" s="1"/>
      <c r="BEE49" s="1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27"/>
      <c r="BFC49" s="31"/>
      <c r="BFD49" s="4"/>
      <c r="BFE49" s="1"/>
      <c r="BFF49" s="1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27"/>
      <c r="BGD49" s="31"/>
      <c r="BGE49" s="4"/>
      <c r="BGF49" s="1"/>
      <c r="BGG49" s="1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27"/>
      <c r="BHE49" s="31"/>
      <c r="BHF49" s="4"/>
      <c r="BHG49" s="1"/>
      <c r="BHH49" s="1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27"/>
      <c r="BIF49" s="31"/>
      <c r="BIG49" s="4"/>
      <c r="BIH49" s="1"/>
      <c r="BII49" s="1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27"/>
      <c r="BJG49" s="31"/>
      <c r="BJH49" s="4"/>
      <c r="BJI49" s="1"/>
      <c r="BJJ49" s="1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27"/>
      <c r="BKH49" s="31"/>
      <c r="BKI49" s="4"/>
      <c r="BKJ49" s="1"/>
      <c r="BKK49" s="1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27"/>
      <c r="BLI49" s="31"/>
      <c r="BLJ49" s="4"/>
      <c r="BLK49" s="1"/>
      <c r="BLL49" s="1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27"/>
      <c r="BMJ49" s="31"/>
      <c r="BMK49" s="4"/>
      <c r="BML49" s="1"/>
      <c r="BMM49" s="1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27"/>
      <c r="BNK49" s="31"/>
      <c r="BNL49" s="4"/>
      <c r="BNM49" s="1"/>
      <c r="BNN49" s="1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27"/>
      <c r="BOL49" s="31"/>
      <c r="BOM49" s="4"/>
      <c r="BON49" s="1"/>
      <c r="BOO49" s="1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27"/>
      <c r="BPM49" s="31"/>
      <c r="BPN49" s="4"/>
      <c r="BPO49" s="1"/>
      <c r="BPP49" s="1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27"/>
      <c r="BQN49" s="31"/>
      <c r="BQO49" s="4"/>
      <c r="BQP49" s="1"/>
      <c r="BQQ49" s="1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27"/>
      <c r="BRO49" s="31"/>
      <c r="BRP49" s="4"/>
      <c r="BRQ49" s="1"/>
      <c r="BRR49" s="1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27"/>
      <c r="BSP49" s="31"/>
      <c r="BSQ49" s="4"/>
      <c r="BSR49" s="1"/>
      <c r="BSS49" s="1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27"/>
      <c r="BTQ49" s="31"/>
      <c r="BTR49" s="4"/>
      <c r="BTS49" s="1"/>
      <c r="BTT49" s="1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27"/>
      <c r="BUR49" s="31"/>
      <c r="BUS49" s="4"/>
      <c r="BUT49" s="1"/>
      <c r="BUU49" s="1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27"/>
      <c r="BVS49" s="31"/>
      <c r="BVT49" s="4"/>
      <c r="BVU49" s="1"/>
      <c r="BVV49" s="1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27"/>
      <c r="BWT49" s="31"/>
      <c r="BWU49" s="4"/>
      <c r="BWV49" s="1"/>
      <c r="BWW49" s="1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27"/>
      <c r="BXU49" s="31"/>
      <c r="BXV49" s="4"/>
      <c r="BXW49" s="1"/>
      <c r="BXX49" s="1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27"/>
      <c r="BYV49" s="31"/>
      <c r="BYW49" s="4"/>
      <c r="BYX49" s="1"/>
      <c r="BYY49" s="1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27"/>
      <c r="BZW49" s="31"/>
      <c r="BZX49" s="4"/>
      <c r="BZY49" s="1"/>
      <c r="BZZ49" s="1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27"/>
      <c r="CAX49" s="31"/>
      <c r="CAY49" s="4"/>
      <c r="CAZ49" s="1"/>
      <c r="CBA49" s="1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27"/>
      <c r="CBY49" s="31"/>
      <c r="CBZ49" s="4"/>
      <c r="CCA49" s="1"/>
      <c r="CCB49" s="1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27"/>
      <c r="CCZ49" s="31"/>
      <c r="CDA49" s="4"/>
      <c r="CDB49" s="1"/>
      <c r="CDC49" s="1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27"/>
      <c r="CEA49" s="31"/>
      <c r="CEB49" s="4"/>
      <c r="CEC49" s="1"/>
      <c r="CED49" s="1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27"/>
      <c r="CFB49" s="31"/>
      <c r="CFC49" s="4"/>
      <c r="CFD49" s="1"/>
      <c r="CFE49" s="1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27"/>
      <c r="CGC49" s="31"/>
      <c r="CGD49" s="4"/>
      <c r="CGE49" s="1"/>
      <c r="CGF49" s="1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27"/>
      <c r="CHD49" s="31"/>
      <c r="CHE49" s="4"/>
      <c r="CHF49" s="1"/>
      <c r="CHG49" s="1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27"/>
      <c r="CIE49" s="31"/>
      <c r="CIF49" s="4"/>
      <c r="CIG49" s="1"/>
      <c r="CIH49" s="1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27"/>
      <c r="CJF49" s="31"/>
      <c r="CJG49" s="4"/>
      <c r="CJH49" s="1"/>
      <c r="CJI49" s="1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27"/>
      <c r="CKG49" s="31"/>
      <c r="CKH49" s="4"/>
      <c r="CKI49" s="1"/>
      <c r="CKJ49" s="1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27"/>
      <c r="CLH49" s="31"/>
      <c r="CLI49" s="4"/>
      <c r="CLJ49" s="1"/>
      <c r="CLK49" s="1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27"/>
      <c r="CMI49" s="31"/>
      <c r="CMJ49" s="4"/>
      <c r="CMK49" s="1"/>
      <c r="CML49" s="1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27"/>
      <c r="CNJ49" s="31"/>
      <c r="CNK49" s="4"/>
      <c r="CNL49" s="1"/>
      <c r="CNM49" s="1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27"/>
      <c r="COK49" s="31"/>
      <c r="COL49" s="4"/>
      <c r="COM49" s="1"/>
      <c r="CON49" s="1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27"/>
      <c r="CPL49" s="31"/>
      <c r="CPM49" s="4"/>
      <c r="CPN49" s="1"/>
      <c r="CPO49" s="1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27"/>
      <c r="CQM49" s="31"/>
      <c r="CQN49" s="4"/>
      <c r="CQO49" s="1"/>
      <c r="CQP49" s="1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27"/>
      <c r="CRN49" s="31"/>
      <c r="CRO49" s="4"/>
      <c r="CRP49" s="1"/>
      <c r="CRQ49" s="1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27"/>
      <c r="CSO49" s="31"/>
      <c r="CSP49" s="4"/>
      <c r="CSQ49" s="1"/>
      <c r="CSR49" s="1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27"/>
      <c r="CTP49" s="31"/>
      <c r="CTQ49" s="4"/>
      <c r="CTR49" s="1"/>
      <c r="CTS49" s="1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27"/>
      <c r="CUQ49" s="31"/>
      <c r="CUR49" s="4"/>
      <c r="CUS49" s="1"/>
      <c r="CUT49" s="1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27"/>
      <c r="CVR49" s="31"/>
      <c r="CVS49" s="4"/>
      <c r="CVT49" s="1"/>
      <c r="CVU49" s="1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27"/>
      <c r="CWS49" s="31"/>
      <c r="CWT49" s="4"/>
      <c r="CWU49" s="1"/>
      <c r="CWV49" s="1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27"/>
      <c r="CXT49" s="31"/>
      <c r="CXU49" s="4"/>
      <c r="CXV49" s="1"/>
      <c r="CXW49" s="1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27"/>
      <c r="CYU49" s="31"/>
      <c r="CYV49" s="4"/>
      <c r="CYW49" s="1"/>
      <c r="CYX49" s="1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27"/>
      <c r="CZV49" s="31"/>
      <c r="CZW49" s="4"/>
      <c r="CZX49" s="1"/>
      <c r="CZY49" s="1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27"/>
      <c r="DAW49" s="31"/>
      <c r="DAX49" s="4"/>
      <c r="DAY49" s="1"/>
      <c r="DAZ49" s="1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27"/>
      <c r="DBX49" s="31"/>
      <c r="DBY49" s="4"/>
      <c r="DBZ49" s="1"/>
      <c r="DCA49" s="1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27"/>
      <c r="DCY49" s="31"/>
      <c r="DCZ49" s="4"/>
      <c r="DDA49" s="1"/>
      <c r="DDB49" s="1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27"/>
      <c r="DDZ49" s="31"/>
      <c r="DEA49" s="4"/>
      <c r="DEB49" s="1"/>
      <c r="DEC49" s="1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27"/>
      <c r="DFA49" s="31"/>
      <c r="DFB49" s="4"/>
      <c r="DFC49" s="1"/>
      <c r="DFD49" s="1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27"/>
      <c r="DGB49" s="31"/>
      <c r="DGC49" s="4"/>
      <c r="DGD49" s="1"/>
      <c r="DGE49" s="1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27"/>
      <c r="DHC49" s="31"/>
      <c r="DHD49" s="4"/>
      <c r="DHE49" s="1"/>
      <c r="DHF49" s="1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27"/>
      <c r="DID49" s="31"/>
      <c r="DIE49" s="4"/>
      <c r="DIF49" s="1"/>
      <c r="DIG49" s="1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27"/>
      <c r="DJE49" s="31"/>
      <c r="DJF49" s="4"/>
      <c r="DJG49" s="1"/>
      <c r="DJH49" s="1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27"/>
      <c r="DKF49" s="31"/>
      <c r="DKG49" s="4"/>
      <c r="DKH49" s="1"/>
      <c r="DKI49" s="1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27"/>
      <c r="DLG49" s="31"/>
      <c r="DLH49" s="4"/>
      <c r="DLI49" s="1"/>
      <c r="DLJ49" s="1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27"/>
      <c r="DMH49" s="31"/>
      <c r="DMI49" s="4"/>
      <c r="DMJ49" s="1"/>
      <c r="DMK49" s="1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27"/>
      <c r="DNI49" s="31"/>
      <c r="DNJ49" s="4"/>
      <c r="DNK49" s="1"/>
      <c r="DNL49" s="1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27"/>
      <c r="DOJ49" s="31"/>
      <c r="DOK49" s="4"/>
      <c r="DOL49" s="1"/>
      <c r="DOM49" s="1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27"/>
      <c r="DPK49" s="31"/>
      <c r="DPL49" s="4"/>
      <c r="DPM49" s="1"/>
      <c r="DPN49" s="1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27"/>
      <c r="DQL49" s="31"/>
      <c r="DQM49" s="4"/>
      <c r="DQN49" s="1"/>
      <c r="DQO49" s="1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27"/>
      <c r="DRM49" s="31"/>
      <c r="DRN49" s="4"/>
      <c r="DRO49" s="1"/>
      <c r="DRP49" s="1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27"/>
      <c r="DSN49" s="31"/>
      <c r="DSO49" s="4"/>
      <c r="DSP49" s="1"/>
      <c r="DSQ49" s="1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27"/>
      <c r="DTO49" s="31"/>
      <c r="DTP49" s="4"/>
      <c r="DTQ49" s="1"/>
      <c r="DTR49" s="1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27"/>
      <c r="DUP49" s="31"/>
      <c r="DUQ49" s="4"/>
      <c r="DUR49" s="1"/>
      <c r="DUS49" s="1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27"/>
      <c r="DVQ49" s="31"/>
      <c r="DVR49" s="4"/>
      <c r="DVS49" s="1"/>
      <c r="DVT49" s="1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27"/>
      <c r="DWR49" s="31"/>
      <c r="DWS49" s="4"/>
      <c r="DWT49" s="1"/>
      <c r="DWU49" s="1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27"/>
      <c r="DXS49" s="31"/>
      <c r="DXT49" s="4"/>
      <c r="DXU49" s="1"/>
      <c r="DXV49" s="1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27"/>
      <c r="DYT49" s="31"/>
      <c r="DYU49" s="4"/>
      <c r="DYV49" s="1"/>
      <c r="DYW49" s="1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27"/>
      <c r="DZU49" s="31"/>
      <c r="DZV49" s="4"/>
      <c r="DZW49" s="1"/>
      <c r="DZX49" s="1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27"/>
      <c r="EAV49" s="31"/>
      <c r="EAW49" s="4"/>
      <c r="EAX49" s="1"/>
      <c r="EAY49" s="1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27"/>
      <c r="EBW49" s="31"/>
      <c r="EBX49" s="4"/>
      <c r="EBY49" s="1"/>
      <c r="EBZ49" s="1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27"/>
      <c r="ECX49" s="31"/>
      <c r="ECY49" s="4"/>
      <c r="ECZ49" s="1"/>
      <c r="EDA49" s="1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27"/>
      <c r="EDY49" s="31"/>
      <c r="EDZ49" s="4"/>
      <c r="EEA49" s="1"/>
      <c r="EEB49" s="1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27"/>
      <c r="EEZ49" s="31"/>
      <c r="EFA49" s="4"/>
      <c r="EFB49" s="1"/>
      <c r="EFC49" s="1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27"/>
      <c r="EGA49" s="31"/>
      <c r="EGB49" s="4"/>
      <c r="EGC49" s="1"/>
      <c r="EGD49" s="1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27"/>
      <c r="EHB49" s="31"/>
      <c r="EHC49" s="4"/>
      <c r="EHD49" s="1"/>
      <c r="EHE49" s="1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27"/>
      <c r="EIC49" s="31"/>
      <c r="EID49" s="4"/>
      <c r="EIE49" s="1"/>
      <c r="EIF49" s="1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27"/>
      <c r="EJD49" s="31"/>
      <c r="EJE49" s="4"/>
      <c r="EJF49" s="1"/>
      <c r="EJG49" s="1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27"/>
      <c r="EKE49" s="31"/>
      <c r="EKF49" s="4"/>
      <c r="EKG49" s="1"/>
      <c r="EKH49" s="1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27"/>
      <c r="ELF49" s="31"/>
      <c r="ELG49" s="4"/>
      <c r="ELH49" s="1"/>
      <c r="ELI49" s="1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27"/>
      <c r="EMG49" s="31"/>
      <c r="EMH49" s="4"/>
      <c r="EMI49" s="1"/>
      <c r="EMJ49" s="1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27"/>
      <c r="ENH49" s="31"/>
      <c r="ENI49" s="4"/>
      <c r="ENJ49" s="1"/>
      <c r="ENK49" s="1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27"/>
      <c r="EOI49" s="31"/>
      <c r="EOJ49" s="4"/>
      <c r="EOK49" s="1"/>
      <c r="EOL49" s="1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27"/>
      <c r="EPJ49" s="31"/>
      <c r="EPK49" s="4"/>
      <c r="EPL49" s="1"/>
      <c r="EPM49" s="1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27"/>
      <c r="EQK49" s="31"/>
      <c r="EQL49" s="4"/>
      <c r="EQM49" s="1"/>
      <c r="EQN49" s="1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27"/>
      <c r="ERL49" s="31"/>
      <c r="ERM49" s="4"/>
      <c r="ERN49" s="1"/>
      <c r="ERO49" s="1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27"/>
      <c r="ESM49" s="31"/>
      <c r="ESN49" s="4"/>
      <c r="ESO49" s="1"/>
      <c r="ESP49" s="1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27"/>
      <c r="ETN49" s="31"/>
      <c r="ETO49" s="4"/>
      <c r="ETP49" s="1"/>
      <c r="ETQ49" s="1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27"/>
      <c r="EUO49" s="31"/>
      <c r="EUP49" s="4"/>
      <c r="EUQ49" s="1"/>
      <c r="EUR49" s="1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27"/>
      <c r="EVP49" s="31"/>
      <c r="EVQ49" s="4"/>
      <c r="EVR49" s="1"/>
      <c r="EVS49" s="1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27"/>
      <c r="EWQ49" s="31"/>
      <c r="EWR49" s="4"/>
      <c r="EWS49" s="1"/>
      <c r="EWT49" s="1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27"/>
      <c r="EXR49" s="31"/>
      <c r="EXS49" s="4"/>
      <c r="EXT49" s="1"/>
      <c r="EXU49" s="1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27"/>
      <c r="EYS49" s="31"/>
      <c r="EYT49" s="4"/>
      <c r="EYU49" s="1"/>
      <c r="EYV49" s="1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27"/>
      <c r="EZT49" s="31"/>
      <c r="EZU49" s="4"/>
      <c r="EZV49" s="1"/>
      <c r="EZW49" s="1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27"/>
      <c r="FAU49" s="31"/>
      <c r="FAV49" s="4"/>
      <c r="FAW49" s="1"/>
      <c r="FAX49" s="1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27"/>
      <c r="FBV49" s="31"/>
      <c r="FBW49" s="4"/>
      <c r="FBX49" s="1"/>
      <c r="FBY49" s="1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27"/>
      <c r="FCW49" s="31"/>
      <c r="FCX49" s="4"/>
      <c r="FCY49" s="1"/>
      <c r="FCZ49" s="1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27"/>
      <c r="FDX49" s="31"/>
      <c r="FDY49" s="4"/>
      <c r="FDZ49" s="1"/>
      <c r="FEA49" s="1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27"/>
      <c r="FEY49" s="31"/>
      <c r="FEZ49" s="4"/>
      <c r="FFA49" s="1"/>
      <c r="FFB49" s="1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27"/>
      <c r="FFZ49" s="31"/>
      <c r="FGA49" s="4"/>
      <c r="FGB49" s="1"/>
      <c r="FGC49" s="1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27"/>
      <c r="FHA49" s="31"/>
      <c r="FHB49" s="4"/>
      <c r="FHC49" s="1"/>
      <c r="FHD49" s="1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27"/>
      <c r="FIB49" s="31"/>
      <c r="FIC49" s="4"/>
      <c r="FID49" s="1"/>
      <c r="FIE49" s="1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27"/>
      <c r="FJC49" s="31"/>
      <c r="FJD49" s="4"/>
      <c r="FJE49" s="1"/>
      <c r="FJF49" s="1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27"/>
      <c r="FKD49" s="31"/>
      <c r="FKE49" s="4"/>
      <c r="FKF49" s="1"/>
      <c r="FKG49" s="1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27"/>
      <c r="FLE49" s="31"/>
      <c r="FLF49" s="4"/>
      <c r="FLG49" s="1"/>
      <c r="FLH49" s="1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27"/>
      <c r="FMF49" s="31"/>
      <c r="FMG49" s="4"/>
      <c r="FMH49" s="1"/>
      <c r="FMI49" s="1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27"/>
      <c r="FNG49" s="31"/>
      <c r="FNH49" s="4"/>
      <c r="FNI49" s="1"/>
      <c r="FNJ49" s="1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27"/>
      <c r="FOH49" s="31"/>
      <c r="FOI49" s="4"/>
      <c r="FOJ49" s="1"/>
      <c r="FOK49" s="1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27"/>
      <c r="FPI49" s="31"/>
      <c r="FPJ49" s="4"/>
      <c r="FPK49" s="1"/>
      <c r="FPL49" s="1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27"/>
      <c r="FQJ49" s="31"/>
      <c r="FQK49" s="4"/>
      <c r="FQL49" s="1"/>
      <c r="FQM49" s="1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27"/>
      <c r="FRK49" s="31"/>
      <c r="FRL49" s="4"/>
      <c r="FRM49" s="1"/>
      <c r="FRN49" s="1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27"/>
      <c r="FSL49" s="31"/>
      <c r="FSM49" s="4"/>
      <c r="FSN49" s="1"/>
      <c r="FSO49" s="1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27"/>
      <c r="FTM49" s="31"/>
      <c r="FTN49" s="4"/>
      <c r="FTO49" s="1"/>
      <c r="FTP49" s="1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27"/>
      <c r="FUN49" s="31"/>
      <c r="FUO49" s="4"/>
      <c r="FUP49" s="1"/>
      <c r="FUQ49" s="1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27"/>
      <c r="FVO49" s="31"/>
      <c r="FVP49" s="4"/>
      <c r="FVQ49" s="1"/>
      <c r="FVR49" s="1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27"/>
      <c r="FWP49" s="31"/>
      <c r="FWQ49" s="4"/>
      <c r="FWR49" s="1"/>
      <c r="FWS49" s="1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27"/>
      <c r="FXQ49" s="31"/>
      <c r="FXR49" s="4"/>
      <c r="FXS49" s="1"/>
      <c r="FXT49" s="1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27"/>
      <c r="FYR49" s="31"/>
      <c r="FYS49" s="4"/>
      <c r="FYT49" s="1"/>
      <c r="FYU49" s="1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27"/>
      <c r="FZS49" s="31"/>
      <c r="FZT49" s="4"/>
      <c r="FZU49" s="1"/>
      <c r="FZV49" s="1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27"/>
      <c r="GAT49" s="31"/>
      <c r="GAU49" s="4"/>
      <c r="GAV49" s="1"/>
      <c r="GAW49" s="1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27"/>
      <c r="GBU49" s="31"/>
      <c r="GBV49" s="4"/>
      <c r="GBW49" s="1"/>
      <c r="GBX49" s="1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27"/>
      <c r="GCV49" s="31"/>
      <c r="GCW49" s="4"/>
      <c r="GCX49" s="1"/>
      <c r="GCY49" s="1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27"/>
      <c r="GDW49" s="31"/>
      <c r="GDX49" s="4"/>
      <c r="GDY49" s="1"/>
      <c r="GDZ49" s="1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27"/>
      <c r="GEX49" s="31"/>
      <c r="GEY49" s="4"/>
      <c r="GEZ49" s="1"/>
      <c r="GFA49" s="1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27"/>
      <c r="GFY49" s="31"/>
      <c r="GFZ49" s="4"/>
      <c r="GGA49" s="1"/>
      <c r="GGB49" s="1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27"/>
      <c r="GGZ49" s="31"/>
      <c r="GHA49" s="4"/>
      <c r="GHB49" s="1"/>
      <c r="GHC49" s="1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27"/>
      <c r="GIA49" s="31"/>
      <c r="GIB49" s="4"/>
      <c r="GIC49" s="1"/>
      <c r="GID49" s="1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27"/>
      <c r="GJB49" s="31"/>
      <c r="GJC49" s="4"/>
      <c r="GJD49" s="1"/>
      <c r="GJE49" s="1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27"/>
      <c r="GKC49" s="31"/>
      <c r="GKD49" s="4"/>
      <c r="GKE49" s="1"/>
      <c r="GKF49" s="1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27"/>
      <c r="GLD49" s="31"/>
      <c r="GLE49" s="4"/>
      <c r="GLF49" s="1"/>
      <c r="GLG49" s="1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27"/>
      <c r="GME49" s="31"/>
      <c r="GMF49" s="4"/>
      <c r="GMG49" s="1"/>
      <c r="GMH49" s="1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27"/>
      <c r="GNF49" s="31"/>
      <c r="GNG49" s="4"/>
      <c r="GNH49" s="1"/>
      <c r="GNI49" s="1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27"/>
      <c r="GOG49" s="31"/>
      <c r="GOH49" s="4"/>
      <c r="GOI49" s="1"/>
      <c r="GOJ49" s="1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27"/>
      <c r="GPH49" s="31"/>
      <c r="GPI49" s="4"/>
      <c r="GPJ49" s="1"/>
      <c r="GPK49" s="1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27"/>
      <c r="GQI49" s="31"/>
      <c r="GQJ49" s="4"/>
      <c r="GQK49" s="1"/>
      <c r="GQL49" s="1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27"/>
      <c r="GRJ49" s="31"/>
      <c r="GRK49" s="4"/>
      <c r="GRL49" s="1"/>
      <c r="GRM49" s="1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27"/>
      <c r="GSK49" s="31"/>
      <c r="GSL49" s="4"/>
      <c r="GSM49" s="1"/>
      <c r="GSN49" s="1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27"/>
      <c r="GTL49" s="31"/>
      <c r="GTM49" s="4"/>
      <c r="GTN49" s="1"/>
      <c r="GTO49" s="1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27"/>
      <c r="GUM49" s="31"/>
      <c r="GUN49" s="4"/>
      <c r="GUO49" s="1"/>
      <c r="GUP49" s="1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27"/>
      <c r="GVN49" s="31"/>
      <c r="GVO49" s="4"/>
      <c r="GVP49" s="1"/>
      <c r="GVQ49" s="1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27"/>
      <c r="GWO49" s="31"/>
      <c r="GWP49" s="4"/>
      <c r="GWQ49" s="1"/>
      <c r="GWR49" s="1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27"/>
      <c r="GXP49" s="31"/>
      <c r="GXQ49" s="4"/>
      <c r="GXR49" s="1"/>
      <c r="GXS49" s="1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27"/>
      <c r="GYQ49" s="31"/>
      <c r="GYR49" s="4"/>
      <c r="GYS49" s="1"/>
      <c r="GYT49" s="1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27"/>
      <c r="GZR49" s="31"/>
      <c r="GZS49" s="4"/>
      <c r="GZT49" s="1"/>
      <c r="GZU49" s="1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27"/>
      <c r="HAS49" s="31"/>
      <c r="HAT49" s="4"/>
      <c r="HAU49" s="1"/>
      <c r="HAV49" s="1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27"/>
      <c r="HBT49" s="31"/>
      <c r="HBU49" s="4"/>
      <c r="HBV49" s="1"/>
      <c r="HBW49" s="1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27"/>
      <c r="HCU49" s="31"/>
      <c r="HCV49" s="4"/>
      <c r="HCW49" s="1"/>
      <c r="HCX49" s="1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27"/>
      <c r="HDV49" s="31"/>
      <c r="HDW49" s="4"/>
      <c r="HDX49" s="1"/>
      <c r="HDY49" s="1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27"/>
      <c r="HEW49" s="31"/>
      <c r="HEX49" s="4"/>
      <c r="HEY49" s="1"/>
      <c r="HEZ49" s="1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27"/>
      <c r="HFX49" s="31"/>
      <c r="HFY49" s="4"/>
      <c r="HFZ49" s="1"/>
      <c r="HGA49" s="1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27"/>
      <c r="HGY49" s="31"/>
      <c r="HGZ49" s="4"/>
      <c r="HHA49" s="1"/>
      <c r="HHB49" s="1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27"/>
      <c r="HHZ49" s="31"/>
      <c r="HIA49" s="4"/>
      <c r="HIB49" s="1"/>
      <c r="HIC49" s="1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27"/>
      <c r="HJA49" s="31"/>
      <c r="HJB49" s="4"/>
      <c r="HJC49" s="1"/>
      <c r="HJD49" s="1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27"/>
      <c r="HKB49" s="31"/>
      <c r="HKC49" s="4"/>
      <c r="HKD49" s="1"/>
      <c r="HKE49" s="1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27"/>
      <c r="HLC49" s="31"/>
      <c r="HLD49" s="4"/>
      <c r="HLE49" s="1"/>
      <c r="HLF49" s="1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27"/>
      <c r="HMD49" s="31"/>
      <c r="HME49" s="4"/>
      <c r="HMF49" s="1"/>
      <c r="HMG49" s="1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27"/>
      <c r="HNE49" s="31"/>
      <c r="HNF49" s="4"/>
      <c r="HNG49" s="1"/>
      <c r="HNH49" s="1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27"/>
      <c r="HOF49" s="31"/>
      <c r="HOG49" s="4"/>
      <c r="HOH49" s="1"/>
      <c r="HOI49" s="1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27"/>
      <c r="HPG49" s="31"/>
      <c r="HPH49" s="4"/>
      <c r="HPI49" s="1"/>
      <c r="HPJ49" s="1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27"/>
      <c r="HQH49" s="31"/>
      <c r="HQI49" s="4"/>
      <c r="HQJ49" s="1"/>
      <c r="HQK49" s="1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27"/>
      <c r="HRI49" s="31"/>
      <c r="HRJ49" s="4"/>
      <c r="HRK49" s="1"/>
      <c r="HRL49" s="1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27"/>
      <c r="HSJ49" s="31"/>
      <c r="HSK49" s="4"/>
      <c r="HSL49" s="1"/>
      <c r="HSM49" s="1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27"/>
      <c r="HTK49" s="31"/>
      <c r="HTL49" s="4"/>
      <c r="HTM49" s="1"/>
      <c r="HTN49" s="1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27"/>
      <c r="HUL49" s="31"/>
      <c r="HUM49" s="4"/>
      <c r="HUN49" s="1"/>
      <c r="HUO49" s="1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27"/>
      <c r="HVM49" s="31"/>
      <c r="HVN49" s="4"/>
      <c r="HVO49" s="1"/>
      <c r="HVP49" s="1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27"/>
      <c r="HWN49" s="31"/>
      <c r="HWO49" s="4"/>
      <c r="HWP49" s="1"/>
      <c r="HWQ49" s="1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27"/>
      <c r="HXO49" s="31"/>
      <c r="HXP49" s="4"/>
      <c r="HXQ49" s="1"/>
      <c r="HXR49" s="1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27"/>
      <c r="HYP49" s="31"/>
      <c r="HYQ49" s="4"/>
      <c r="HYR49" s="1"/>
      <c r="HYS49" s="1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27"/>
      <c r="HZQ49" s="31"/>
      <c r="HZR49" s="4"/>
      <c r="HZS49" s="1"/>
      <c r="HZT49" s="1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27"/>
      <c r="IAR49" s="31"/>
      <c r="IAS49" s="4"/>
      <c r="IAT49" s="1"/>
      <c r="IAU49" s="1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27"/>
      <c r="IBS49" s="31"/>
      <c r="IBT49" s="4"/>
      <c r="IBU49" s="1"/>
      <c r="IBV49" s="1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27"/>
      <c r="ICT49" s="31"/>
      <c r="ICU49" s="4"/>
      <c r="ICV49" s="1"/>
      <c r="ICW49" s="1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27"/>
      <c r="IDU49" s="31"/>
      <c r="IDV49" s="4"/>
      <c r="IDW49" s="1"/>
      <c r="IDX49" s="1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27"/>
      <c r="IEV49" s="31"/>
      <c r="IEW49" s="4"/>
      <c r="IEX49" s="1"/>
      <c r="IEY49" s="1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27"/>
      <c r="IFW49" s="31"/>
      <c r="IFX49" s="4"/>
      <c r="IFY49" s="1"/>
      <c r="IFZ49" s="1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27"/>
      <c r="IGX49" s="31"/>
      <c r="IGY49" s="4"/>
      <c r="IGZ49" s="1"/>
      <c r="IHA49" s="1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27"/>
      <c r="IHY49" s="31"/>
      <c r="IHZ49" s="4"/>
      <c r="IIA49" s="1"/>
      <c r="IIB49" s="1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27"/>
      <c r="IIZ49" s="31"/>
      <c r="IJA49" s="4"/>
      <c r="IJB49" s="1"/>
      <c r="IJC49" s="1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27"/>
      <c r="IKA49" s="31"/>
      <c r="IKB49" s="4"/>
      <c r="IKC49" s="1"/>
      <c r="IKD49" s="1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27"/>
      <c r="ILB49" s="31"/>
      <c r="ILC49" s="4"/>
      <c r="ILD49" s="1"/>
      <c r="ILE49" s="1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27"/>
      <c r="IMC49" s="31"/>
      <c r="IMD49" s="4"/>
      <c r="IME49" s="1"/>
      <c r="IMF49" s="1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27"/>
      <c r="IND49" s="31"/>
      <c r="INE49" s="4"/>
      <c r="INF49" s="1"/>
      <c r="ING49" s="1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27"/>
      <c r="IOE49" s="31"/>
      <c r="IOF49" s="4"/>
      <c r="IOG49" s="1"/>
      <c r="IOH49" s="1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27"/>
      <c r="IPF49" s="31"/>
      <c r="IPG49" s="4"/>
      <c r="IPH49" s="1"/>
      <c r="IPI49" s="1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27"/>
      <c r="IQG49" s="31"/>
      <c r="IQH49" s="4"/>
      <c r="IQI49" s="1"/>
      <c r="IQJ49" s="1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27"/>
      <c r="IRH49" s="31"/>
      <c r="IRI49" s="4"/>
      <c r="IRJ49" s="1"/>
      <c r="IRK49" s="1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27"/>
      <c r="ISI49" s="31"/>
      <c r="ISJ49" s="4"/>
      <c r="ISK49" s="1"/>
      <c r="ISL49" s="1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27"/>
      <c r="ITJ49" s="31"/>
      <c r="ITK49" s="4"/>
      <c r="ITL49" s="1"/>
      <c r="ITM49" s="1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27"/>
      <c r="IUK49" s="31"/>
      <c r="IUL49" s="4"/>
      <c r="IUM49" s="1"/>
      <c r="IUN49" s="1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27"/>
      <c r="IVL49" s="31"/>
      <c r="IVM49" s="4"/>
      <c r="IVN49" s="1"/>
      <c r="IVO49" s="1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27"/>
      <c r="IWM49" s="31"/>
      <c r="IWN49" s="4"/>
      <c r="IWO49" s="1"/>
      <c r="IWP49" s="1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27"/>
      <c r="IXN49" s="31"/>
      <c r="IXO49" s="4"/>
      <c r="IXP49" s="1"/>
      <c r="IXQ49" s="1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27"/>
      <c r="IYO49" s="31"/>
      <c r="IYP49" s="4"/>
      <c r="IYQ49" s="1"/>
      <c r="IYR49" s="1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27"/>
      <c r="IZP49" s="31"/>
      <c r="IZQ49" s="4"/>
      <c r="IZR49" s="1"/>
      <c r="IZS49" s="1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27"/>
      <c r="JAQ49" s="31"/>
      <c r="JAR49" s="4"/>
      <c r="JAS49" s="1"/>
      <c r="JAT49" s="1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27"/>
      <c r="JBR49" s="31"/>
      <c r="JBS49" s="4"/>
      <c r="JBT49" s="1"/>
      <c r="JBU49" s="1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27"/>
      <c r="JCS49" s="31"/>
      <c r="JCT49" s="4"/>
      <c r="JCU49" s="1"/>
      <c r="JCV49" s="1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27"/>
      <c r="JDT49" s="31"/>
      <c r="JDU49" s="4"/>
      <c r="JDV49" s="1"/>
      <c r="JDW49" s="1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27"/>
      <c r="JEU49" s="31"/>
      <c r="JEV49" s="4"/>
      <c r="JEW49" s="1"/>
      <c r="JEX49" s="1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27"/>
      <c r="JFV49" s="31"/>
      <c r="JFW49" s="4"/>
      <c r="JFX49" s="1"/>
      <c r="JFY49" s="1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27"/>
      <c r="JGW49" s="31"/>
      <c r="JGX49" s="4"/>
      <c r="JGY49" s="1"/>
      <c r="JGZ49" s="1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27"/>
      <c r="JHX49" s="31"/>
      <c r="JHY49" s="4"/>
      <c r="JHZ49" s="1"/>
      <c r="JIA49" s="1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27"/>
      <c r="JIY49" s="31"/>
      <c r="JIZ49" s="4"/>
      <c r="JJA49" s="1"/>
      <c r="JJB49" s="1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27"/>
      <c r="JJZ49" s="31"/>
      <c r="JKA49" s="4"/>
      <c r="JKB49" s="1"/>
      <c r="JKC49" s="1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27"/>
      <c r="JLA49" s="31"/>
      <c r="JLB49" s="4"/>
      <c r="JLC49" s="1"/>
      <c r="JLD49" s="1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27"/>
      <c r="JMB49" s="31"/>
      <c r="JMC49" s="4"/>
      <c r="JMD49" s="1"/>
      <c r="JME49" s="1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27"/>
      <c r="JNC49" s="31"/>
      <c r="JND49" s="4"/>
      <c r="JNE49" s="1"/>
      <c r="JNF49" s="1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27"/>
      <c r="JOD49" s="31"/>
      <c r="JOE49" s="4"/>
      <c r="JOF49" s="1"/>
      <c r="JOG49" s="1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27"/>
      <c r="JPE49" s="31"/>
      <c r="JPF49" s="4"/>
      <c r="JPG49" s="1"/>
      <c r="JPH49" s="1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27"/>
      <c r="JQF49" s="31"/>
      <c r="JQG49" s="4"/>
      <c r="JQH49" s="1"/>
      <c r="JQI49" s="1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27"/>
      <c r="JRG49" s="31"/>
      <c r="JRH49" s="4"/>
      <c r="JRI49" s="1"/>
      <c r="JRJ49" s="1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27"/>
      <c r="JSH49" s="31"/>
      <c r="JSI49" s="4"/>
      <c r="JSJ49" s="1"/>
      <c r="JSK49" s="1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27"/>
      <c r="JTI49" s="31"/>
      <c r="JTJ49" s="4"/>
      <c r="JTK49" s="1"/>
      <c r="JTL49" s="1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27"/>
      <c r="JUJ49" s="31"/>
      <c r="JUK49" s="4"/>
      <c r="JUL49" s="1"/>
      <c r="JUM49" s="1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27"/>
      <c r="JVK49" s="31"/>
      <c r="JVL49" s="4"/>
      <c r="JVM49" s="1"/>
      <c r="JVN49" s="1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27"/>
      <c r="JWL49" s="31"/>
      <c r="JWM49" s="4"/>
      <c r="JWN49" s="1"/>
      <c r="JWO49" s="1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27"/>
      <c r="JXM49" s="31"/>
      <c r="JXN49" s="4"/>
      <c r="JXO49" s="1"/>
      <c r="JXP49" s="1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27"/>
      <c r="JYN49" s="31"/>
      <c r="JYO49" s="4"/>
      <c r="JYP49" s="1"/>
      <c r="JYQ49" s="1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27"/>
      <c r="JZO49" s="31"/>
      <c r="JZP49" s="4"/>
      <c r="JZQ49" s="1"/>
      <c r="JZR49" s="1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27"/>
      <c r="KAP49" s="31"/>
      <c r="KAQ49" s="4"/>
      <c r="KAR49" s="1"/>
      <c r="KAS49" s="1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27"/>
      <c r="KBQ49" s="31"/>
      <c r="KBR49" s="4"/>
      <c r="KBS49" s="1"/>
      <c r="KBT49" s="1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27"/>
      <c r="KCR49" s="31"/>
      <c r="KCS49" s="4"/>
      <c r="KCT49" s="1"/>
      <c r="KCU49" s="1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27"/>
      <c r="KDS49" s="31"/>
      <c r="KDT49" s="4"/>
      <c r="KDU49" s="1"/>
      <c r="KDV49" s="1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27"/>
      <c r="KET49" s="31"/>
      <c r="KEU49" s="4"/>
      <c r="KEV49" s="1"/>
      <c r="KEW49" s="1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27"/>
      <c r="KFU49" s="31"/>
      <c r="KFV49" s="4"/>
      <c r="KFW49" s="1"/>
      <c r="KFX49" s="1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27"/>
      <c r="KGV49" s="31"/>
      <c r="KGW49" s="4"/>
      <c r="KGX49" s="1"/>
      <c r="KGY49" s="1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27"/>
      <c r="KHW49" s="31"/>
      <c r="KHX49" s="4"/>
      <c r="KHY49" s="1"/>
      <c r="KHZ49" s="1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27"/>
      <c r="KIX49" s="31"/>
      <c r="KIY49" s="4"/>
      <c r="KIZ49" s="1"/>
      <c r="KJA49" s="1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27"/>
      <c r="KJY49" s="31"/>
      <c r="KJZ49" s="4"/>
      <c r="KKA49" s="1"/>
      <c r="KKB49" s="1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27"/>
      <c r="KKZ49" s="31"/>
      <c r="KLA49" s="4"/>
      <c r="KLB49" s="1"/>
      <c r="KLC49" s="1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27"/>
      <c r="KMA49" s="31"/>
      <c r="KMB49" s="4"/>
      <c r="KMC49" s="1"/>
      <c r="KMD49" s="1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27"/>
      <c r="KNB49" s="31"/>
      <c r="KNC49" s="4"/>
      <c r="KND49" s="1"/>
      <c r="KNE49" s="1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27"/>
      <c r="KOC49" s="31"/>
      <c r="KOD49" s="4"/>
      <c r="KOE49" s="1"/>
      <c r="KOF49" s="1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27"/>
      <c r="KPD49" s="31"/>
      <c r="KPE49" s="4"/>
      <c r="KPF49" s="1"/>
      <c r="KPG49" s="1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27"/>
      <c r="KQE49" s="31"/>
      <c r="KQF49" s="4"/>
      <c r="KQG49" s="1"/>
      <c r="KQH49" s="1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27"/>
      <c r="KRF49" s="31"/>
      <c r="KRG49" s="4"/>
      <c r="KRH49" s="1"/>
      <c r="KRI49" s="1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27"/>
      <c r="KSG49" s="31"/>
      <c r="KSH49" s="4"/>
      <c r="KSI49" s="1"/>
      <c r="KSJ49" s="1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27"/>
      <c r="KTH49" s="31"/>
      <c r="KTI49" s="4"/>
      <c r="KTJ49" s="1"/>
      <c r="KTK49" s="1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27"/>
      <c r="KUI49" s="31"/>
      <c r="KUJ49" s="4"/>
      <c r="KUK49" s="1"/>
      <c r="KUL49" s="1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27"/>
      <c r="KVJ49" s="31"/>
      <c r="KVK49" s="4"/>
      <c r="KVL49" s="1"/>
      <c r="KVM49" s="1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27"/>
      <c r="KWK49" s="31"/>
      <c r="KWL49" s="4"/>
      <c r="KWM49" s="1"/>
      <c r="KWN49" s="1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27"/>
      <c r="KXL49" s="31"/>
      <c r="KXM49" s="4"/>
      <c r="KXN49" s="1"/>
      <c r="KXO49" s="1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27"/>
      <c r="KYM49" s="31"/>
      <c r="KYN49" s="4"/>
      <c r="KYO49" s="1"/>
      <c r="KYP49" s="1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27"/>
      <c r="KZN49" s="31"/>
      <c r="KZO49" s="4"/>
      <c r="KZP49" s="1"/>
      <c r="KZQ49" s="1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27"/>
      <c r="LAO49" s="31"/>
      <c r="LAP49" s="4"/>
      <c r="LAQ49" s="1"/>
      <c r="LAR49" s="1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27"/>
      <c r="LBP49" s="31"/>
      <c r="LBQ49" s="4"/>
      <c r="LBR49" s="1"/>
      <c r="LBS49" s="1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27"/>
      <c r="LCQ49" s="31"/>
      <c r="LCR49" s="4"/>
      <c r="LCS49" s="1"/>
      <c r="LCT49" s="1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27"/>
      <c r="LDR49" s="31"/>
      <c r="LDS49" s="4"/>
      <c r="LDT49" s="1"/>
      <c r="LDU49" s="1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27"/>
      <c r="LES49" s="31"/>
      <c r="LET49" s="4"/>
      <c r="LEU49" s="1"/>
      <c r="LEV49" s="1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27"/>
      <c r="LFT49" s="31"/>
      <c r="LFU49" s="4"/>
      <c r="LFV49" s="1"/>
      <c r="LFW49" s="1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27"/>
      <c r="LGU49" s="31"/>
      <c r="LGV49" s="4"/>
      <c r="LGW49" s="1"/>
      <c r="LGX49" s="1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27"/>
      <c r="LHV49" s="31"/>
      <c r="LHW49" s="4"/>
      <c r="LHX49" s="1"/>
      <c r="LHY49" s="1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27"/>
      <c r="LIW49" s="31"/>
      <c r="LIX49" s="4"/>
      <c r="LIY49" s="1"/>
      <c r="LIZ49" s="1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27"/>
      <c r="LJX49" s="31"/>
      <c r="LJY49" s="4"/>
      <c r="LJZ49" s="1"/>
      <c r="LKA49" s="1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27"/>
      <c r="LKY49" s="31"/>
      <c r="LKZ49" s="4"/>
      <c r="LLA49" s="1"/>
      <c r="LLB49" s="1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27"/>
      <c r="LLZ49" s="31"/>
      <c r="LMA49" s="4"/>
      <c r="LMB49" s="1"/>
      <c r="LMC49" s="1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27"/>
      <c r="LNA49" s="31"/>
      <c r="LNB49" s="4"/>
      <c r="LNC49" s="1"/>
      <c r="LND49" s="1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27"/>
      <c r="LOB49" s="31"/>
      <c r="LOC49" s="4"/>
      <c r="LOD49" s="1"/>
      <c r="LOE49" s="1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27"/>
      <c r="LPC49" s="31"/>
      <c r="LPD49" s="4"/>
      <c r="LPE49" s="1"/>
      <c r="LPF49" s="1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27"/>
      <c r="LQD49" s="31"/>
      <c r="LQE49" s="4"/>
      <c r="LQF49" s="1"/>
      <c r="LQG49" s="1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27"/>
      <c r="LRE49" s="31"/>
      <c r="LRF49" s="4"/>
      <c r="LRG49" s="1"/>
      <c r="LRH49" s="1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27"/>
      <c r="LSF49" s="31"/>
      <c r="LSG49" s="4"/>
      <c r="LSH49" s="1"/>
      <c r="LSI49" s="1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27"/>
      <c r="LTG49" s="31"/>
      <c r="LTH49" s="4"/>
      <c r="LTI49" s="1"/>
      <c r="LTJ49" s="1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27"/>
      <c r="LUH49" s="31"/>
      <c r="LUI49" s="4"/>
      <c r="LUJ49" s="1"/>
      <c r="LUK49" s="1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27"/>
      <c r="LVI49" s="31"/>
      <c r="LVJ49" s="4"/>
      <c r="LVK49" s="1"/>
      <c r="LVL49" s="1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27"/>
      <c r="LWJ49" s="31"/>
      <c r="LWK49" s="4"/>
      <c r="LWL49" s="1"/>
      <c r="LWM49" s="1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27"/>
      <c r="LXK49" s="31"/>
      <c r="LXL49" s="4"/>
      <c r="LXM49" s="1"/>
      <c r="LXN49" s="1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27"/>
      <c r="LYL49" s="31"/>
      <c r="LYM49" s="4"/>
      <c r="LYN49" s="1"/>
      <c r="LYO49" s="1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27"/>
      <c r="LZM49" s="31"/>
      <c r="LZN49" s="4"/>
      <c r="LZO49" s="1"/>
      <c r="LZP49" s="1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27"/>
      <c r="MAN49" s="31"/>
      <c r="MAO49" s="4"/>
      <c r="MAP49" s="1"/>
      <c r="MAQ49" s="1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27"/>
      <c r="MBO49" s="31"/>
      <c r="MBP49" s="4"/>
      <c r="MBQ49" s="1"/>
      <c r="MBR49" s="1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27"/>
      <c r="MCP49" s="31"/>
      <c r="MCQ49" s="4"/>
      <c r="MCR49" s="1"/>
      <c r="MCS49" s="1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27"/>
      <c r="MDQ49" s="31"/>
      <c r="MDR49" s="4"/>
      <c r="MDS49" s="1"/>
      <c r="MDT49" s="1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27"/>
      <c r="MER49" s="31"/>
      <c r="MES49" s="4"/>
      <c r="MET49" s="1"/>
      <c r="MEU49" s="1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27"/>
      <c r="MFS49" s="31"/>
      <c r="MFT49" s="4"/>
      <c r="MFU49" s="1"/>
      <c r="MFV49" s="1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27"/>
      <c r="MGT49" s="31"/>
      <c r="MGU49" s="4"/>
      <c r="MGV49" s="1"/>
      <c r="MGW49" s="1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27"/>
      <c r="MHU49" s="31"/>
      <c r="MHV49" s="4"/>
      <c r="MHW49" s="1"/>
      <c r="MHX49" s="1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27"/>
      <c r="MIV49" s="31"/>
      <c r="MIW49" s="4"/>
      <c r="MIX49" s="1"/>
      <c r="MIY49" s="1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27"/>
      <c r="MJW49" s="31"/>
      <c r="MJX49" s="4"/>
      <c r="MJY49" s="1"/>
      <c r="MJZ49" s="1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27"/>
      <c r="MKX49" s="31"/>
      <c r="MKY49" s="4"/>
      <c r="MKZ49" s="1"/>
      <c r="MLA49" s="1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27"/>
      <c r="MLY49" s="31"/>
      <c r="MLZ49" s="4"/>
      <c r="MMA49" s="1"/>
      <c r="MMB49" s="1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27"/>
      <c r="MMZ49" s="31"/>
      <c r="MNA49" s="4"/>
      <c r="MNB49" s="1"/>
      <c r="MNC49" s="1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27"/>
      <c r="MOA49" s="31"/>
      <c r="MOB49" s="4"/>
      <c r="MOC49" s="1"/>
      <c r="MOD49" s="1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27"/>
      <c r="MPB49" s="31"/>
      <c r="MPC49" s="4"/>
      <c r="MPD49" s="1"/>
      <c r="MPE49" s="1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27"/>
      <c r="MQC49" s="31"/>
      <c r="MQD49" s="4"/>
      <c r="MQE49" s="1"/>
      <c r="MQF49" s="1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27"/>
      <c r="MRD49" s="31"/>
      <c r="MRE49" s="4"/>
      <c r="MRF49" s="1"/>
      <c r="MRG49" s="1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27"/>
      <c r="MSE49" s="31"/>
      <c r="MSF49" s="4"/>
      <c r="MSG49" s="1"/>
      <c r="MSH49" s="1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27"/>
      <c r="MTF49" s="31"/>
      <c r="MTG49" s="4"/>
      <c r="MTH49" s="1"/>
      <c r="MTI49" s="1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27"/>
      <c r="MUG49" s="31"/>
      <c r="MUH49" s="4"/>
      <c r="MUI49" s="1"/>
      <c r="MUJ49" s="1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27"/>
      <c r="MVH49" s="31"/>
      <c r="MVI49" s="4"/>
      <c r="MVJ49" s="1"/>
      <c r="MVK49" s="1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27"/>
      <c r="MWI49" s="31"/>
      <c r="MWJ49" s="4"/>
      <c r="MWK49" s="1"/>
      <c r="MWL49" s="1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27"/>
      <c r="MXJ49" s="31"/>
      <c r="MXK49" s="4"/>
      <c r="MXL49" s="1"/>
      <c r="MXM49" s="1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27"/>
      <c r="MYK49" s="31"/>
      <c r="MYL49" s="4"/>
      <c r="MYM49" s="1"/>
      <c r="MYN49" s="1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27"/>
      <c r="MZL49" s="31"/>
      <c r="MZM49" s="4"/>
      <c r="MZN49" s="1"/>
      <c r="MZO49" s="1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27"/>
      <c r="NAM49" s="31"/>
      <c r="NAN49" s="4"/>
      <c r="NAO49" s="1"/>
      <c r="NAP49" s="1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27"/>
      <c r="NBN49" s="31"/>
      <c r="NBO49" s="4"/>
      <c r="NBP49" s="1"/>
      <c r="NBQ49" s="1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27"/>
      <c r="NCO49" s="31"/>
      <c r="NCP49" s="4"/>
      <c r="NCQ49" s="1"/>
      <c r="NCR49" s="1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27"/>
      <c r="NDP49" s="31"/>
      <c r="NDQ49" s="4"/>
      <c r="NDR49" s="1"/>
      <c r="NDS49" s="1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27"/>
      <c r="NEQ49" s="31"/>
      <c r="NER49" s="4"/>
      <c r="NES49" s="1"/>
      <c r="NET49" s="1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27"/>
      <c r="NFR49" s="31"/>
      <c r="NFS49" s="4"/>
      <c r="NFT49" s="1"/>
      <c r="NFU49" s="1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27"/>
      <c r="NGS49" s="31"/>
      <c r="NGT49" s="4"/>
      <c r="NGU49" s="1"/>
      <c r="NGV49" s="1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27"/>
      <c r="NHT49" s="31"/>
      <c r="NHU49" s="4"/>
      <c r="NHV49" s="1"/>
      <c r="NHW49" s="1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27"/>
      <c r="NIU49" s="31"/>
      <c r="NIV49" s="4"/>
      <c r="NIW49" s="1"/>
      <c r="NIX49" s="1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27"/>
      <c r="NJV49" s="31"/>
      <c r="NJW49" s="4"/>
      <c r="NJX49" s="1"/>
      <c r="NJY49" s="1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27"/>
      <c r="NKW49" s="31"/>
      <c r="NKX49" s="4"/>
      <c r="NKY49" s="1"/>
      <c r="NKZ49" s="1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27"/>
      <c r="NLX49" s="31"/>
      <c r="NLY49" s="4"/>
      <c r="NLZ49" s="1"/>
      <c r="NMA49" s="1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27"/>
      <c r="NMY49" s="31"/>
      <c r="NMZ49" s="4"/>
      <c r="NNA49" s="1"/>
      <c r="NNB49" s="1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27"/>
      <c r="NNZ49" s="31"/>
      <c r="NOA49" s="4"/>
      <c r="NOB49" s="1"/>
      <c r="NOC49" s="1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27"/>
      <c r="NPA49" s="31"/>
      <c r="NPB49" s="4"/>
      <c r="NPC49" s="1"/>
      <c r="NPD49" s="1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27"/>
      <c r="NQB49" s="31"/>
      <c r="NQC49" s="4"/>
      <c r="NQD49" s="1"/>
      <c r="NQE49" s="1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27"/>
      <c r="NRC49" s="31"/>
      <c r="NRD49" s="4"/>
      <c r="NRE49" s="1"/>
      <c r="NRF49" s="1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27"/>
      <c r="NSD49" s="31"/>
      <c r="NSE49" s="4"/>
      <c r="NSF49" s="1"/>
      <c r="NSG49" s="1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27"/>
      <c r="NTE49" s="31"/>
      <c r="NTF49" s="4"/>
      <c r="NTG49" s="1"/>
      <c r="NTH49" s="1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27"/>
      <c r="NUF49" s="31"/>
      <c r="NUG49" s="4"/>
      <c r="NUH49" s="1"/>
      <c r="NUI49" s="1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27"/>
      <c r="NVG49" s="31"/>
      <c r="NVH49" s="4"/>
      <c r="NVI49" s="1"/>
      <c r="NVJ49" s="1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27"/>
      <c r="NWH49" s="31"/>
      <c r="NWI49" s="4"/>
      <c r="NWJ49" s="1"/>
      <c r="NWK49" s="1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27"/>
      <c r="NXI49" s="31"/>
      <c r="NXJ49" s="4"/>
      <c r="NXK49" s="1"/>
      <c r="NXL49" s="1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27"/>
      <c r="NYJ49" s="31"/>
      <c r="NYK49" s="4"/>
      <c r="NYL49" s="1"/>
      <c r="NYM49" s="1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27"/>
      <c r="NZK49" s="31"/>
      <c r="NZL49" s="4"/>
      <c r="NZM49" s="1"/>
      <c r="NZN49" s="1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27"/>
      <c r="OAL49" s="31"/>
      <c r="OAM49" s="4"/>
      <c r="OAN49" s="1"/>
      <c r="OAO49" s="1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27"/>
      <c r="OBM49" s="31"/>
      <c r="OBN49" s="4"/>
      <c r="OBO49" s="1"/>
      <c r="OBP49" s="1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27"/>
      <c r="OCN49" s="31"/>
      <c r="OCO49" s="4"/>
      <c r="OCP49" s="1"/>
      <c r="OCQ49" s="1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27"/>
      <c r="ODO49" s="31"/>
      <c r="ODP49" s="4"/>
      <c r="ODQ49" s="1"/>
      <c r="ODR49" s="1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27"/>
      <c r="OEP49" s="31"/>
      <c r="OEQ49" s="4"/>
      <c r="OER49" s="1"/>
      <c r="OES49" s="1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27"/>
      <c r="OFQ49" s="31"/>
      <c r="OFR49" s="4"/>
      <c r="OFS49" s="1"/>
      <c r="OFT49" s="1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27"/>
      <c r="OGR49" s="31"/>
      <c r="OGS49" s="4"/>
      <c r="OGT49" s="1"/>
      <c r="OGU49" s="1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27"/>
      <c r="OHS49" s="31"/>
      <c r="OHT49" s="4"/>
      <c r="OHU49" s="1"/>
      <c r="OHV49" s="1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27"/>
      <c r="OIT49" s="31"/>
      <c r="OIU49" s="4"/>
      <c r="OIV49" s="1"/>
      <c r="OIW49" s="1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27"/>
      <c r="OJU49" s="31"/>
      <c r="OJV49" s="4"/>
      <c r="OJW49" s="1"/>
      <c r="OJX49" s="1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27"/>
      <c r="OKV49" s="31"/>
      <c r="OKW49" s="4"/>
      <c r="OKX49" s="1"/>
      <c r="OKY49" s="1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27"/>
      <c r="OLW49" s="31"/>
      <c r="OLX49" s="4"/>
      <c r="OLY49" s="1"/>
      <c r="OLZ49" s="1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27"/>
      <c r="OMX49" s="31"/>
      <c r="OMY49" s="4"/>
      <c r="OMZ49" s="1"/>
      <c r="ONA49" s="1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27"/>
      <c r="ONY49" s="31"/>
      <c r="ONZ49" s="4"/>
      <c r="OOA49" s="1"/>
      <c r="OOB49" s="1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27"/>
      <c r="OOZ49" s="31"/>
      <c r="OPA49" s="4"/>
      <c r="OPB49" s="1"/>
      <c r="OPC49" s="1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27"/>
      <c r="OQA49" s="31"/>
      <c r="OQB49" s="4"/>
      <c r="OQC49" s="1"/>
      <c r="OQD49" s="1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27"/>
      <c r="ORB49" s="31"/>
      <c r="ORC49" s="4"/>
      <c r="ORD49" s="1"/>
      <c r="ORE49" s="1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27"/>
      <c r="OSC49" s="31"/>
      <c r="OSD49" s="4"/>
      <c r="OSE49" s="1"/>
      <c r="OSF49" s="1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27"/>
      <c r="OTD49" s="31"/>
      <c r="OTE49" s="4"/>
      <c r="OTF49" s="1"/>
      <c r="OTG49" s="1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27"/>
      <c r="OUE49" s="31"/>
      <c r="OUF49" s="4"/>
      <c r="OUG49" s="1"/>
      <c r="OUH49" s="1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27"/>
      <c r="OVF49" s="31"/>
      <c r="OVG49" s="4"/>
      <c r="OVH49" s="1"/>
      <c r="OVI49" s="1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27"/>
      <c r="OWG49" s="31"/>
      <c r="OWH49" s="4"/>
      <c r="OWI49" s="1"/>
      <c r="OWJ49" s="1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27"/>
      <c r="OXH49" s="31"/>
      <c r="OXI49" s="4"/>
      <c r="OXJ49" s="1"/>
      <c r="OXK49" s="1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27"/>
      <c r="OYI49" s="31"/>
      <c r="OYJ49" s="4"/>
      <c r="OYK49" s="1"/>
      <c r="OYL49" s="1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27"/>
      <c r="OZJ49" s="31"/>
      <c r="OZK49" s="4"/>
      <c r="OZL49" s="1"/>
      <c r="OZM49" s="1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27"/>
      <c r="PAK49" s="31"/>
      <c r="PAL49" s="4"/>
      <c r="PAM49" s="1"/>
      <c r="PAN49" s="1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27"/>
      <c r="PBL49" s="31"/>
      <c r="PBM49" s="4"/>
      <c r="PBN49" s="1"/>
      <c r="PBO49" s="1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27"/>
      <c r="PCM49" s="31"/>
      <c r="PCN49" s="4"/>
      <c r="PCO49" s="1"/>
      <c r="PCP49" s="1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27"/>
      <c r="PDN49" s="31"/>
      <c r="PDO49" s="4"/>
      <c r="PDP49" s="1"/>
      <c r="PDQ49" s="1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27"/>
      <c r="PEO49" s="31"/>
      <c r="PEP49" s="4"/>
      <c r="PEQ49" s="1"/>
      <c r="PER49" s="1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27"/>
      <c r="PFP49" s="31"/>
      <c r="PFQ49" s="4"/>
      <c r="PFR49" s="1"/>
      <c r="PFS49" s="1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27"/>
      <c r="PGQ49" s="31"/>
      <c r="PGR49" s="4"/>
      <c r="PGS49" s="1"/>
      <c r="PGT49" s="1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27"/>
      <c r="PHR49" s="31"/>
      <c r="PHS49" s="4"/>
      <c r="PHT49" s="1"/>
      <c r="PHU49" s="1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27"/>
      <c r="PIS49" s="31"/>
      <c r="PIT49" s="4"/>
      <c r="PIU49" s="1"/>
      <c r="PIV49" s="1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27"/>
      <c r="PJT49" s="31"/>
      <c r="PJU49" s="4"/>
      <c r="PJV49" s="1"/>
      <c r="PJW49" s="1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27"/>
      <c r="PKU49" s="31"/>
      <c r="PKV49" s="4"/>
      <c r="PKW49" s="1"/>
      <c r="PKX49" s="1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27"/>
      <c r="PLV49" s="31"/>
      <c r="PLW49" s="4"/>
      <c r="PLX49" s="1"/>
      <c r="PLY49" s="1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27"/>
      <c r="PMW49" s="31"/>
      <c r="PMX49" s="4"/>
      <c r="PMY49" s="1"/>
      <c r="PMZ49" s="1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27"/>
      <c r="PNX49" s="31"/>
      <c r="PNY49" s="4"/>
      <c r="PNZ49" s="1"/>
      <c r="POA49" s="1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27"/>
      <c r="POY49" s="31"/>
      <c r="POZ49" s="4"/>
      <c r="PPA49" s="1"/>
      <c r="PPB49" s="1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27"/>
      <c r="PPZ49" s="31"/>
      <c r="PQA49" s="4"/>
      <c r="PQB49" s="1"/>
      <c r="PQC49" s="1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27"/>
      <c r="PRA49" s="31"/>
      <c r="PRB49" s="4"/>
      <c r="PRC49" s="1"/>
      <c r="PRD49" s="1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27"/>
      <c r="PSB49" s="31"/>
      <c r="PSC49" s="4"/>
      <c r="PSD49" s="1"/>
      <c r="PSE49" s="1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27"/>
      <c r="PTC49" s="31"/>
      <c r="PTD49" s="4"/>
      <c r="PTE49" s="1"/>
      <c r="PTF49" s="1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27"/>
      <c r="PUD49" s="31"/>
      <c r="PUE49" s="4"/>
      <c r="PUF49" s="1"/>
      <c r="PUG49" s="1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27"/>
      <c r="PVE49" s="31"/>
      <c r="PVF49" s="4"/>
      <c r="PVG49" s="1"/>
      <c r="PVH49" s="1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27"/>
      <c r="PWF49" s="31"/>
      <c r="PWG49" s="4"/>
      <c r="PWH49" s="1"/>
      <c r="PWI49" s="1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27"/>
      <c r="PXG49" s="31"/>
      <c r="PXH49" s="4"/>
      <c r="PXI49" s="1"/>
      <c r="PXJ49" s="1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27"/>
      <c r="PYH49" s="31"/>
      <c r="PYI49" s="4"/>
      <c r="PYJ49" s="1"/>
      <c r="PYK49" s="1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27"/>
      <c r="PZI49" s="31"/>
      <c r="PZJ49" s="4"/>
      <c r="PZK49" s="1"/>
      <c r="PZL49" s="1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27"/>
      <c r="QAJ49" s="31"/>
      <c r="QAK49" s="4"/>
      <c r="QAL49" s="1"/>
      <c r="QAM49" s="1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27"/>
      <c r="QBK49" s="31"/>
      <c r="QBL49" s="4"/>
      <c r="QBM49" s="1"/>
      <c r="QBN49" s="1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27"/>
      <c r="QCL49" s="31"/>
      <c r="QCM49" s="4"/>
      <c r="QCN49" s="1"/>
      <c r="QCO49" s="1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27"/>
      <c r="QDM49" s="31"/>
      <c r="QDN49" s="4"/>
      <c r="QDO49" s="1"/>
      <c r="QDP49" s="1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27"/>
      <c r="QEN49" s="31"/>
      <c r="QEO49" s="4"/>
      <c r="QEP49" s="1"/>
      <c r="QEQ49" s="1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27"/>
      <c r="QFO49" s="31"/>
      <c r="QFP49" s="4"/>
      <c r="QFQ49" s="1"/>
      <c r="QFR49" s="1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27"/>
      <c r="QGP49" s="31"/>
      <c r="QGQ49" s="4"/>
      <c r="QGR49" s="1"/>
      <c r="QGS49" s="1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27"/>
      <c r="QHQ49" s="31"/>
      <c r="QHR49" s="4"/>
      <c r="QHS49" s="1"/>
      <c r="QHT49" s="1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27"/>
      <c r="QIR49" s="31"/>
      <c r="QIS49" s="4"/>
      <c r="QIT49" s="1"/>
      <c r="QIU49" s="1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27"/>
      <c r="QJS49" s="31"/>
      <c r="QJT49" s="4"/>
      <c r="QJU49" s="1"/>
      <c r="QJV49" s="1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27"/>
      <c r="QKT49" s="31"/>
      <c r="QKU49" s="4"/>
      <c r="QKV49" s="1"/>
      <c r="QKW49" s="1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27"/>
      <c r="QLU49" s="31"/>
      <c r="QLV49" s="4"/>
      <c r="QLW49" s="1"/>
      <c r="QLX49" s="1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27"/>
      <c r="QMV49" s="31"/>
      <c r="QMW49" s="4"/>
      <c r="QMX49" s="1"/>
      <c r="QMY49" s="1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27"/>
      <c r="QNW49" s="31"/>
      <c r="QNX49" s="4"/>
      <c r="QNY49" s="1"/>
      <c r="QNZ49" s="1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27"/>
      <c r="QOX49" s="31"/>
      <c r="QOY49" s="4"/>
      <c r="QOZ49" s="1"/>
      <c r="QPA49" s="1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27"/>
      <c r="QPY49" s="31"/>
      <c r="QPZ49" s="4"/>
      <c r="QQA49" s="1"/>
      <c r="QQB49" s="1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27"/>
      <c r="QQZ49" s="31"/>
      <c r="QRA49" s="4"/>
      <c r="QRB49" s="1"/>
      <c r="QRC49" s="1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27"/>
      <c r="QSA49" s="31"/>
      <c r="QSB49" s="4"/>
      <c r="QSC49" s="1"/>
      <c r="QSD49" s="1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27"/>
      <c r="QTB49" s="31"/>
      <c r="QTC49" s="4"/>
      <c r="QTD49" s="1"/>
      <c r="QTE49" s="1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27"/>
      <c r="QUC49" s="31"/>
      <c r="QUD49" s="4"/>
      <c r="QUE49" s="1"/>
      <c r="QUF49" s="1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27"/>
      <c r="QVD49" s="31"/>
      <c r="QVE49" s="4"/>
      <c r="QVF49" s="1"/>
      <c r="QVG49" s="1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27"/>
      <c r="QWE49" s="31"/>
      <c r="QWF49" s="4"/>
      <c r="QWG49" s="1"/>
      <c r="QWH49" s="1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27"/>
      <c r="QXF49" s="31"/>
      <c r="QXG49" s="4"/>
      <c r="QXH49" s="1"/>
      <c r="QXI49" s="1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27"/>
      <c r="QYG49" s="31"/>
      <c r="QYH49" s="4"/>
      <c r="QYI49" s="1"/>
      <c r="QYJ49" s="1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27"/>
      <c r="QZH49" s="31"/>
      <c r="QZI49" s="4"/>
      <c r="QZJ49" s="1"/>
      <c r="QZK49" s="1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27"/>
      <c r="RAI49" s="31"/>
      <c r="RAJ49" s="4"/>
      <c r="RAK49" s="1"/>
      <c r="RAL49" s="1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27"/>
      <c r="RBJ49" s="31"/>
      <c r="RBK49" s="4"/>
      <c r="RBL49" s="1"/>
      <c r="RBM49" s="1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27"/>
      <c r="RCK49" s="31"/>
      <c r="RCL49" s="4"/>
      <c r="RCM49" s="1"/>
      <c r="RCN49" s="1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27"/>
      <c r="RDL49" s="31"/>
      <c r="RDM49" s="4"/>
      <c r="RDN49" s="1"/>
      <c r="RDO49" s="1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27"/>
      <c r="REM49" s="31"/>
      <c r="REN49" s="4"/>
      <c r="REO49" s="1"/>
      <c r="REP49" s="1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27"/>
      <c r="RFN49" s="31"/>
      <c r="RFO49" s="4"/>
      <c r="RFP49" s="1"/>
      <c r="RFQ49" s="1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27"/>
      <c r="RGO49" s="31"/>
      <c r="RGP49" s="4"/>
      <c r="RGQ49" s="1"/>
      <c r="RGR49" s="1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27"/>
      <c r="RHP49" s="31"/>
      <c r="RHQ49" s="4"/>
      <c r="RHR49" s="1"/>
      <c r="RHS49" s="1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27"/>
      <c r="RIQ49" s="31"/>
      <c r="RIR49" s="4"/>
      <c r="RIS49" s="1"/>
      <c r="RIT49" s="1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27"/>
      <c r="RJR49" s="31"/>
      <c r="RJS49" s="4"/>
      <c r="RJT49" s="1"/>
      <c r="RJU49" s="1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27"/>
      <c r="RKS49" s="31"/>
      <c r="RKT49" s="4"/>
      <c r="RKU49" s="1"/>
      <c r="RKV49" s="1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27"/>
      <c r="RLT49" s="31"/>
      <c r="RLU49" s="4"/>
      <c r="RLV49" s="1"/>
      <c r="RLW49" s="1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27"/>
      <c r="RMU49" s="31"/>
      <c r="RMV49" s="4"/>
      <c r="RMW49" s="1"/>
      <c r="RMX49" s="1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27"/>
      <c r="RNV49" s="31"/>
      <c r="RNW49" s="4"/>
      <c r="RNX49" s="1"/>
      <c r="RNY49" s="1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27"/>
      <c r="ROW49" s="31"/>
      <c r="ROX49" s="4"/>
      <c r="ROY49" s="1"/>
      <c r="ROZ49" s="1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27"/>
      <c r="RPX49" s="31"/>
      <c r="RPY49" s="4"/>
      <c r="RPZ49" s="1"/>
      <c r="RQA49" s="1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27"/>
      <c r="RQY49" s="31"/>
      <c r="RQZ49" s="4"/>
      <c r="RRA49" s="1"/>
      <c r="RRB49" s="1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27"/>
      <c r="RRZ49" s="31"/>
      <c r="RSA49" s="4"/>
      <c r="RSB49" s="1"/>
      <c r="RSC49" s="1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27"/>
      <c r="RTA49" s="31"/>
      <c r="RTB49" s="4"/>
      <c r="RTC49" s="1"/>
      <c r="RTD49" s="1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27"/>
      <c r="RUB49" s="31"/>
      <c r="RUC49" s="4"/>
      <c r="RUD49" s="1"/>
      <c r="RUE49" s="1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27"/>
      <c r="RVC49" s="31"/>
      <c r="RVD49" s="4"/>
      <c r="RVE49" s="1"/>
      <c r="RVF49" s="1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27"/>
      <c r="RWD49" s="31"/>
      <c r="RWE49" s="4"/>
      <c r="RWF49" s="1"/>
      <c r="RWG49" s="1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27"/>
      <c r="RXE49" s="31"/>
      <c r="RXF49" s="4"/>
      <c r="RXG49" s="1"/>
      <c r="RXH49" s="1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27"/>
      <c r="RYF49" s="31"/>
      <c r="RYG49" s="4"/>
      <c r="RYH49" s="1"/>
      <c r="RYI49" s="1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27"/>
      <c r="RZG49" s="31"/>
      <c r="RZH49" s="4"/>
      <c r="RZI49" s="1"/>
      <c r="RZJ49" s="1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27"/>
      <c r="SAH49" s="31"/>
      <c r="SAI49" s="4"/>
      <c r="SAJ49" s="1"/>
      <c r="SAK49" s="1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27"/>
      <c r="SBI49" s="31"/>
      <c r="SBJ49" s="4"/>
      <c r="SBK49" s="1"/>
      <c r="SBL49" s="1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27"/>
      <c r="SCJ49" s="31"/>
      <c r="SCK49" s="4"/>
      <c r="SCL49" s="1"/>
      <c r="SCM49" s="1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27"/>
      <c r="SDK49" s="31"/>
      <c r="SDL49" s="4"/>
      <c r="SDM49" s="1"/>
      <c r="SDN49" s="1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27"/>
      <c r="SEL49" s="31"/>
      <c r="SEM49" s="4"/>
      <c r="SEN49" s="1"/>
      <c r="SEO49" s="1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27"/>
      <c r="SFM49" s="31"/>
      <c r="SFN49" s="4"/>
      <c r="SFO49" s="1"/>
      <c r="SFP49" s="1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27"/>
      <c r="SGN49" s="31"/>
      <c r="SGO49" s="4"/>
      <c r="SGP49" s="1"/>
      <c r="SGQ49" s="1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27"/>
      <c r="SHO49" s="31"/>
      <c r="SHP49" s="4"/>
      <c r="SHQ49" s="1"/>
      <c r="SHR49" s="1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27"/>
      <c r="SIP49" s="31"/>
      <c r="SIQ49" s="4"/>
      <c r="SIR49" s="1"/>
      <c r="SIS49" s="1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27"/>
      <c r="SJQ49" s="31"/>
      <c r="SJR49" s="4"/>
      <c r="SJS49" s="1"/>
      <c r="SJT49" s="1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27"/>
      <c r="SKR49" s="31"/>
      <c r="SKS49" s="4"/>
      <c r="SKT49" s="1"/>
      <c r="SKU49" s="1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27"/>
      <c r="SLS49" s="31"/>
      <c r="SLT49" s="4"/>
      <c r="SLU49" s="1"/>
      <c r="SLV49" s="1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27"/>
      <c r="SMT49" s="31"/>
      <c r="SMU49" s="4"/>
      <c r="SMV49" s="1"/>
      <c r="SMW49" s="1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27"/>
      <c r="SNU49" s="31"/>
      <c r="SNV49" s="4"/>
      <c r="SNW49" s="1"/>
      <c r="SNX49" s="1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27"/>
      <c r="SOV49" s="31"/>
      <c r="SOW49" s="4"/>
      <c r="SOX49" s="1"/>
      <c r="SOY49" s="1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27"/>
      <c r="SPW49" s="31"/>
      <c r="SPX49" s="4"/>
      <c r="SPY49" s="1"/>
      <c r="SPZ49" s="1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27"/>
      <c r="SQX49" s="31"/>
      <c r="SQY49" s="4"/>
      <c r="SQZ49" s="1"/>
      <c r="SRA49" s="1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27"/>
      <c r="SRY49" s="31"/>
      <c r="SRZ49" s="4"/>
      <c r="SSA49" s="1"/>
      <c r="SSB49" s="1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27"/>
      <c r="SSZ49" s="31"/>
      <c r="STA49" s="4"/>
      <c r="STB49" s="1"/>
      <c r="STC49" s="1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27"/>
      <c r="SUA49" s="31"/>
      <c r="SUB49" s="4"/>
      <c r="SUC49" s="1"/>
      <c r="SUD49" s="1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27"/>
      <c r="SVB49" s="31"/>
      <c r="SVC49" s="4"/>
      <c r="SVD49" s="1"/>
      <c r="SVE49" s="1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27"/>
      <c r="SWC49" s="31"/>
      <c r="SWD49" s="4"/>
      <c r="SWE49" s="1"/>
      <c r="SWF49" s="1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27"/>
      <c r="SXD49" s="31"/>
      <c r="SXE49" s="4"/>
      <c r="SXF49" s="1"/>
      <c r="SXG49" s="1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27"/>
      <c r="SYE49" s="31"/>
      <c r="SYF49" s="4"/>
      <c r="SYG49" s="1"/>
      <c r="SYH49" s="1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27"/>
      <c r="SZF49" s="31"/>
      <c r="SZG49" s="4"/>
      <c r="SZH49" s="1"/>
      <c r="SZI49" s="1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27"/>
      <c r="TAG49" s="31"/>
      <c r="TAH49" s="4"/>
      <c r="TAI49" s="1"/>
      <c r="TAJ49" s="1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27"/>
      <c r="TBH49" s="31"/>
      <c r="TBI49" s="4"/>
      <c r="TBJ49" s="1"/>
      <c r="TBK49" s="1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27"/>
      <c r="TCI49" s="31"/>
      <c r="TCJ49" s="4"/>
      <c r="TCK49" s="1"/>
      <c r="TCL49" s="1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27"/>
      <c r="TDJ49" s="31"/>
      <c r="TDK49" s="4"/>
      <c r="TDL49" s="1"/>
      <c r="TDM49" s="1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27"/>
      <c r="TEK49" s="31"/>
      <c r="TEL49" s="4"/>
      <c r="TEM49" s="1"/>
      <c r="TEN49" s="1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27"/>
      <c r="TFL49" s="31"/>
      <c r="TFM49" s="4"/>
      <c r="TFN49" s="1"/>
      <c r="TFO49" s="1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27"/>
      <c r="TGM49" s="31"/>
      <c r="TGN49" s="4"/>
      <c r="TGO49" s="1"/>
      <c r="TGP49" s="1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27"/>
      <c r="THN49" s="31"/>
      <c r="THO49" s="4"/>
      <c r="THP49" s="1"/>
      <c r="THQ49" s="1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27"/>
      <c r="TIO49" s="31"/>
      <c r="TIP49" s="4"/>
      <c r="TIQ49" s="1"/>
      <c r="TIR49" s="1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27"/>
      <c r="TJP49" s="31"/>
      <c r="TJQ49" s="4"/>
      <c r="TJR49" s="1"/>
      <c r="TJS49" s="1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27"/>
      <c r="TKQ49" s="31"/>
      <c r="TKR49" s="4"/>
      <c r="TKS49" s="1"/>
      <c r="TKT49" s="1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27"/>
      <c r="TLR49" s="31"/>
      <c r="TLS49" s="4"/>
      <c r="TLT49" s="1"/>
      <c r="TLU49" s="1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27"/>
      <c r="TMS49" s="31"/>
      <c r="TMT49" s="4"/>
      <c r="TMU49" s="1"/>
      <c r="TMV49" s="1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27"/>
      <c r="TNT49" s="31"/>
      <c r="TNU49" s="4"/>
      <c r="TNV49" s="1"/>
      <c r="TNW49" s="1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27"/>
      <c r="TOU49" s="31"/>
      <c r="TOV49" s="4"/>
      <c r="TOW49" s="1"/>
      <c r="TOX49" s="1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27"/>
      <c r="TPV49" s="31"/>
      <c r="TPW49" s="4"/>
      <c r="TPX49" s="1"/>
      <c r="TPY49" s="1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27"/>
      <c r="TQW49" s="31"/>
      <c r="TQX49" s="4"/>
      <c r="TQY49" s="1"/>
      <c r="TQZ49" s="1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27"/>
      <c r="TRX49" s="31"/>
      <c r="TRY49" s="4"/>
      <c r="TRZ49" s="1"/>
      <c r="TSA49" s="1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27"/>
      <c r="TSY49" s="31"/>
      <c r="TSZ49" s="4"/>
      <c r="TTA49" s="1"/>
      <c r="TTB49" s="1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27"/>
      <c r="TTZ49" s="31"/>
      <c r="TUA49" s="4"/>
      <c r="TUB49" s="1"/>
      <c r="TUC49" s="1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27"/>
      <c r="TVA49" s="31"/>
      <c r="TVB49" s="4"/>
      <c r="TVC49" s="1"/>
      <c r="TVD49" s="1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27"/>
      <c r="TWB49" s="31"/>
      <c r="TWC49" s="4"/>
      <c r="TWD49" s="1"/>
      <c r="TWE49" s="1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27"/>
      <c r="TXC49" s="31"/>
      <c r="TXD49" s="4"/>
      <c r="TXE49" s="1"/>
      <c r="TXF49" s="1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27"/>
      <c r="TYD49" s="31"/>
      <c r="TYE49" s="4"/>
      <c r="TYF49" s="1"/>
      <c r="TYG49" s="1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27"/>
      <c r="TZE49" s="31"/>
      <c r="TZF49" s="4"/>
      <c r="TZG49" s="1"/>
      <c r="TZH49" s="1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27"/>
      <c r="UAF49" s="31"/>
      <c r="UAG49" s="4"/>
      <c r="UAH49" s="1"/>
      <c r="UAI49" s="1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27"/>
      <c r="UBG49" s="31"/>
      <c r="UBH49" s="4"/>
      <c r="UBI49" s="1"/>
      <c r="UBJ49" s="1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27"/>
      <c r="UCH49" s="31"/>
      <c r="UCI49" s="4"/>
      <c r="UCJ49" s="1"/>
      <c r="UCK49" s="1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27"/>
      <c r="UDI49" s="31"/>
      <c r="UDJ49" s="4"/>
      <c r="UDK49" s="1"/>
      <c r="UDL49" s="1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27"/>
      <c r="UEJ49" s="31"/>
      <c r="UEK49" s="4"/>
      <c r="UEL49" s="1"/>
      <c r="UEM49" s="1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27"/>
      <c r="UFK49" s="31"/>
      <c r="UFL49" s="4"/>
      <c r="UFM49" s="1"/>
      <c r="UFN49" s="1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27"/>
      <c r="UGL49" s="31"/>
      <c r="UGM49" s="4"/>
      <c r="UGN49" s="1"/>
      <c r="UGO49" s="1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27"/>
      <c r="UHM49" s="31"/>
      <c r="UHN49" s="4"/>
      <c r="UHO49" s="1"/>
      <c r="UHP49" s="1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27"/>
      <c r="UIN49" s="31"/>
      <c r="UIO49" s="4"/>
      <c r="UIP49" s="1"/>
      <c r="UIQ49" s="1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27"/>
      <c r="UJO49" s="31"/>
      <c r="UJP49" s="4"/>
      <c r="UJQ49" s="1"/>
      <c r="UJR49" s="1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27"/>
      <c r="UKP49" s="31"/>
      <c r="UKQ49" s="4"/>
      <c r="UKR49" s="1"/>
      <c r="UKS49" s="1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27"/>
      <c r="ULQ49" s="31"/>
      <c r="ULR49" s="4"/>
      <c r="ULS49" s="1"/>
      <c r="ULT49" s="1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27"/>
      <c r="UMR49" s="31"/>
      <c r="UMS49" s="4"/>
      <c r="UMT49" s="1"/>
      <c r="UMU49" s="1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27"/>
      <c r="UNS49" s="31"/>
      <c r="UNT49" s="4"/>
      <c r="UNU49" s="1"/>
      <c r="UNV49" s="1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27"/>
      <c r="UOT49" s="31"/>
      <c r="UOU49" s="4"/>
      <c r="UOV49" s="1"/>
      <c r="UOW49" s="1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27"/>
      <c r="UPU49" s="31"/>
      <c r="UPV49" s="4"/>
      <c r="UPW49" s="1"/>
      <c r="UPX49" s="1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27"/>
      <c r="UQV49" s="31"/>
      <c r="UQW49" s="4"/>
      <c r="UQX49" s="1"/>
      <c r="UQY49" s="1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27"/>
      <c r="URW49" s="31"/>
      <c r="URX49" s="4"/>
      <c r="URY49" s="1"/>
      <c r="URZ49" s="1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27"/>
      <c r="USX49" s="31"/>
      <c r="USY49" s="4"/>
      <c r="USZ49" s="1"/>
      <c r="UTA49" s="1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27"/>
      <c r="UTY49" s="31"/>
      <c r="UTZ49" s="4"/>
      <c r="UUA49" s="1"/>
      <c r="UUB49" s="1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27"/>
      <c r="UUZ49" s="31"/>
      <c r="UVA49" s="4"/>
      <c r="UVB49" s="1"/>
      <c r="UVC49" s="1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27"/>
      <c r="UWA49" s="31"/>
      <c r="UWB49" s="4"/>
      <c r="UWC49" s="1"/>
      <c r="UWD49" s="1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27"/>
      <c r="UXB49" s="31"/>
      <c r="UXC49" s="4"/>
      <c r="UXD49" s="1"/>
      <c r="UXE49" s="1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27"/>
      <c r="UYC49" s="31"/>
      <c r="UYD49" s="4"/>
      <c r="UYE49" s="1"/>
      <c r="UYF49" s="1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27"/>
      <c r="UZD49" s="31"/>
      <c r="UZE49" s="4"/>
      <c r="UZF49" s="1"/>
      <c r="UZG49" s="1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27"/>
      <c r="VAE49" s="31"/>
      <c r="VAF49" s="4"/>
      <c r="VAG49" s="1"/>
      <c r="VAH49" s="1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27"/>
      <c r="VBF49" s="31"/>
      <c r="VBG49" s="4"/>
      <c r="VBH49" s="1"/>
      <c r="VBI49" s="1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27"/>
      <c r="VCG49" s="31"/>
      <c r="VCH49" s="4"/>
      <c r="VCI49" s="1"/>
      <c r="VCJ49" s="1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27"/>
      <c r="VDH49" s="31"/>
      <c r="VDI49" s="4"/>
      <c r="VDJ49" s="1"/>
      <c r="VDK49" s="1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27"/>
      <c r="VEI49" s="31"/>
      <c r="VEJ49" s="4"/>
      <c r="VEK49" s="1"/>
      <c r="VEL49" s="1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27"/>
      <c r="VFJ49" s="31"/>
      <c r="VFK49" s="4"/>
      <c r="VFL49" s="1"/>
      <c r="VFM49" s="1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27"/>
      <c r="VGK49" s="31"/>
      <c r="VGL49" s="4"/>
      <c r="VGM49" s="1"/>
      <c r="VGN49" s="1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27"/>
      <c r="VHL49" s="31"/>
      <c r="VHM49" s="4"/>
      <c r="VHN49" s="1"/>
      <c r="VHO49" s="1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27"/>
      <c r="VIM49" s="31"/>
      <c r="VIN49" s="4"/>
      <c r="VIO49" s="1"/>
      <c r="VIP49" s="1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27"/>
      <c r="VJN49" s="31"/>
      <c r="VJO49" s="4"/>
      <c r="VJP49" s="1"/>
      <c r="VJQ49" s="1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27"/>
      <c r="VKO49" s="31"/>
      <c r="VKP49" s="4"/>
      <c r="VKQ49" s="1"/>
      <c r="VKR49" s="1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27"/>
      <c r="VLP49" s="31"/>
      <c r="VLQ49" s="4"/>
      <c r="VLR49" s="1"/>
      <c r="VLS49" s="1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27"/>
      <c r="VMQ49" s="31"/>
      <c r="VMR49" s="4"/>
      <c r="VMS49" s="1"/>
      <c r="VMT49" s="1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27"/>
      <c r="VNR49" s="31"/>
      <c r="VNS49" s="4"/>
      <c r="VNT49" s="1"/>
      <c r="VNU49" s="1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27"/>
      <c r="VOS49" s="31"/>
      <c r="VOT49" s="4"/>
      <c r="VOU49" s="1"/>
      <c r="VOV49" s="1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27"/>
      <c r="VPT49" s="31"/>
      <c r="VPU49" s="4"/>
      <c r="VPV49" s="1"/>
      <c r="VPW49" s="1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27"/>
      <c r="VQU49" s="31"/>
      <c r="VQV49" s="4"/>
      <c r="VQW49" s="1"/>
      <c r="VQX49" s="1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27"/>
      <c r="VRV49" s="31"/>
      <c r="VRW49" s="4"/>
      <c r="VRX49" s="1"/>
      <c r="VRY49" s="1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27"/>
      <c r="VSW49" s="31"/>
      <c r="VSX49" s="4"/>
      <c r="VSY49" s="1"/>
      <c r="VSZ49" s="1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27"/>
      <c r="VTX49" s="31"/>
      <c r="VTY49" s="4"/>
      <c r="VTZ49" s="1"/>
      <c r="VUA49" s="1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27"/>
      <c r="VUY49" s="31"/>
      <c r="VUZ49" s="4"/>
      <c r="VVA49" s="1"/>
      <c r="VVB49" s="1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27"/>
      <c r="VVZ49" s="31"/>
      <c r="VWA49" s="4"/>
      <c r="VWB49" s="1"/>
      <c r="VWC49" s="1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27"/>
      <c r="VXA49" s="31"/>
      <c r="VXB49" s="4"/>
      <c r="VXC49" s="1"/>
      <c r="VXD49" s="1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27"/>
      <c r="VYB49" s="31"/>
      <c r="VYC49" s="4"/>
      <c r="VYD49" s="1"/>
      <c r="VYE49" s="1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27"/>
      <c r="VZC49" s="31"/>
      <c r="VZD49" s="4"/>
      <c r="VZE49" s="1"/>
      <c r="VZF49" s="1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27"/>
      <c r="WAD49" s="31"/>
      <c r="WAE49" s="4"/>
      <c r="WAF49" s="1"/>
      <c r="WAG49" s="1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27"/>
      <c r="WBE49" s="31"/>
      <c r="WBF49" s="4"/>
      <c r="WBG49" s="1"/>
      <c r="WBH49" s="1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27"/>
      <c r="WCF49" s="31"/>
      <c r="WCG49" s="4"/>
      <c r="WCH49" s="1"/>
      <c r="WCI49" s="1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27"/>
      <c r="WDG49" s="31"/>
      <c r="WDH49" s="4"/>
      <c r="WDI49" s="1"/>
      <c r="WDJ49" s="1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27"/>
      <c r="WEH49" s="31"/>
      <c r="WEI49" s="4"/>
      <c r="WEJ49" s="1"/>
      <c r="WEK49" s="1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27"/>
      <c r="WFI49" s="31"/>
      <c r="WFJ49" s="4"/>
      <c r="WFK49" s="1"/>
      <c r="WFL49" s="1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27"/>
      <c r="WGJ49" s="31"/>
      <c r="WGK49" s="4"/>
      <c r="WGL49" s="1"/>
      <c r="WGM49" s="1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27"/>
      <c r="WHK49" s="31"/>
      <c r="WHL49" s="4"/>
      <c r="WHM49" s="1"/>
      <c r="WHN49" s="1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27"/>
      <c r="WIL49" s="31"/>
      <c r="WIM49" s="4"/>
      <c r="WIN49" s="1"/>
      <c r="WIO49" s="1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27"/>
      <c r="WJM49" s="31"/>
      <c r="WJN49" s="4"/>
      <c r="WJO49" s="1"/>
      <c r="WJP49" s="1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27"/>
      <c r="WKN49" s="31"/>
      <c r="WKO49" s="4"/>
      <c r="WKP49" s="1"/>
      <c r="WKQ49" s="1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27"/>
      <c r="WLO49" s="31"/>
      <c r="WLP49" s="4"/>
      <c r="WLQ49" s="1"/>
      <c r="WLR49" s="1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27"/>
      <c r="WMP49" s="31"/>
      <c r="WMQ49" s="4"/>
      <c r="WMR49" s="1"/>
      <c r="WMS49" s="1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27"/>
      <c r="WNQ49" s="31"/>
      <c r="WNR49" s="4"/>
      <c r="WNS49" s="1"/>
      <c r="WNT49" s="1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27"/>
      <c r="WOR49" s="31"/>
      <c r="WOS49" s="4"/>
      <c r="WOT49" s="1"/>
      <c r="WOU49" s="1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27"/>
      <c r="WPS49" s="31"/>
      <c r="WPT49" s="4"/>
      <c r="WPU49" s="1"/>
      <c r="WPV49" s="1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27"/>
      <c r="WQT49" s="31"/>
      <c r="WQU49" s="4"/>
      <c r="WQV49" s="1"/>
      <c r="WQW49" s="1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27"/>
      <c r="WRU49" s="31"/>
      <c r="WRV49" s="4"/>
      <c r="WRW49" s="1"/>
      <c r="WRX49" s="1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27"/>
      <c r="WSV49" s="31"/>
      <c r="WSW49" s="4"/>
      <c r="WSX49" s="1"/>
      <c r="WSY49" s="1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27"/>
      <c r="WTW49" s="31"/>
      <c r="WTX49" s="4"/>
      <c r="WTY49" s="1"/>
      <c r="WTZ49" s="1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27"/>
      <c r="WUX49" s="31"/>
      <c r="WUY49" s="4"/>
      <c r="WUZ49" s="1"/>
      <c r="WVA49" s="1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27"/>
      <c r="WVY49" s="31"/>
      <c r="WVZ49" s="4"/>
      <c r="WWA49" s="1"/>
      <c r="WWB49" s="1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27"/>
      <c r="WWZ49" s="31"/>
      <c r="WXA49" s="4"/>
      <c r="WXB49" s="1"/>
      <c r="WXC49" s="1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27"/>
      <c r="WYA49" s="31"/>
      <c r="WYB49" s="4"/>
      <c r="WYC49" s="1"/>
      <c r="WYD49" s="1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27"/>
      <c r="WZB49" s="31"/>
      <c r="WZC49" s="4"/>
      <c r="WZD49" s="1"/>
      <c r="WZE49" s="1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27"/>
      <c r="XAC49" s="31"/>
      <c r="XAD49" s="4"/>
      <c r="XAE49" s="1"/>
      <c r="XAF49" s="1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27"/>
      <c r="XBD49" s="31"/>
      <c r="XBE49" s="4"/>
      <c r="XBF49" s="1"/>
      <c r="XBG49" s="1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27"/>
      <c r="XCE49" s="31"/>
      <c r="XCF49" s="4"/>
      <c r="XCG49" s="1"/>
      <c r="XCH49" s="1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27"/>
      <c r="XDF49" s="31"/>
      <c r="XDG49" s="4"/>
      <c r="XDH49" s="1"/>
      <c r="XDI49" s="1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27"/>
      <c r="XEG49" s="31"/>
      <c r="XEH49" s="4"/>
      <c r="XEI49" s="1"/>
      <c r="XEJ49" s="1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</row>
    <row r="50" spans="1:16376" ht="15.75" x14ac:dyDescent="0.25">
      <c r="A50" s="2"/>
      <c r="B50" s="31"/>
      <c r="C50" s="4"/>
      <c r="D50" s="1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82"/>
      <c r="V50" s="7"/>
      <c r="W50" s="7"/>
      <c r="X50" s="7"/>
      <c r="Y50" s="27"/>
      <c r="Z50" s="31"/>
      <c r="AA50" s="4"/>
      <c r="AB50" s="1"/>
      <c r="AC50" s="1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27"/>
      <c r="BA50" s="31"/>
      <c r="BB50" s="4"/>
      <c r="BC50" s="1"/>
      <c r="BD50" s="1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27"/>
      <c r="CB50" s="31"/>
      <c r="CC50" s="4"/>
      <c r="CD50" s="1"/>
      <c r="CE50" s="1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27"/>
      <c r="DC50" s="31"/>
      <c r="DD50" s="4"/>
      <c r="DE50" s="1"/>
      <c r="DF50" s="1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27"/>
      <c r="ED50" s="31"/>
      <c r="EE50" s="4"/>
      <c r="EF50" s="1"/>
      <c r="EG50" s="1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27"/>
      <c r="FE50" s="31"/>
      <c r="FF50" s="4"/>
      <c r="FG50" s="1"/>
      <c r="FH50" s="1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27"/>
      <c r="GF50" s="31"/>
      <c r="GG50" s="4"/>
      <c r="GH50" s="1"/>
      <c r="GI50" s="1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27"/>
      <c r="HG50" s="31"/>
      <c r="HH50" s="4"/>
      <c r="HI50" s="1"/>
      <c r="HJ50" s="1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27"/>
      <c r="IH50" s="31"/>
      <c r="II50" s="4"/>
      <c r="IJ50" s="1"/>
      <c r="IK50" s="1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27"/>
      <c r="JI50" s="31"/>
      <c r="JJ50" s="4"/>
      <c r="JK50" s="1"/>
      <c r="JL50" s="1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27"/>
      <c r="KJ50" s="31"/>
      <c r="KK50" s="4"/>
      <c r="KL50" s="1"/>
      <c r="KM50" s="1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27"/>
      <c r="LK50" s="31"/>
      <c r="LL50" s="4"/>
      <c r="LM50" s="1"/>
      <c r="LN50" s="1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27"/>
      <c r="ML50" s="31"/>
      <c r="MM50" s="4"/>
      <c r="MN50" s="1"/>
      <c r="MO50" s="1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27"/>
      <c r="NM50" s="31"/>
      <c r="NN50" s="4"/>
      <c r="NO50" s="1"/>
      <c r="NP50" s="1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27"/>
      <c r="ON50" s="31"/>
      <c r="OO50" s="4"/>
      <c r="OP50" s="1"/>
      <c r="OQ50" s="1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27"/>
      <c r="PO50" s="31"/>
      <c r="PP50" s="4"/>
      <c r="PQ50" s="1"/>
      <c r="PR50" s="1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27"/>
      <c r="QP50" s="31"/>
      <c r="QQ50" s="4"/>
      <c r="QR50" s="1"/>
      <c r="QS50" s="1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27"/>
      <c r="RQ50" s="31"/>
      <c r="RR50" s="4"/>
      <c r="RS50" s="1"/>
      <c r="RT50" s="1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27"/>
      <c r="SR50" s="31"/>
      <c r="SS50" s="4"/>
      <c r="ST50" s="1"/>
      <c r="SU50" s="1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27"/>
      <c r="TS50" s="31"/>
      <c r="TT50" s="4"/>
      <c r="TU50" s="1"/>
      <c r="TV50" s="1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27"/>
      <c r="UT50" s="31"/>
      <c r="UU50" s="4"/>
      <c r="UV50" s="1"/>
      <c r="UW50" s="1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27"/>
      <c r="VU50" s="31"/>
      <c r="VV50" s="4"/>
      <c r="VW50" s="1"/>
      <c r="VX50" s="1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27"/>
      <c r="WV50" s="31"/>
      <c r="WW50" s="4"/>
      <c r="WX50" s="1"/>
      <c r="WY50" s="1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27"/>
      <c r="XW50" s="31"/>
      <c r="XX50" s="4"/>
      <c r="XY50" s="1"/>
      <c r="XZ50" s="1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27"/>
      <c r="YX50" s="31"/>
      <c r="YY50" s="4"/>
      <c r="YZ50" s="1"/>
      <c r="ZA50" s="1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27"/>
      <c r="ZY50" s="31"/>
      <c r="ZZ50" s="4"/>
      <c r="AAA50" s="1"/>
      <c r="AAB50" s="1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27"/>
      <c r="AAZ50" s="31"/>
      <c r="ABA50" s="4"/>
      <c r="ABB50" s="1"/>
      <c r="ABC50" s="1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27"/>
      <c r="ACA50" s="31"/>
      <c r="ACB50" s="4"/>
      <c r="ACC50" s="1"/>
      <c r="ACD50" s="1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27"/>
      <c r="ADB50" s="31"/>
      <c r="ADC50" s="4"/>
      <c r="ADD50" s="1"/>
      <c r="ADE50" s="1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27"/>
      <c r="AEC50" s="31"/>
      <c r="AED50" s="4"/>
      <c r="AEE50" s="1"/>
      <c r="AEF50" s="1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27"/>
      <c r="AFD50" s="31"/>
      <c r="AFE50" s="4"/>
      <c r="AFF50" s="1"/>
      <c r="AFG50" s="1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27"/>
      <c r="AGE50" s="31"/>
      <c r="AGF50" s="4"/>
      <c r="AGG50" s="1"/>
      <c r="AGH50" s="1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27"/>
      <c r="AHF50" s="31"/>
      <c r="AHG50" s="4"/>
      <c r="AHH50" s="1"/>
      <c r="AHI50" s="1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27"/>
      <c r="AIG50" s="31"/>
      <c r="AIH50" s="4"/>
      <c r="AII50" s="1"/>
      <c r="AIJ50" s="1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27"/>
      <c r="AJH50" s="31"/>
      <c r="AJI50" s="4"/>
      <c r="AJJ50" s="1"/>
      <c r="AJK50" s="1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27"/>
      <c r="AKI50" s="31"/>
      <c r="AKJ50" s="4"/>
      <c r="AKK50" s="1"/>
      <c r="AKL50" s="1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27"/>
      <c r="ALJ50" s="31"/>
      <c r="ALK50" s="4"/>
      <c r="ALL50" s="1"/>
      <c r="ALM50" s="1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27"/>
      <c r="AMK50" s="31"/>
      <c r="AML50" s="4"/>
      <c r="AMM50" s="1"/>
      <c r="AMN50" s="1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27"/>
      <c r="ANL50" s="31"/>
      <c r="ANM50" s="4"/>
      <c r="ANN50" s="1"/>
      <c r="ANO50" s="1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27"/>
      <c r="AOM50" s="31"/>
      <c r="AON50" s="4"/>
      <c r="AOO50" s="1"/>
      <c r="AOP50" s="1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27"/>
      <c r="APN50" s="31"/>
      <c r="APO50" s="4"/>
      <c r="APP50" s="1"/>
      <c r="APQ50" s="1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27"/>
      <c r="AQO50" s="31"/>
      <c r="AQP50" s="4"/>
      <c r="AQQ50" s="1"/>
      <c r="AQR50" s="1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27"/>
      <c r="ARP50" s="31"/>
      <c r="ARQ50" s="4"/>
      <c r="ARR50" s="1"/>
      <c r="ARS50" s="1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27"/>
      <c r="ASQ50" s="31"/>
      <c r="ASR50" s="4"/>
      <c r="ASS50" s="1"/>
      <c r="AST50" s="1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27"/>
      <c r="ATR50" s="31"/>
      <c r="ATS50" s="4"/>
      <c r="ATT50" s="1"/>
      <c r="ATU50" s="1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27"/>
      <c r="AUS50" s="31"/>
      <c r="AUT50" s="4"/>
      <c r="AUU50" s="1"/>
      <c r="AUV50" s="1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27"/>
      <c r="AVT50" s="31"/>
      <c r="AVU50" s="4"/>
      <c r="AVV50" s="1"/>
      <c r="AVW50" s="1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27"/>
      <c r="AWU50" s="31"/>
      <c r="AWV50" s="4"/>
      <c r="AWW50" s="1"/>
      <c r="AWX50" s="1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27"/>
      <c r="AXV50" s="31"/>
      <c r="AXW50" s="4"/>
      <c r="AXX50" s="1"/>
      <c r="AXY50" s="1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27"/>
      <c r="AYW50" s="31"/>
      <c r="AYX50" s="4"/>
      <c r="AYY50" s="1"/>
      <c r="AYZ50" s="1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27"/>
      <c r="AZX50" s="31"/>
      <c r="AZY50" s="4"/>
      <c r="AZZ50" s="1"/>
      <c r="BAA50" s="1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27"/>
      <c r="BAY50" s="31"/>
      <c r="BAZ50" s="4"/>
      <c r="BBA50" s="1"/>
      <c r="BBB50" s="1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27"/>
      <c r="BBZ50" s="31"/>
      <c r="BCA50" s="4"/>
      <c r="BCB50" s="1"/>
      <c r="BCC50" s="1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27"/>
      <c r="BDA50" s="31"/>
      <c r="BDB50" s="4"/>
      <c r="BDC50" s="1"/>
      <c r="BDD50" s="1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27"/>
      <c r="BEB50" s="31"/>
      <c r="BEC50" s="4"/>
      <c r="BED50" s="1"/>
      <c r="BEE50" s="1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27"/>
      <c r="BFC50" s="31"/>
      <c r="BFD50" s="4"/>
      <c r="BFE50" s="1"/>
      <c r="BFF50" s="1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27"/>
      <c r="BGD50" s="31"/>
      <c r="BGE50" s="4"/>
      <c r="BGF50" s="1"/>
      <c r="BGG50" s="1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27"/>
      <c r="BHE50" s="31"/>
      <c r="BHF50" s="4"/>
      <c r="BHG50" s="1"/>
      <c r="BHH50" s="1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27"/>
      <c r="BIF50" s="31"/>
      <c r="BIG50" s="4"/>
      <c r="BIH50" s="1"/>
      <c r="BII50" s="1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27"/>
      <c r="BJG50" s="31"/>
      <c r="BJH50" s="4"/>
      <c r="BJI50" s="1"/>
      <c r="BJJ50" s="1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27"/>
      <c r="BKH50" s="31"/>
      <c r="BKI50" s="4"/>
      <c r="BKJ50" s="1"/>
      <c r="BKK50" s="1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27"/>
      <c r="BLI50" s="31"/>
      <c r="BLJ50" s="4"/>
      <c r="BLK50" s="1"/>
      <c r="BLL50" s="1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27"/>
      <c r="BMJ50" s="31"/>
      <c r="BMK50" s="4"/>
      <c r="BML50" s="1"/>
      <c r="BMM50" s="1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27"/>
      <c r="BNK50" s="31"/>
      <c r="BNL50" s="4"/>
      <c r="BNM50" s="1"/>
      <c r="BNN50" s="1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27"/>
      <c r="BOL50" s="31"/>
      <c r="BOM50" s="4"/>
      <c r="BON50" s="1"/>
      <c r="BOO50" s="1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27"/>
      <c r="BPM50" s="31"/>
      <c r="BPN50" s="4"/>
      <c r="BPO50" s="1"/>
      <c r="BPP50" s="1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27"/>
      <c r="BQN50" s="31"/>
      <c r="BQO50" s="4"/>
      <c r="BQP50" s="1"/>
      <c r="BQQ50" s="1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27"/>
      <c r="BRO50" s="31"/>
      <c r="BRP50" s="4"/>
      <c r="BRQ50" s="1"/>
      <c r="BRR50" s="1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27"/>
      <c r="BSP50" s="31"/>
      <c r="BSQ50" s="4"/>
      <c r="BSR50" s="1"/>
      <c r="BSS50" s="1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27"/>
      <c r="BTQ50" s="31"/>
      <c r="BTR50" s="4"/>
      <c r="BTS50" s="1"/>
      <c r="BTT50" s="1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27"/>
      <c r="BUR50" s="31"/>
      <c r="BUS50" s="4"/>
      <c r="BUT50" s="1"/>
      <c r="BUU50" s="1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27"/>
      <c r="BVS50" s="31"/>
      <c r="BVT50" s="4"/>
      <c r="BVU50" s="1"/>
      <c r="BVV50" s="1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27"/>
      <c r="BWT50" s="31"/>
      <c r="BWU50" s="4"/>
      <c r="BWV50" s="1"/>
      <c r="BWW50" s="1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27"/>
      <c r="BXU50" s="31"/>
      <c r="BXV50" s="4"/>
      <c r="BXW50" s="1"/>
      <c r="BXX50" s="1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27"/>
      <c r="BYV50" s="31"/>
      <c r="BYW50" s="4"/>
      <c r="BYX50" s="1"/>
      <c r="BYY50" s="1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27"/>
      <c r="BZW50" s="31"/>
      <c r="BZX50" s="4"/>
      <c r="BZY50" s="1"/>
      <c r="BZZ50" s="1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27"/>
      <c r="CAX50" s="31"/>
      <c r="CAY50" s="4"/>
      <c r="CAZ50" s="1"/>
      <c r="CBA50" s="1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27"/>
      <c r="CBY50" s="31"/>
      <c r="CBZ50" s="4"/>
      <c r="CCA50" s="1"/>
      <c r="CCB50" s="1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27"/>
      <c r="CCZ50" s="31"/>
      <c r="CDA50" s="4"/>
      <c r="CDB50" s="1"/>
      <c r="CDC50" s="1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27"/>
      <c r="CEA50" s="31"/>
      <c r="CEB50" s="4"/>
      <c r="CEC50" s="1"/>
      <c r="CED50" s="1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27"/>
      <c r="CFB50" s="31"/>
      <c r="CFC50" s="4"/>
      <c r="CFD50" s="1"/>
      <c r="CFE50" s="1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27"/>
      <c r="CGC50" s="31"/>
      <c r="CGD50" s="4"/>
      <c r="CGE50" s="1"/>
      <c r="CGF50" s="1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27"/>
      <c r="CHD50" s="31"/>
      <c r="CHE50" s="4"/>
      <c r="CHF50" s="1"/>
      <c r="CHG50" s="1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27"/>
      <c r="CIE50" s="31"/>
      <c r="CIF50" s="4"/>
      <c r="CIG50" s="1"/>
      <c r="CIH50" s="1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27"/>
      <c r="CJF50" s="31"/>
      <c r="CJG50" s="4"/>
      <c r="CJH50" s="1"/>
      <c r="CJI50" s="1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27"/>
      <c r="CKG50" s="31"/>
      <c r="CKH50" s="4"/>
      <c r="CKI50" s="1"/>
      <c r="CKJ50" s="1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27"/>
      <c r="CLH50" s="31"/>
      <c r="CLI50" s="4"/>
      <c r="CLJ50" s="1"/>
      <c r="CLK50" s="1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27"/>
      <c r="CMI50" s="31"/>
      <c r="CMJ50" s="4"/>
      <c r="CMK50" s="1"/>
      <c r="CML50" s="1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27"/>
      <c r="CNJ50" s="31"/>
      <c r="CNK50" s="4"/>
      <c r="CNL50" s="1"/>
      <c r="CNM50" s="1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27"/>
      <c r="COK50" s="31"/>
      <c r="COL50" s="4"/>
      <c r="COM50" s="1"/>
      <c r="CON50" s="1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27"/>
      <c r="CPL50" s="31"/>
      <c r="CPM50" s="4"/>
      <c r="CPN50" s="1"/>
      <c r="CPO50" s="1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27"/>
      <c r="CQM50" s="31"/>
      <c r="CQN50" s="4"/>
      <c r="CQO50" s="1"/>
      <c r="CQP50" s="1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27"/>
      <c r="CRN50" s="31"/>
      <c r="CRO50" s="4"/>
      <c r="CRP50" s="1"/>
      <c r="CRQ50" s="1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27"/>
      <c r="CSO50" s="31"/>
      <c r="CSP50" s="4"/>
      <c r="CSQ50" s="1"/>
      <c r="CSR50" s="1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27"/>
      <c r="CTP50" s="31"/>
      <c r="CTQ50" s="4"/>
      <c r="CTR50" s="1"/>
      <c r="CTS50" s="1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27"/>
      <c r="CUQ50" s="31"/>
      <c r="CUR50" s="4"/>
      <c r="CUS50" s="1"/>
      <c r="CUT50" s="1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27"/>
      <c r="CVR50" s="31"/>
      <c r="CVS50" s="4"/>
      <c r="CVT50" s="1"/>
      <c r="CVU50" s="1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27"/>
      <c r="CWS50" s="31"/>
      <c r="CWT50" s="4"/>
      <c r="CWU50" s="1"/>
      <c r="CWV50" s="1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27"/>
      <c r="CXT50" s="31"/>
      <c r="CXU50" s="4"/>
      <c r="CXV50" s="1"/>
      <c r="CXW50" s="1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27"/>
      <c r="CYU50" s="31"/>
      <c r="CYV50" s="4"/>
      <c r="CYW50" s="1"/>
      <c r="CYX50" s="1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27"/>
      <c r="CZV50" s="31"/>
      <c r="CZW50" s="4"/>
      <c r="CZX50" s="1"/>
      <c r="CZY50" s="1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27"/>
      <c r="DAW50" s="31"/>
      <c r="DAX50" s="4"/>
      <c r="DAY50" s="1"/>
      <c r="DAZ50" s="1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27"/>
      <c r="DBX50" s="31"/>
      <c r="DBY50" s="4"/>
      <c r="DBZ50" s="1"/>
      <c r="DCA50" s="1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27"/>
      <c r="DCY50" s="31"/>
      <c r="DCZ50" s="4"/>
      <c r="DDA50" s="1"/>
      <c r="DDB50" s="1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27"/>
      <c r="DDZ50" s="31"/>
      <c r="DEA50" s="4"/>
      <c r="DEB50" s="1"/>
      <c r="DEC50" s="1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27"/>
      <c r="DFA50" s="31"/>
      <c r="DFB50" s="4"/>
      <c r="DFC50" s="1"/>
      <c r="DFD50" s="1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27"/>
      <c r="DGB50" s="31"/>
      <c r="DGC50" s="4"/>
      <c r="DGD50" s="1"/>
      <c r="DGE50" s="1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27"/>
      <c r="DHC50" s="31"/>
      <c r="DHD50" s="4"/>
      <c r="DHE50" s="1"/>
      <c r="DHF50" s="1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27"/>
      <c r="DID50" s="31"/>
      <c r="DIE50" s="4"/>
      <c r="DIF50" s="1"/>
      <c r="DIG50" s="1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27"/>
      <c r="DJE50" s="31"/>
      <c r="DJF50" s="4"/>
      <c r="DJG50" s="1"/>
      <c r="DJH50" s="1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27"/>
      <c r="DKF50" s="31"/>
      <c r="DKG50" s="4"/>
      <c r="DKH50" s="1"/>
      <c r="DKI50" s="1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27"/>
      <c r="DLG50" s="31"/>
      <c r="DLH50" s="4"/>
      <c r="DLI50" s="1"/>
      <c r="DLJ50" s="1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27"/>
      <c r="DMH50" s="31"/>
      <c r="DMI50" s="4"/>
      <c r="DMJ50" s="1"/>
      <c r="DMK50" s="1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27"/>
      <c r="DNI50" s="31"/>
      <c r="DNJ50" s="4"/>
      <c r="DNK50" s="1"/>
      <c r="DNL50" s="1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27"/>
      <c r="DOJ50" s="31"/>
      <c r="DOK50" s="4"/>
      <c r="DOL50" s="1"/>
      <c r="DOM50" s="1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27"/>
      <c r="DPK50" s="31"/>
      <c r="DPL50" s="4"/>
      <c r="DPM50" s="1"/>
      <c r="DPN50" s="1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27"/>
      <c r="DQL50" s="31"/>
      <c r="DQM50" s="4"/>
      <c r="DQN50" s="1"/>
      <c r="DQO50" s="1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27"/>
      <c r="DRM50" s="31"/>
      <c r="DRN50" s="4"/>
      <c r="DRO50" s="1"/>
      <c r="DRP50" s="1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27"/>
      <c r="DSN50" s="31"/>
      <c r="DSO50" s="4"/>
      <c r="DSP50" s="1"/>
      <c r="DSQ50" s="1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27"/>
      <c r="DTO50" s="31"/>
      <c r="DTP50" s="4"/>
      <c r="DTQ50" s="1"/>
      <c r="DTR50" s="1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27"/>
      <c r="DUP50" s="31"/>
      <c r="DUQ50" s="4"/>
      <c r="DUR50" s="1"/>
      <c r="DUS50" s="1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27"/>
      <c r="DVQ50" s="31"/>
      <c r="DVR50" s="4"/>
      <c r="DVS50" s="1"/>
      <c r="DVT50" s="1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27"/>
      <c r="DWR50" s="31"/>
      <c r="DWS50" s="4"/>
      <c r="DWT50" s="1"/>
      <c r="DWU50" s="1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27"/>
      <c r="DXS50" s="31"/>
      <c r="DXT50" s="4"/>
      <c r="DXU50" s="1"/>
      <c r="DXV50" s="1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27"/>
      <c r="DYT50" s="31"/>
      <c r="DYU50" s="4"/>
      <c r="DYV50" s="1"/>
      <c r="DYW50" s="1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27"/>
      <c r="DZU50" s="31"/>
      <c r="DZV50" s="4"/>
      <c r="DZW50" s="1"/>
      <c r="DZX50" s="1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27"/>
      <c r="EAV50" s="31"/>
      <c r="EAW50" s="4"/>
      <c r="EAX50" s="1"/>
      <c r="EAY50" s="1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27"/>
      <c r="EBW50" s="31"/>
      <c r="EBX50" s="4"/>
      <c r="EBY50" s="1"/>
      <c r="EBZ50" s="1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27"/>
      <c r="ECX50" s="31"/>
      <c r="ECY50" s="4"/>
      <c r="ECZ50" s="1"/>
      <c r="EDA50" s="1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27"/>
      <c r="EDY50" s="31"/>
      <c r="EDZ50" s="4"/>
      <c r="EEA50" s="1"/>
      <c r="EEB50" s="1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27"/>
      <c r="EEZ50" s="31"/>
      <c r="EFA50" s="4"/>
      <c r="EFB50" s="1"/>
      <c r="EFC50" s="1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27"/>
      <c r="EGA50" s="31"/>
      <c r="EGB50" s="4"/>
      <c r="EGC50" s="1"/>
      <c r="EGD50" s="1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27"/>
      <c r="EHB50" s="31"/>
      <c r="EHC50" s="4"/>
      <c r="EHD50" s="1"/>
      <c r="EHE50" s="1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27"/>
      <c r="EIC50" s="31"/>
      <c r="EID50" s="4"/>
      <c r="EIE50" s="1"/>
      <c r="EIF50" s="1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27"/>
      <c r="EJD50" s="31"/>
      <c r="EJE50" s="4"/>
      <c r="EJF50" s="1"/>
      <c r="EJG50" s="1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27"/>
      <c r="EKE50" s="31"/>
      <c r="EKF50" s="4"/>
      <c r="EKG50" s="1"/>
      <c r="EKH50" s="1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27"/>
      <c r="ELF50" s="31"/>
      <c r="ELG50" s="4"/>
      <c r="ELH50" s="1"/>
      <c r="ELI50" s="1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27"/>
      <c r="EMG50" s="31"/>
      <c r="EMH50" s="4"/>
      <c r="EMI50" s="1"/>
      <c r="EMJ50" s="1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27"/>
      <c r="ENH50" s="31"/>
      <c r="ENI50" s="4"/>
      <c r="ENJ50" s="1"/>
      <c r="ENK50" s="1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27"/>
      <c r="EOI50" s="31"/>
      <c r="EOJ50" s="4"/>
      <c r="EOK50" s="1"/>
      <c r="EOL50" s="1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27"/>
      <c r="EPJ50" s="31"/>
      <c r="EPK50" s="4"/>
      <c r="EPL50" s="1"/>
      <c r="EPM50" s="1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27"/>
      <c r="EQK50" s="31"/>
      <c r="EQL50" s="4"/>
      <c r="EQM50" s="1"/>
      <c r="EQN50" s="1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27"/>
      <c r="ERL50" s="31"/>
      <c r="ERM50" s="4"/>
      <c r="ERN50" s="1"/>
      <c r="ERO50" s="1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27"/>
      <c r="ESM50" s="31"/>
      <c r="ESN50" s="4"/>
      <c r="ESO50" s="1"/>
      <c r="ESP50" s="1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27"/>
      <c r="ETN50" s="31"/>
      <c r="ETO50" s="4"/>
      <c r="ETP50" s="1"/>
      <c r="ETQ50" s="1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27"/>
      <c r="EUO50" s="31"/>
      <c r="EUP50" s="4"/>
      <c r="EUQ50" s="1"/>
      <c r="EUR50" s="1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27"/>
      <c r="EVP50" s="31"/>
      <c r="EVQ50" s="4"/>
      <c r="EVR50" s="1"/>
      <c r="EVS50" s="1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27"/>
      <c r="EWQ50" s="31"/>
      <c r="EWR50" s="4"/>
      <c r="EWS50" s="1"/>
      <c r="EWT50" s="1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27"/>
      <c r="EXR50" s="31"/>
      <c r="EXS50" s="4"/>
      <c r="EXT50" s="1"/>
      <c r="EXU50" s="1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27"/>
      <c r="EYS50" s="31"/>
      <c r="EYT50" s="4"/>
      <c r="EYU50" s="1"/>
      <c r="EYV50" s="1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27"/>
      <c r="EZT50" s="31"/>
      <c r="EZU50" s="4"/>
      <c r="EZV50" s="1"/>
      <c r="EZW50" s="1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27"/>
      <c r="FAU50" s="31"/>
      <c r="FAV50" s="4"/>
      <c r="FAW50" s="1"/>
      <c r="FAX50" s="1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27"/>
      <c r="FBV50" s="31"/>
      <c r="FBW50" s="4"/>
      <c r="FBX50" s="1"/>
      <c r="FBY50" s="1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27"/>
      <c r="FCW50" s="31"/>
      <c r="FCX50" s="4"/>
      <c r="FCY50" s="1"/>
      <c r="FCZ50" s="1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27"/>
      <c r="FDX50" s="31"/>
      <c r="FDY50" s="4"/>
      <c r="FDZ50" s="1"/>
      <c r="FEA50" s="1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27"/>
      <c r="FEY50" s="31"/>
      <c r="FEZ50" s="4"/>
      <c r="FFA50" s="1"/>
      <c r="FFB50" s="1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27"/>
      <c r="FFZ50" s="31"/>
      <c r="FGA50" s="4"/>
      <c r="FGB50" s="1"/>
      <c r="FGC50" s="1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27"/>
      <c r="FHA50" s="31"/>
      <c r="FHB50" s="4"/>
      <c r="FHC50" s="1"/>
      <c r="FHD50" s="1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27"/>
      <c r="FIB50" s="31"/>
      <c r="FIC50" s="4"/>
      <c r="FID50" s="1"/>
      <c r="FIE50" s="1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27"/>
      <c r="FJC50" s="31"/>
      <c r="FJD50" s="4"/>
      <c r="FJE50" s="1"/>
      <c r="FJF50" s="1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27"/>
      <c r="FKD50" s="31"/>
      <c r="FKE50" s="4"/>
      <c r="FKF50" s="1"/>
      <c r="FKG50" s="1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27"/>
      <c r="FLE50" s="31"/>
      <c r="FLF50" s="4"/>
      <c r="FLG50" s="1"/>
      <c r="FLH50" s="1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27"/>
      <c r="FMF50" s="31"/>
      <c r="FMG50" s="4"/>
      <c r="FMH50" s="1"/>
      <c r="FMI50" s="1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27"/>
      <c r="FNG50" s="31"/>
      <c r="FNH50" s="4"/>
      <c r="FNI50" s="1"/>
      <c r="FNJ50" s="1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27"/>
      <c r="FOH50" s="31"/>
      <c r="FOI50" s="4"/>
      <c r="FOJ50" s="1"/>
      <c r="FOK50" s="1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27"/>
      <c r="FPI50" s="31"/>
      <c r="FPJ50" s="4"/>
      <c r="FPK50" s="1"/>
      <c r="FPL50" s="1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27"/>
      <c r="FQJ50" s="31"/>
      <c r="FQK50" s="4"/>
      <c r="FQL50" s="1"/>
      <c r="FQM50" s="1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27"/>
      <c r="FRK50" s="31"/>
      <c r="FRL50" s="4"/>
      <c r="FRM50" s="1"/>
      <c r="FRN50" s="1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27"/>
      <c r="FSL50" s="31"/>
      <c r="FSM50" s="4"/>
      <c r="FSN50" s="1"/>
      <c r="FSO50" s="1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27"/>
      <c r="FTM50" s="31"/>
      <c r="FTN50" s="4"/>
      <c r="FTO50" s="1"/>
      <c r="FTP50" s="1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27"/>
      <c r="FUN50" s="31"/>
      <c r="FUO50" s="4"/>
      <c r="FUP50" s="1"/>
      <c r="FUQ50" s="1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27"/>
      <c r="FVO50" s="31"/>
      <c r="FVP50" s="4"/>
      <c r="FVQ50" s="1"/>
      <c r="FVR50" s="1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27"/>
      <c r="FWP50" s="31"/>
      <c r="FWQ50" s="4"/>
      <c r="FWR50" s="1"/>
      <c r="FWS50" s="1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27"/>
      <c r="FXQ50" s="31"/>
      <c r="FXR50" s="4"/>
      <c r="FXS50" s="1"/>
      <c r="FXT50" s="1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27"/>
      <c r="FYR50" s="31"/>
      <c r="FYS50" s="4"/>
      <c r="FYT50" s="1"/>
      <c r="FYU50" s="1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27"/>
      <c r="FZS50" s="31"/>
      <c r="FZT50" s="4"/>
      <c r="FZU50" s="1"/>
      <c r="FZV50" s="1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27"/>
      <c r="GAT50" s="31"/>
      <c r="GAU50" s="4"/>
      <c r="GAV50" s="1"/>
      <c r="GAW50" s="1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27"/>
      <c r="GBU50" s="31"/>
      <c r="GBV50" s="4"/>
      <c r="GBW50" s="1"/>
      <c r="GBX50" s="1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27"/>
      <c r="GCV50" s="31"/>
      <c r="GCW50" s="4"/>
      <c r="GCX50" s="1"/>
      <c r="GCY50" s="1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27"/>
      <c r="GDW50" s="31"/>
      <c r="GDX50" s="4"/>
      <c r="GDY50" s="1"/>
      <c r="GDZ50" s="1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27"/>
      <c r="GEX50" s="31"/>
      <c r="GEY50" s="4"/>
      <c r="GEZ50" s="1"/>
      <c r="GFA50" s="1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27"/>
      <c r="GFY50" s="31"/>
      <c r="GFZ50" s="4"/>
      <c r="GGA50" s="1"/>
      <c r="GGB50" s="1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27"/>
      <c r="GGZ50" s="31"/>
      <c r="GHA50" s="4"/>
      <c r="GHB50" s="1"/>
      <c r="GHC50" s="1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27"/>
      <c r="GIA50" s="31"/>
      <c r="GIB50" s="4"/>
      <c r="GIC50" s="1"/>
      <c r="GID50" s="1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27"/>
      <c r="GJB50" s="31"/>
      <c r="GJC50" s="4"/>
      <c r="GJD50" s="1"/>
      <c r="GJE50" s="1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27"/>
      <c r="GKC50" s="31"/>
      <c r="GKD50" s="4"/>
      <c r="GKE50" s="1"/>
      <c r="GKF50" s="1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27"/>
      <c r="GLD50" s="31"/>
      <c r="GLE50" s="4"/>
      <c r="GLF50" s="1"/>
      <c r="GLG50" s="1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27"/>
      <c r="GME50" s="31"/>
      <c r="GMF50" s="4"/>
      <c r="GMG50" s="1"/>
      <c r="GMH50" s="1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27"/>
      <c r="GNF50" s="31"/>
      <c r="GNG50" s="4"/>
      <c r="GNH50" s="1"/>
      <c r="GNI50" s="1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27"/>
      <c r="GOG50" s="31"/>
      <c r="GOH50" s="4"/>
      <c r="GOI50" s="1"/>
      <c r="GOJ50" s="1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27"/>
      <c r="GPH50" s="31"/>
      <c r="GPI50" s="4"/>
      <c r="GPJ50" s="1"/>
      <c r="GPK50" s="1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27"/>
      <c r="GQI50" s="31"/>
      <c r="GQJ50" s="4"/>
      <c r="GQK50" s="1"/>
      <c r="GQL50" s="1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27"/>
      <c r="GRJ50" s="31"/>
      <c r="GRK50" s="4"/>
      <c r="GRL50" s="1"/>
      <c r="GRM50" s="1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27"/>
      <c r="GSK50" s="31"/>
      <c r="GSL50" s="4"/>
      <c r="GSM50" s="1"/>
      <c r="GSN50" s="1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27"/>
      <c r="GTL50" s="31"/>
      <c r="GTM50" s="4"/>
      <c r="GTN50" s="1"/>
      <c r="GTO50" s="1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27"/>
      <c r="GUM50" s="31"/>
      <c r="GUN50" s="4"/>
      <c r="GUO50" s="1"/>
      <c r="GUP50" s="1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27"/>
      <c r="GVN50" s="31"/>
      <c r="GVO50" s="4"/>
      <c r="GVP50" s="1"/>
      <c r="GVQ50" s="1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27"/>
      <c r="GWO50" s="31"/>
      <c r="GWP50" s="4"/>
      <c r="GWQ50" s="1"/>
      <c r="GWR50" s="1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27"/>
      <c r="GXP50" s="31"/>
      <c r="GXQ50" s="4"/>
      <c r="GXR50" s="1"/>
      <c r="GXS50" s="1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27"/>
      <c r="GYQ50" s="31"/>
      <c r="GYR50" s="4"/>
      <c r="GYS50" s="1"/>
      <c r="GYT50" s="1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27"/>
      <c r="GZR50" s="31"/>
      <c r="GZS50" s="4"/>
      <c r="GZT50" s="1"/>
      <c r="GZU50" s="1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27"/>
      <c r="HAS50" s="31"/>
      <c r="HAT50" s="4"/>
      <c r="HAU50" s="1"/>
      <c r="HAV50" s="1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27"/>
      <c r="HBT50" s="31"/>
      <c r="HBU50" s="4"/>
      <c r="HBV50" s="1"/>
      <c r="HBW50" s="1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27"/>
      <c r="HCU50" s="31"/>
      <c r="HCV50" s="4"/>
      <c r="HCW50" s="1"/>
      <c r="HCX50" s="1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27"/>
      <c r="HDV50" s="31"/>
      <c r="HDW50" s="4"/>
      <c r="HDX50" s="1"/>
      <c r="HDY50" s="1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27"/>
      <c r="HEW50" s="31"/>
      <c r="HEX50" s="4"/>
      <c r="HEY50" s="1"/>
      <c r="HEZ50" s="1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27"/>
      <c r="HFX50" s="31"/>
      <c r="HFY50" s="4"/>
      <c r="HFZ50" s="1"/>
      <c r="HGA50" s="1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27"/>
      <c r="HGY50" s="31"/>
      <c r="HGZ50" s="4"/>
      <c r="HHA50" s="1"/>
      <c r="HHB50" s="1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27"/>
      <c r="HHZ50" s="31"/>
      <c r="HIA50" s="4"/>
      <c r="HIB50" s="1"/>
      <c r="HIC50" s="1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27"/>
      <c r="HJA50" s="31"/>
      <c r="HJB50" s="4"/>
      <c r="HJC50" s="1"/>
      <c r="HJD50" s="1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27"/>
      <c r="HKB50" s="31"/>
      <c r="HKC50" s="4"/>
      <c r="HKD50" s="1"/>
      <c r="HKE50" s="1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27"/>
      <c r="HLC50" s="31"/>
      <c r="HLD50" s="4"/>
      <c r="HLE50" s="1"/>
      <c r="HLF50" s="1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27"/>
      <c r="HMD50" s="31"/>
      <c r="HME50" s="4"/>
      <c r="HMF50" s="1"/>
      <c r="HMG50" s="1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27"/>
      <c r="HNE50" s="31"/>
      <c r="HNF50" s="4"/>
      <c r="HNG50" s="1"/>
      <c r="HNH50" s="1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27"/>
      <c r="HOF50" s="31"/>
      <c r="HOG50" s="4"/>
      <c r="HOH50" s="1"/>
      <c r="HOI50" s="1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27"/>
      <c r="HPG50" s="31"/>
      <c r="HPH50" s="4"/>
      <c r="HPI50" s="1"/>
      <c r="HPJ50" s="1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27"/>
      <c r="HQH50" s="31"/>
      <c r="HQI50" s="4"/>
      <c r="HQJ50" s="1"/>
      <c r="HQK50" s="1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27"/>
      <c r="HRI50" s="31"/>
      <c r="HRJ50" s="4"/>
      <c r="HRK50" s="1"/>
      <c r="HRL50" s="1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27"/>
      <c r="HSJ50" s="31"/>
      <c r="HSK50" s="4"/>
      <c r="HSL50" s="1"/>
      <c r="HSM50" s="1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27"/>
      <c r="HTK50" s="31"/>
      <c r="HTL50" s="4"/>
      <c r="HTM50" s="1"/>
      <c r="HTN50" s="1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27"/>
      <c r="HUL50" s="31"/>
      <c r="HUM50" s="4"/>
      <c r="HUN50" s="1"/>
      <c r="HUO50" s="1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27"/>
      <c r="HVM50" s="31"/>
      <c r="HVN50" s="4"/>
      <c r="HVO50" s="1"/>
      <c r="HVP50" s="1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27"/>
      <c r="HWN50" s="31"/>
      <c r="HWO50" s="4"/>
      <c r="HWP50" s="1"/>
      <c r="HWQ50" s="1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27"/>
      <c r="HXO50" s="31"/>
      <c r="HXP50" s="4"/>
      <c r="HXQ50" s="1"/>
      <c r="HXR50" s="1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27"/>
      <c r="HYP50" s="31"/>
      <c r="HYQ50" s="4"/>
      <c r="HYR50" s="1"/>
      <c r="HYS50" s="1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27"/>
      <c r="HZQ50" s="31"/>
      <c r="HZR50" s="4"/>
      <c r="HZS50" s="1"/>
      <c r="HZT50" s="1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27"/>
      <c r="IAR50" s="31"/>
      <c r="IAS50" s="4"/>
      <c r="IAT50" s="1"/>
      <c r="IAU50" s="1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27"/>
      <c r="IBS50" s="31"/>
      <c r="IBT50" s="4"/>
      <c r="IBU50" s="1"/>
      <c r="IBV50" s="1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27"/>
      <c r="ICT50" s="31"/>
      <c r="ICU50" s="4"/>
      <c r="ICV50" s="1"/>
      <c r="ICW50" s="1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27"/>
      <c r="IDU50" s="31"/>
      <c r="IDV50" s="4"/>
      <c r="IDW50" s="1"/>
      <c r="IDX50" s="1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27"/>
      <c r="IEV50" s="31"/>
      <c r="IEW50" s="4"/>
      <c r="IEX50" s="1"/>
      <c r="IEY50" s="1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27"/>
      <c r="IFW50" s="31"/>
      <c r="IFX50" s="4"/>
      <c r="IFY50" s="1"/>
      <c r="IFZ50" s="1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27"/>
      <c r="IGX50" s="31"/>
      <c r="IGY50" s="4"/>
      <c r="IGZ50" s="1"/>
      <c r="IHA50" s="1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27"/>
      <c r="IHY50" s="31"/>
      <c r="IHZ50" s="4"/>
      <c r="IIA50" s="1"/>
      <c r="IIB50" s="1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27"/>
      <c r="IIZ50" s="31"/>
      <c r="IJA50" s="4"/>
      <c r="IJB50" s="1"/>
      <c r="IJC50" s="1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27"/>
      <c r="IKA50" s="31"/>
      <c r="IKB50" s="4"/>
      <c r="IKC50" s="1"/>
      <c r="IKD50" s="1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27"/>
      <c r="ILB50" s="31"/>
      <c r="ILC50" s="4"/>
      <c r="ILD50" s="1"/>
      <c r="ILE50" s="1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27"/>
      <c r="IMC50" s="31"/>
      <c r="IMD50" s="4"/>
      <c r="IME50" s="1"/>
      <c r="IMF50" s="1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27"/>
      <c r="IND50" s="31"/>
      <c r="INE50" s="4"/>
      <c r="INF50" s="1"/>
      <c r="ING50" s="1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27"/>
      <c r="IOE50" s="31"/>
      <c r="IOF50" s="4"/>
      <c r="IOG50" s="1"/>
      <c r="IOH50" s="1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27"/>
      <c r="IPF50" s="31"/>
      <c r="IPG50" s="4"/>
      <c r="IPH50" s="1"/>
      <c r="IPI50" s="1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27"/>
      <c r="IQG50" s="31"/>
      <c r="IQH50" s="4"/>
      <c r="IQI50" s="1"/>
      <c r="IQJ50" s="1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27"/>
      <c r="IRH50" s="31"/>
      <c r="IRI50" s="4"/>
      <c r="IRJ50" s="1"/>
      <c r="IRK50" s="1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27"/>
      <c r="ISI50" s="31"/>
      <c r="ISJ50" s="4"/>
      <c r="ISK50" s="1"/>
      <c r="ISL50" s="1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27"/>
      <c r="ITJ50" s="31"/>
      <c r="ITK50" s="4"/>
      <c r="ITL50" s="1"/>
      <c r="ITM50" s="1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27"/>
      <c r="IUK50" s="31"/>
      <c r="IUL50" s="4"/>
      <c r="IUM50" s="1"/>
      <c r="IUN50" s="1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27"/>
      <c r="IVL50" s="31"/>
      <c r="IVM50" s="4"/>
      <c r="IVN50" s="1"/>
      <c r="IVO50" s="1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27"/>
      <c r="IWM50" s="31"/>
      <c r="IWN50" s="4"/>
      <c r="IWO50" s="1"/>
      <c r="IWP50" s="1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27"/>
      <c r="IXN50" s="31"/>
      <c r="IXO50" s="4"/>
      <c r="IXP50" s="1"/>
      <c r="IXQ50" s="1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27"/>
      <c r="IYO50" s="31"/>
      <c r="IYP50" s="4"/>
      <c r="IYQ50" s="1"/>
      <c r="IYR50" s="1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27"/>
      <c r="IZP50" s="31"/>
      <c r="IZQ50" s="4"/>
      <c r="IZR50" s="1"/>
      <c r="IZS50" s="1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27"/>
      <c r="JAQ50" s="31"/>
      <c r="JAR50" s="4"/>
      <c r="JAS50" s="1"/>
      <c r="JAT50" s="1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27"/>
      <c r="JBR50" s="31"/>
      <c r="JBS50" s="4"/>
      <c r="JBT50" s="1"/>
      <c r="JBU50" s="1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27"/>
      <c r="JCS50" s="31"/>
      <c r="JCT50" s="4"/>
      <c r="JCU50" s="1"/>
      <c r="JCV50" s="1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27"/>
      <c r="JDT50" s="31"/>
      <c r="JDU50" s="4"/>
      <c r="JDV50" s="1"/>
      <c r="JDW50" s="1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27"/>
      <c r="JEU50" s="31"/>
      <c r="JEV50" s="4"/>
      <c r="JEW50" s="1"/>
      <c r="JEX50" s="1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27"/>
      <c r="JFV50" s="31"/>
      <c r="JFW50" s="4"/>
      <c r="JFX50" s="1"/>
      <c r="JFY50" s="1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27"/>
      <c r="JGW50" s="31"/>
      <c r="JGX50" s="4"/>
      <c r="JGY50" s="1"/>
      <c r="JGZ50" s="1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27"/>
      <c r="JHX50" s="31"/>
      <c r="JHY50" s="4"/>
      <c r="JHZ50" s="1"/>
      <c r="JIA50" s="1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27"/>
      <c r="JIY50" s="31"/>
      <c r="JIZ50" s="4"/>
      <c r="JJA50" s="1"/>
      <c r="JJB50" s="1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27"/>
      <c r="JJZ50" s="31"/>
      <c r="JKA50" s="4"/>
      <c r="JKB50" s="1"/>
      <c r="JKC50" s="1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27"/>
      <c r="JLA50" s="31"/>
      <c r="JLB50" s="4"/>
      <c r="JLC50" s="1"/>
      <c r="JLD50" s="1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27"/>
      <c r="JMB50" s="31"/>
      <c r="JMC50" s="4"/>
      <c r="JMD50" s="1"/>
      <c r="JME50" s="1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27"/>
      <c r="JNC50" s="31"/>
      <c r="JND50" s="4"/>
      <c r="JNE50" s="1"/>
      <c r="JNF50" s="1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27"/>
      <c r="JOD50" s="31"/>
      <c r="JOE50" s="4"/>
      <c r="JOF50" s="1"/>
      <c r="JOG50" s="1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27"/>
      <c r="JPE50" s="31"/>
      <c r="JPF50" s="4"/>
      <c r="JPG50" s="1"/>
      <c r="JPH50" s="1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27"/>
      <c r="JQF50" s="31"/>
      <c r="JQG50" s="4"/>
      <c r="JQH50" s="1"/>
      <c r="JQI50" s="1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27"/>
      <c r="JRG50" s="31"/>
      <c r="JRH50" s="4"/>
      <c r="JRI50" s="1"/>
      <c r="JRJ50" s="1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27"/>
      <c r="JSH50" s="31"/>
      <c r="JSI50" s="4"/>
      <c r="JSJ50" s="1"/>
      <c r="JSK50" s="1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27"/>
      <c r="JTI50" s="31"/>
      <c r="JTJ50" s="4"/>
      <c r="JTK50" s="1"/>
      <c r="JTL50" s="1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27"/>
      <c r="JUJ50" s="31"/>
      <c r="JUK50" s="4"/>
      <c r="JUL50" s="1"/>
      <c r="JUM50" s="1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27"/>
      <c r="JVK50" s="31"/>
      <c r="JVL50" s="4"/>
      <c r="JVM50" s="1"/>
      <c r="JVN50" s="1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27"/>
      <c r="JWL50" s="31"/>
      <c r="JWM50" s="4"/>
      <c r="JWN50" s="1"/>
      <c r="JWO50" s="1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27"/>
      <c r="JXM50" s="31"/>
      <c r="JXN50" s="4"/>
      <c r="JXO50" s="1"/>
      <c r="JXP50" s="1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27"/>
      <c r="JYN50" s="31"/>
      <c r="JYO50" s="4"/>
      <c r="JYP50" s="1"/>
      <c r="JYQ50" s="1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27"/>
      <c r="JZO50" s="31"/>
      <c r="JZP50" s="4"/>
      <c r="JZQ50" s="1"/>
      <c r="JZR50" s="1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27"/>
      <c r="KAP50" s="31"/>
      <c r="KAQ50" s="4"/>
      <c r="KAR50" s="1"/>
      <c r="KAS50" s="1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27"/>
      <c r="KBQ50" s="31"/>
      <c r="KBR50" s="4"/>
      <c r="KBS50" s="1"/>
      <c r="KBT50" s="1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27"/>
      <c r="KCR50" s="31"/>
      <c r="KCS50" s="4"/>
      <c r="KCT50" s="1"/>
      <c r="KCU50" s="1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27"/>
      <c r="KDS50" s="31"/>
      <c r="KDT50" s="4"/>
      <c r="KDU50" s="1"/>
      <c r="KDV50" s="1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27"/>
      <c r="KET50" s="31"/>
      <c r="KEU50" s="4"/>
      <c r="KEV50" s="1"/>
      <c r="KEW50" s="1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27"/>
      <c r="KFU50" s="31"/>
      <c r="KFV50" s="4"/>
      <c r="KFW50" s="1"/>
      <c r="KFX50" s="1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27"/>
      <c r="KGV50" s="31"/>
      <c r="KGW50" s="4"/>
      <c r="KGX50" s="1"/>
      <c r="KGY50" s="1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27"/>
      <c r="KHW50" s="31"/>
      <c r="KHX50" s="4"/>
      <c r="KHY50" s="1"/>
      <c r="KHZ50" s="1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27"/>
      <c r="KIX50" s="31"/>
      <c r="KIY50" s="4"/>
      <c r="KIZ50" s="1"/>
      <c r="KJA50" s="1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27"/>
      <c r="KJY50" s="31"/>
      <c r="KJZ50" s="4"/>
      <c r="KKA50" s="1"/>
      <c r="KKB50" s="1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27"/>
      <c r="KKZ50" s="31"/>
      <c r="KLA50" s="4"/>
      <c r="KLB50" s="1"/>
      <c r="KLC50" s="1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27"/>
      <c r="KMA50" s="31"/>
      <c r="KMB50" s="4"/>
      <c r="KMC50" s="1"/>
      <c r="KMD50" s="1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27"/>
      <c r="KNB50" s="31"/>
      <c r="KNC50" s="4"/>
      <c r="KND50" s="1"/>
      <c r="KNE50" s="1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27"/>
      <c r="KOC50" s="31"/>
      <c r="KOD50" s="4"/>
      <c r="KOE50" s="1"/>
      <c r="KOF50" s="1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27"/>
      <c r="KPD50" s="31"/>
      <c r="KPE50" s="4"/>
      <c r="KPF50" s="1"/>
      <c r="KPG50" s="1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27"/>
      <c r="KQE50" s="31"/>
      <c r="KQF50" s="4"/>
      <c r="KQG50" s="1"/>
      <c r="KQH50" s="1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27"/>
      <c r="KRF50" s="31"/>
      <c r="KRG50" s="4"/>
      <c r="KRH50" s="1"/>
      <c r="KRI50" s="1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27"/>
      <c r="KSG50" s="31"/>
      <c r="KSH50" s="4"/>
      <c r="KSI50" s="1"/>
      <c r="KSJ50" s="1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27"/>
      <c r="KTH50" s="31"/>
      <c r="KTI50" s="4"/>
      <c r="KTJ50" s="1"/>
      <c r="KTK50" s="1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27"/>
      <c r="KUI50" s="31"/>
      <c r="KUJ50" s="4"/>
      <c r="KUK50" s="1"/>
      <c r="KUL50" s="1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27"/>
      <c r="KVJ50" s="31"/>
      <c r="KVK50" s="4"/>
      <c r="KVL50" s="1"/>
      <c r="KVM50" s="1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27"/>
      <c r="KWK50" s="31"/>
      <c r="KWL50" s="4"/>
      <c r="KWM50" s="1"/>
      <c r="KWN50" s="1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27"/>
      <c r="KXL50" s="31"/>
      <c r="KXM50" s="4"/>
      <c r="KXN50" s="1"/>
      <c r="KXO50" s="1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27"/>
      <c r="KYM50" s="31"/>
      <c r="KYN50" s="4"/>
      <c r="KYO50" s="1"/>
      <c r="KYP50" s="1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27"/>
      <c r="KZN50" s="31"/>
      <c r="KZO50" s="4"/>
      <c r="KZP50" s="1"/>
      <c r="KZQ50" s="1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27"/>
      <c r="LAO50" s="31"/>
      <c r="LAP50" s="4"/>
      <c r="LAQ50" s="1"/>
      <c r="LAR50" s="1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27"/>
      <c r="LBP50" s="31"/>
      <c r="LBQ50" s="4"/>
      <c r="LBR50" s="1"/>
      <c r="LBS50" s="1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27"/>
      <c r="LCQ50" s="31"/>
      <c r="LCR50" s="4"/>
      <c r="LCS50" s="1"/>
      <c r="LCT50" s="1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27"/>
      <c r="LDR50" s="31"/>
      <c r="LDS50" s="4"/>
      <c r="LDT50" s="1"/>
      <c r="LDU50" s="1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27"/>
      <c r="LES50" s="31"/>
      <c r="LET50" s="4"/>
      <c r="LEU50" s="1"/>
      <c r="LEV50" s="1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27"/>
      <c r="LFT50" s="31"/>
      <c r="LFU50" s="4"/>
      <c r="LFV50" s="1"/>
      <c r="LFW50" s="1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27"/>
      <c r="LGU50" s="31"/>
      <c r="LGV50" s="4"/>
      <c r="LGW50" s="1"/>
      <c r="LGX50" s="1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27"/>
      <c r="LHV50" s="31"/>
      <c r="LHW50" s="4"/>
      <c r="LHX50" s="1"/>
      <c r="LHY50" s="1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27"/>
      <c r="LIW50" s="31"/>
      <c r="LIX50" s="4"/>
      <c r="LIY50" s="1"/>
      <c r="LIZ50" s="1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27"/>
      <c r="LJX50" s="31"/>
      <c r="LJY50" s="4"/>
      <c r="LJZ50" s="1"/>
      <c r="LKA50" s="1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27"/>
      <c r="LKY50" s="31"/>
      <c r="LKZ50" s="4"/>
      <c r="LLA50" s="1"/>
      <c r="LLB50" s="1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27"/>
      <c r="LLZ50" s="31"/>
      <c r="LMA50" s="4"/>
      <c r="LMB50" s="1"/>
      <c r="LMC50" s="1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27"/>
      <c r="LNA50" s="31"/>
      <c r="LNB50" s="4"/>
      <c r="LNC50" s="1"/>
      <c r="LND50" s="1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27"/>
      <c r="LOB50" s="31"/>
      <c r="LOC50" s="4"/>
      <c r="LOD50" s="1"/>
      <c r="LOE50" s="1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27"/>
      <c r="LPC50" s="31"/>
      <c r="LPD50" s="4"/>
      <c r="LPE50" s="1"/>
      <c r="LPF50" s="1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27"/>
      <c r="LQD50" s="31"/>
      <c r="LQE50" s="4"/>
      <c r="LQF50" s="1"/>
      <c r="LQG50" s="1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27"/>
      <c r="LRE50" s="31"/>
      <c r="LRF50" s="4"/>
      <c r="LRG50" s="1"/>
      <c r="LRH50" s="1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27"/>
      <c r="LSF50" s="31"/>
      <c r="LSG50" s="4"/>
      <c r="LSH50" s="1"/>
      <c r="LSI50" s="1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27"/>
      <c r="LTG50" s="31"/>
      <c r="LTH50" s="4"/>
      <c r="LTI50" s="1"/>
      <c r="LTJ50" s="1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27"/>
      <c r="LUH50" s="31"/>
      <c r="LUI50" s="4"/>
      <c r="LUJ50" s="1"/>
      <c r="LUK50" s="1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27"/>
      <c r="LVI50" s="31"/>
      <c r="LVJ50" s="4"/>
      <c r="LVK50" s="1"/>
      <c r="LVL50" s="1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27"/>
      <c r="LWJ50" s="31"/>
      <c r="LWK50" s="4"/>
      <c r="LWL50" s="1"/>
      <c r="LWM50" s="1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27"/>
      <c r="LXK50" s="31"/>
      <c r="LXL50" s="4"/>
      <c r="LXM50" s="1"/>
      <c r="LXN50" s="1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27"/>
      <c r="LYL50" s="31"/>
      <c r="LYM50" s="4"/>
      <c r="LYN50" s="1"/>
      <c r="LYO50" s="1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27"/>
      <c r="LZM50" s="31"/>
      <c r="LZN50" s="4"/>
      <c r="LZO50" s="1"/>
      <c r="LZP50" s="1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27"/>
      <c r="MAN50" s="31"/>
      <c r="MAO50" s="4"/>
      <c r="MAP50" s="1"/>
      <c r="MAQ50" s="1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27"/>
      <c r="MBO50" s="31"/>
      <c r="MBP50" s="4"/>
      <c r="MBQ50" s="1"/>
      <c r="MBR50" s="1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27"/>
      <c r="MCP50" s="31"/>
      <c r="MCQ50" s="4"/>
      <c r="MCR50" s="1"/>
      <c r="MCS50" s="1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27"/>
      <c r="MDQ50" s="31"/>
      <c r="MDR50" s="4"/>
      <c r="MDS50" s="1"/>
      <c r="MDT50" s="1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27"/>
      <c r="MER50" s="31"/>
      <c r="MES50" s="4"/>
      <c r="MET50" s="1"/>
      <c r="MEU50" s="1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27"/>
      <c r="MFS50" s="31"/>
      <c r="MFT50" s="4"/>
      <c r="MFU50" s="1"/>
      <c r="MFV50" s="1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27"/>
      <c r="MGT50" s="31"/>
      <c r="MGU50" s="4"/>
      <c r="MGV50" s="1"/>
      <c r="MGW50" s="1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27"/>
      <c r="MHU50" s="31"/>
      <c r="MHV50" s="4"/>
      <c r="MHW50" s="1"/>
      <c r="MHX50" s="1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27"/>
      <c r="MIV50" s="31"/>
      <c r="MIW50" s="4"/>
      <c r="MIX50" s="1"/>
      <c r="MIY50" s="1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27"/>
      <c r="MJW50" s="31"/>
      <c r="MJX50" s="4"/>
      <c r="MJY50" s="1"/>
      <c r="MJZ50" s="1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27"/>
      <c r="MKX50" s="31"/>
      <c r="MKY50" s="4"/>
      <c r="MKZ50" s="1"/>
      <c r="MLA50" s="1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27"/>
      <c r="MLY50" s="31"/>
      <c r="MLZ50" s="4"/>
      <c r="MMA50" s="1"/>
      <c r="MMB50" s="1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27"/>
      <c r="MMZ50" s="31"/>
      <c r="MNA50" s="4"/>
      <c r="MNB50" s="1"/>
      <c r="MNC50" s="1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27"/>
      <c r="MOA50" s="31"/>
      <c r="MOB50" s="4"/>
      <c r="MOC50" s="1"/>
      <c r="MOD50" s="1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27"/>
      <c r="MPB50" s="31"/>
      <c r="MPC50" s="4"/>
      <c r="MPD50" s="1"/>
      <c r="MPE50" s="1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27"/>
      <c r="MQC50" s="31"/>
      <c r="MQD50" s="4"/>
      <c r="MQE50" s="1"/>
      <c r="MQF50" s="1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27"/>
      <c r="MRD50" s="31"/>
      <c r="MRE50" s="4"/>
      <c r="MRF50" s="1"/>
      <c r="MRG50" s="1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27"/>
      <c r="MSE50" s="31"/>
      <c r="MSF50" s="4"/>
      <c r="MSG50" s="1"/>
      <c r="MSH50" s="1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27"/>
      <c r="MTF50" s="31"/>
      <c r="MTG50" s="4"/>
      <c r="MTH50" s="1"/>
      <c r="MTI50" s="1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27"/>
      <c r="MUG50" s="31"/>
      <c r="MUH50" s="4"/>
      <c r="MUI50" s="1"/>
      <c r="MUJ50" s="1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27"/>
      <c r="MVH50" s="31"/>
      <c r="MVI50" s="4"/>
      <c r="MVJ50" s="1"/>
      <c r="MVK50" s="1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27"/>
      <c r="MWI50" s="31"/>
      <c r="MWJ50" s="4"/>
      <c r="MWK50" s="1"/>
      <c r="MWL50" s="1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27"/>
      <c r="MXJ50" s="31"/>
      <c r="MXK50" s="4"/>
      <c r="MXL50" s="1"/>
      <c r="MXM50" s="1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27"/>
      <c r="MYK50" s="31"/>
      <c r="MYL50" s="4"/>
      <c r="MYM50" s="1"/>
      <c r="MYN50" s="1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27"/>
      <c r="MZL50" s="31"/>
      <c r="MZM50" s="4"/>
      <c r="MZN50" s="1"/>
      <c r="MZO50" s="1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27"/>
      <c r="NAM50" s="31"/>
      <c r="NAN50" s="4"/>
      <c r="NAO50" s="1"/>
      <c r="NAP50" s="1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27"/>
      <c r="NBN50" s="31"/>
      <c r="NBO50" s="4"/>
      <c r="NBP50" s="1"/>
      <c r="NBQ50" s="1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27"/>
      <c r="NCO50" s="31"/>
      <c r="NCP50" s="4"/>
      <c r="NCQ50" s="1"/>
      <c r="NCR50" s="1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27"/>
      <c r="NDP50" s="31"/>
      <c r="NDQ50" s="4"/>
      <c r="NDR50" s="1"/>
      <c r="NDS50" s="1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27"/>
      <c r="NEQ50" s="31"/>
      <c r="NER50" s="4"/>
      <c r="NES50" s="1"/>
      <c r="NET50" s="1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27"/>
      <c r="NFR50" s="31"/>
      <c r="NFS50" s="4"/>
      <c r="NFT50" s="1"/>
      <c r="NFU50" s="1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27"/>
      <c r="NGS50" s="31"/>
      <c r="NGT50" s="4"/>
      <c r="NGU50" s="1"/>
      <c r="NGV50" s="1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27"/>
      <c r="NHT50" s="31"/>
      <c r="NHU50" s="4"/>
      <c r="NHV50" s="1"/>
      <c r="NHW50" s="1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27"/>
      <c r="NIU50" s="31"/>
      <c r="NIV50" s="4"/>
      <c r="NIW50" s="1"/>
      <c r="NIX50" s="1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27"/>
      <c r="NJV50" s="31"/>
      <c r="NJW50" s="4"/>
      <c r="NJX50" s="1"/>
      <c r="NJY50" s="1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27"/>
      <c r="NKW50" s="31"/>
      <c r="NKX50" s="4"/>
      <c r="NKY50" s="1"/>
      <c r="NKZ50" s="1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27"/>
      <c r="NLX50" s="31"/>
      <c r="NLY50" s="4"/>
      <c r="NLZ50" s="1"/>
      <c r="NMA50" s="1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27"/>
      <c r="NMY50" s="31"/>
      <c r="NMZ50" s="4"/>
      <c r="NNA50" s="1"/>
      <c r="NNB50" s="1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27"/>
      <c r="NNZ50" s="31"/>
      <c r="NOA50" s="4"/>
      <c r="NOB50" s="1"/>
      <c r="NOC50" s="1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27"/>
      <c r="NPA50" s="31"/>
      <c r="NPB50" s="4"/>
      <c r="NPC50" s="1"/>
      <c r="NPD50" s="1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27"/>
      <c r="NQB50" s="31"/>
      <c r="NQC50" s="4"/>
      <c r="NQD50" s="1"/>
      <c r="NQE50" s="1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27"/>
      <c r="NRC50" s="31"/>
      <c r="NRD50" s="4"/>
      <c r="NRE50" s="1"/>
      <c r="NRF50" s="1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27"/>
      <c r="NSD50" s="31"/>
      <c r="NSE50" s="4"/>
      <c r="NSF50" s="1"/>
      <c r="NSG50" s="1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27"/>
      <c r="NTE50" s="31"/>
      <c r="NTF50" s="4"/>
      <c r="NTG50" s="1"/>
      <c r="NTH50" s="1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27"/>
      <c r="NUF50" s="31"/>
      <c r="NUG50" s="4"/>
      <c r="NUH50" s="1"/>
      <c r="NUI50" s="1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27"/>
      <c r="NVG50" s="31"/>
      <c r="NVH50" s="4"/>
      <c r="NVI50" s="1"/>
      <c r="NVJ50" s="1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27"/>
      <c r="NWH50" s="31"/>
      <c r="NWI50" s="4"/>
      <c r="NWJ50" s="1"/>
      <c r="NWK50" s="1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27"/>
      <c r="NXI50" s="31"/>
      <c r="NXJ50" s="4"/>
      <c r="NXK50" s="1"/>
      <c r="NXL50" s="1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27"/>
      <c r="NYJ50" s="31"/>
      <c r="NYK50" s="4"/>
      <c r="NYL50" s="1"/>
      <c r="NYM50" s="1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27"/>
      <c r="NZK50" s="31"/>
      <c r="NZL50" s="4"/>
      <c r="NZM50" s="1"/>
      <c r="NZN50" s="1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27"/>
      <c r="OAL50" s="31"/>
      <c r="OAM50" s="4"/>
      <c r="OAN50" s="1"/>
      <c r="OAO50" s="1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27"/>
      <c r="OBM50" s="31"/>
      <c r="OBN50" s="4"/>
      <c r="OBO50" s="1"/>
      <c r="OBP50" s="1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27"/>
      <c r="OCN50" s="31"/>
      <c r="OCO50" s="4"/>
      <c r="OCP50" s="1"/>
      <c r="OCQ50" s="1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27"/>
      <c r="ODO50" s="31"/>
      <c r="ODP50" s="4"/>
      <c r="ODQ50" s="1"/>
      <c r="ODR50" s="1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27"/>
      <c r="OEP50" s="31"/>
      <c r="OEQ50" s="4"/>
      <c r="OER50" s="1"/>
      <c r="OES50" s="1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27"/>
      <c r="OFQ50" s="31"/>
      <c r="OFR50" s="4"/>
      <c r="OFS50" s="1"/>
      <c r="OFT50" s="1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27"/>
      <c r="OGR50" s="31"/>
      <c r="OGS50" s="4"/>
      <c r="OGT50" s="1"/>
      <c r="OGU50" s="1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27"/>
      <c r="OHS50" s="31"/>
      <c r="OHT50" s="4"/>
      <c r="OHU50" s="1"/>
      <c r="OHV50" s="1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27"/>
      <c r="OIT50" s="31"/>
      <c r="OIU50" s="4"/>
      <c r="OIV50" s="1"/>
      <c r="OIW50" s="1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27"/>
      <c r="OJU50" s="31"/>
      <c r="OJV50" s="4"/>
      <c r="OJW50" s="1"/>
      <c r="OJX50" s="1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27"/>
      <c r="OKV50" s="31"/>
      <c r="OKW50" s="4"/>
      <c r="OKX50" s="1"/>
      <c r="OKY50" s="1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27"/>
      <c r="OLW50" s="31"/>
      <c r="OLX50" s="4"/>
      <c r="OLY50" s="1"/>
      <c r="OLZ50" s="1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27"/>
      <c r="OMX50" s="31"/>
      <c r="OMY50" s="4"/>
      <c r="OMZ50" s="1"/>
      <c r="ONA50" s="1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27"/>
      <c r="ONY50" s="31"/>
      <c r="ONZ50" s="4"/>
      <c r="OOA50" s="1"/>
      <c r="OOB50" s="1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27"/>
      <c r="OOZ50" s="31"/>
      <c r="OPA50" s="4"/>
      <c r="OPB50" s="1"/>
      <c r="OPC50" s="1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27"/>
      <c r="OQA50" s="31"/>
      <c r="OQB50" s="4"/>
      <c r="OQC50" s="1"/>
      <c r="OQD50" s="1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27"/>
      <c r="ORB50" s="31"/>
      <c r="ORC50" s="4"/>
      <c r="ORD50" s="1"/>
      <c r="ORE50" s="1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27"/>
      <c r="OSC50" s="31"/>
      <c r="OSD50" s="4"/>
      <c r="OSE50" s="1"/>
      <c r="OSF50" s="1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27"/>
      <c r="OTD50" s="31"/>
      <c r="OTE50" s="4"/>
      <c r="OTF50" s="1"/>
      <c r="OTG50" s="1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27"/>
      <c r="OUE50" s="31"/>
      <c r="OUF50" s="4"/>
      <c r="OUG50" s="1"/>
      <c r="OUH50" s="1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27"/>
      <c r="OVF50" s="31"/>
      <c r="OVG50" s="4"/>
      <c r="OVH50" s="1"/>
      <c r="OVI50" s="1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27"/>
      <c r="OWG50" s="31"/>
      <c r="OWH50" s="4"/>
      <c r="OWI50" s="1"/>
      <c r="OWJ50" s="1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27"/>
      <c r="OXH50" s="31"/>
      <c r="OXI50" s="4"/>
      <c r="OXJ50" s="1"/>
      <c r="OXK50" s="1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27"/>
      <c r="OYI50" s="31"/>
      <c r="OYJ50" s="4"/>
      <c r="OYK50" s="1"/>
      <c r="OYL50" s="1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27"/>
      <c r="OZJ50" s="31"/>
      <c r="OZK50" s="4"/>
      <c r="OZL50" s="1"/>
      <c r="OZM50" s="1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27"/>
      <c r="PAK50" s="31"/>
      <c r="PAL50" s="4"/>
      <c r="PAM50" s="1"/>
      <c r="PAN50" s="1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27"/>
      <c r="PBL50" s="31"/>
      <c r="PBM50" s="4"/>
      <c r="PBN50" s="1"/>
      <c r="PBO50" s="1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27"/>
      <c r="PCM50" s="31"/>
      <c r="PCN50" s="4"/>
      <c r="PCO50" s="1"/>
      <c r="PCP50" s="1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27"/>
      <c r="PDN50" s="31"/>
      <c r="PDO50" s="4"/>
      <c r="PDP50" s="1"/>
      <c r="PDQ50" s="1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27"/>
      <c r="PEO50" s="31"/>
      <c r="PEP50" s="4"/>
      <c r="PEQ50" s="1"/>
      <c r="PER50" s="1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27"/>
      <c r="PFP50" s="31"/>
      <c r="PFQ50" s="4"/>
      <c r="PFR50" s="1"/>
      <c r="PFS50" s="1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27"/>
      <c r="PGQ50" s="31"/>
      <c r="PGR50" s="4"/>
      <c r="PGS50" s="1"/>
      <c r="PGT50" s="1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27"/>
      <c r="PHR50" s="31"/>
      <c r="PHS50" s="4"/>
      <c r="PHT50" s="1"/>
      <c r="PHU50" s="1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27"/>
      <c r="PIS50" s="31"/>
      <c r="PIT50" s="4"/>
      <c r="PIU50" s="1"/>
      <c r="PIV50" s="1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27"/>
      <c r="PJT50" s="31"/>
      <c r="PJU50" s="4"/>
      <c r="PJV50" s="1"/>
      <c r="PJW50" s="1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27"/>
      <c r="PKU50" s="31"/>
      <c r="PKV50" s="4"/>
      <c r="PKW50" s="1"/>
      <c r="PKX50" s="1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27"/>
      <c r="PLV50" s="31"/>
      <c r="PLW50" s="4"/>
      <c r="PLX50" s="1"/>
      <c r="PLY50" s="1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27"/>
      <c r="PMW50" s="31"/>
      <c r="PMX50" s="4"/>
      <c r="PMY50" s="1"/>
      <c r="PMZ50" s="1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27"/>
      <c r="PNX50" s="31"/>
      <c r="PNY50" s="4"/>
      <c r="PNZ50" s="1"/>
      <c r="POA50" s="1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27"/>
      <c r="POY50" s="31"/>
      <c r="POZ50" s="4"/>
      <c r="PPA50" s="1"/>
      <c r="PPB50" s="1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27"/>
      <c r="PPZ50" s="31"/>
      <c r="PQA50" s="4"/>
      <c r="PQB50" s="1"/>
      <c r="PQC50" s="1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27"/>
      <c r="PRA50" s="31"/>
      <c r="PRB50" s="4"/>
      <c r="PRC50" s="1"/>
      <c r="PRD50" s="1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27"/>
      <c r="PSB50" s="31"/>
      <c r="PSC50" s="4"/>
      <c r="PSD50" s="1"/>
      <c r="PSE50" s="1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27"/>
      <c r="PTC50" s="31"/>
      <c r="PTD50" s="4"/>
      <c r="PTE50" s="1"/>
      <c r="PTF50" s="1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27"/>
      <c r="PUD50" s="31"/>
      <c r="PUE50" s="4"/>
      <c r="PUF50" s="1"/>
      <c r="PUG50" s="1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27"/>
      <c r="PVE50" s="31"/>
      <c r="PVF50" s="4"/>
      <c r="PVG50" s="1"/>
      <c r="PVH50" s="1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27"/>
      <c r="PWF50" s="31"/>
      <c r="PWG50" s="4"/>
      <c r="PWH50" s="1"/>
      <c r="PWI50" s="1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27"/>
      <c r="PXG50" s="31"/>
      <c r="PXH50" s="4"/>
      <c r="PXI50" s="1"/>
      <c r="PXJ50" s="1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27"/>
      <c r="PYH50" s="31"/>
      <c r="PYI50" s="4"/>
      <c r="PYJ50" s="1"/>
      <c r="PYK50" s="1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27"/>
      <c r="PZI50" s="31"/>
      <c r="PZJ50" s="4"/>
      <c r="PZK50" s="1"/>
      <c r="PZL50" s="1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27"/>
      <c r="QAJ50" s="31"/>
      <c r="QAK50" s="4"/>
      <c r="QAL50" s="1"/>
      <c r="QAM50" s="1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27"/>
      <c r="QBK50" s="31"/>
      <c r="QBL50" s="4"/>
      <c r="QBM50" s="1"/>
      <c r="QBN50" s="1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27"/>
      <c r="QCL50" s="31"/>
      <c r="QCM50" s="4"/>
      <c r="QCN50" s="1"/>
      <c r="QCO50" s="1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27"/>
      <c r="QDM50" s="31"/>
      <c r="QDN50" s="4"/>
      <c r="QDO50" s="1"/>
      <c r="QDP50" s="1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27"/>
      <c r="QEN50" s="31"/>
      <c r="QEO50" s="4"/>
      <c r="QEP50" s="1"/>
      <c r="QEQ50" s="1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27"/>
      <c r="QFO50" s="31"/>
      <c r="QFP50" s="4"/>
      <c r="QFQ50" s="1"/>
      <c r="QFR50" s="1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27"/>
      <c r="QGP50" s="31"/>
      <c r="QGQ50" s="4"/>
      <c r="QGR50" s="1"/>
      <c r="QGS50" s="1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27"/>
      <c r="QHQ50" s="31"/>
      <c r="QHR50" s="4"/>
      <c r="QHS50" s="1"/>
      <c r="QHT50" s="1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27"/>
      <c r="QIR50" s="31"/>
      <c r="QIS50" s="4"/>
      <c r="QIT50" s="1"/>
      <c r="QIU50" s="1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27"/>
      <c r="QJS50" s="31"/>
      <c r="QJT50" s="4"/>
      <c r="QJU50" s="1"/>
      <c r="QJV50" s="1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27"/>
      <c r="QKT50" s="31"/>
      <c r="QKU50" s="4"/>
      <c r="QKV50" s="1"/>
      <c r="QKW50" s="1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27"/>
      <c r="QLU50" s="31"/>
      <c r="QLV50" s="4"/>
      <c r="QLW50" s="1"/>
      <c r="QLX50" s="1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27"/>
      <c r="QMV50" s="31"/>
      <c r="QMW50" s="4"/>
      <c r="QMX50" s="1"/>
      <c r="QMY50" s="1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27"/>
      <c r="QNW50" s="31"/>
      <c r="QNX50" s="4"/>
      <c r="QNY50" s="1"/>
      <c r="QNZ50" s="1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27"/>
      <c r="QOX50" s="31"/>
      <c r="QOY50" s="4"/>
      <c r="QOZ50" s="1"/>
      <c r="QPA50" s="1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27"/>
      <c r="QPY50" s="31"/>
      <c r="QPZ50" s="4"/>
      <c r="QQA50" s="1"/>
      <c r="QQB50" s="1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27"/>
      <c r="QQZ50" s="31"/>
      <c r="QRA50" s="4"/>
      <c r="QRB50" s="1"/>
      <c r="QRC50" s="1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27"/>
      <c r="QSA50" s="31"/>
      <c r="QSB50" s="4"/>
      <c r="QSC50" s="1"/>
      <c r="QSD50" s="1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27"/>
      <c r="QTB50" s="31"/>
      <c r="QTC50" s="4"/>
      <c r="QTD50" s="1"/>
      <c r="QTE50" s="1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27"/>
      <c r="QUC50" s="31"/>
      <c r="QUD50" s="4"/>
      <c r="QUE50" s="1"/>
      <c r="QUF50" s="1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27"/>
      <c r="QVD50" s="31"/>
      <c r="QVE50" s="4"/>
      <c r="QVF50" s="1"/>
      <c r="QVG50" s="1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27"/>
      <c r="QWE50" s="31"/>
      <c r="QWF50" s="4"/>
      <c r="QWG50" s="1"/>
      <c r="QWH50" s="1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27"/>
      <c r="QXF50" s="31"/>
      <c r="QXG50" s="4"/>
      <c r="QXH50" s="1"/>
      <c r="QXI50" s="1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27"/>
      <c r="QYG50" s="31"/>
      <c r="QYH50" s="4"/>
      <c r="QYI50" s="1"/>
      <c r="QYJ50" s="1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27"/>
      <c r="QZH50" s="31"/>
      <c r="QZI50" s="4"/>
      <c r="QZJ50" s="1"/>
      <c r="QZK50" s="1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27"/>
      <c r="RAI50" s="31"/>
      <c r="RAJ50" s="4"/>
      <c r="RAK50" s="1"/>
      <c r="RAL50" s="1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27"/>
      <c r="RBJ50" s="31"/>
      <c r="RBK50" s="4"/>
      <c r="RBL50" s="1"/>
      <c r="RBM50" s="1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27"/>
      <c r="RCK50" s="31"/>
      <c r="RCL50" s="4"/>
      <c r="RCM50" s="1"/>
      <c r="RCN50" s="1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27"/>
      <c r="RDL50" s="31"/>
      <c r="RDM50" s="4"/>
      <c r="RDN50" s="1"/>
      <c r="RDO50" s="1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27"/>
      <c r="REM50" s="31"/>
      <c r="REN50" s="4"/>
      <c r="REO50" s="1"/>
      <c r="REP50" s="1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27"/>
      <c r="RFN50" s="31"/>
      <c r="RFO50" s="4"/>
      <c r="RFP50" s="1"/>
      <c r="RFQ50" s="1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27"/>
      <c r="RGO50" s="31"/>
      <c r="RGP50" s="4"/>
      <c r="RGQ50" s="1"/>
      <c r="RGR50" s="1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27"/>
      <c r="RHP50" s="31"/>
      <c r="RHQ50" s="4"/>
      <c r="RHR50" s="1"/>
      <c r="RHS50" s="1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27"/>
      <c r="RIQ50" s="31"/>
      <c r="RIR50" s="4"/>
      <c r="RIS50" s="1"/>
      <c r="RIT50" s="1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27"/>
      <c r="RJR50" s="31"/>
      <c r="RJS50" s="4"/>
      <c r="RJT50" s="1"/>
      <c r="RJU50" s="1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27"/>
      <c r="RKS50" s="31"/>
      <c r="RKT50" s="4"/>
      <c r="RKU50" s="1"/>
      <c r="RKV50" s="1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27"/>
      <c r="RLT50" s="31"/>
      <c r="RLU50" s="4"/>
      <c r="RLV50" s="1"/>
      <c r="RLW50" s="1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27"/>
      <c r="RMU50" s="31"/>
      <c r="RMV50" s="4"/>
      <c r="RMW50" s="1"/>
      <c r="RMX50" s="1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27"/>
      <c r="RNV50" s="31"/>
      <c r="RNW50" s="4"/>
      <c r="RNX50" s="1"/>
      <c r="RNY50" s="1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27"/>
      <c r="ROW50" s="31"/>
      <c r="ROX50" s="4"/>
      <c r="ROY50" s="1"/>
      <c r="ROZ50" s="1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27"/>
      <c r="RPX50" s="31"/>
      <c r="RPY50" s="4"/>
      <c r="RPZ50" s="1"/>
      <c r="RQA50" s="1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27"/>
      <c r="RQY50" s="31"/>
      <c r="RQZ50" s="4"/>
      <c r="RRA50" s="1"/>
      <c r="RRB50" s="1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27"/>
      <c r="RRZ50" s="31"/>
      <c r="RSA50" s="4"/>
      <c r="RSB50" s="1"/>
      <c r="RSC50" s="1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27"/>
      <c r="RTA50" s="31"/>
      <c r="RTB50" s="4"/>
      <c r="RTC50" s="1"/>
      <c r="RTD50" s="1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27"/>
      <c r="RUB50" s="31"/>
      <c r="RUC50" s="4"/>
      <c r="RUD50" s="1"/>
      <c r="RUE50" s="1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27"/>
      <c r="RVC50" s="31"/>
      <c r="RVD50" s="4"/>
      <c r="RVE50" s="1"/>
      <c r="RVF50" s="1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27"/>
      <c r="RWD50" s="31"/>
      <c r="RWE50" s="4"/>
      <c r="RWF50" s="1"/>
      <c r="RWG50" s="1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27"/>
      <c r="RXE50" s="31"/>
      <c r="RXF50" s="4"/>
      <c r="RXG50" s="1"/>
      <c r="RXH50" s="1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27"/>
      <c r="RYF50" s="31"/>
      <c r="RYG50" s="4"/>
      <c r="RYH50" s="1"/>
      <c r="RYI50" s="1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27"/>
      <c r="RZG50" s="31"/>
      <c r="RZH50" s="4"/>
      <c r="RZI50" s="1"/>
      <c r="RZJ50" s="1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27"/>
      <c r="SAH50" s="31"/>
      <c r="SAI50" s="4"/>
      <c r="SAJ50" s="1"/>
      <c r="SAK50" s="1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27"/>
      <c r="SBI50" s="31"/>
      <c r="SBJ50" s="4"/>
      <c r="SBK50" s="1"/>
      <c r="SBL50" s="1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27"/>
      <c r="SCJ50" s="31"/>
      <c r="SCK50" s="4"/>
      <c r="SCL50" s="1"/>
      <c r="SCM50" s="1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27"/>
      <c r="SDK50" s="31"/>
      <c r="SDL50" s="4"/>
      <c r="SDM50" s="1"/>
      <c r="SDN50" s="1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27"/>
      <c r="SEL50" s="31"/>
      <c r="SEM50" s="4"/>
      <c r="SEN50" s="1"/>
      <c r="SEO50" s="1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27"/>
      <c r="SFM50" s="31"/>
      <c r="SFN50" s="4"/>
      <c r="SFO50" s="1"/>
      <c r="SFP50" s="1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27"/>
      <c r="SGN50" s="31"/>
      <c r="SGO50" s="4"/>
      <c r="SGP50" s="1"/>
      <c r="SGQ50" s="1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27"/>
      <c r="SHO50" s="31"/>
      <c r="SHP50" s="4"/>
      <c r="SHQ50" s="1"/>
      <c r="SHR50" s="1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27"/>
      <c r="SIP50" s="31"/>
      <c r="SIQ50" s="4"/>
      <c r="SIR50" s="1"/>
      <c r="SIS50" s="1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27"/>
      <c r="SJQ50" s="31"/>
      <c r="SJR50" s="4"/>
      <c r="SJS50" s="1"/>
      <c r="SJT50" s="1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27"/>
      <c r="SKR50" s="31"/>
      <c r="SKS50" s="4"/>
      <c r="SKT50" s="1"/>
      <c r="SKU50" s="1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27"/>
      <c r="SLS50" s="31"/>
      <c r="SLT50" s="4"/>
      <c r="SLU50" s="1"/>
      <c r="SLV50" s="1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27"/>
      <c r="SMT50" s="31"/>
      <c r="SMU50" s="4"/>
      <c r="SMV50" s="1"/>
      <c r="SMW50" s="1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27"/>
      <c r="SNU50" s="31"/>
      <c r="SNV50" s="4"/>
      <c r="SNW50" s="1"/>
      <c r="SNX50" s="1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27"/>
      <c r="SOV50" s="31"/>
      <c r="SOW50" s="4"/>
      <c r="SOX50" s="1"/>
      <c r="SOY50" s="1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27"/>
      <c r="SPW50" s="31"/>
      <c r="SPX50" s="4"/>
      <c r="SPY50" s="1"/>
      <c r="SPZ50" s="1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27"/>
      <c r="SQX50" s="31"/>
      <c r="SQY50" s="4"/>
      <c r="SQZ50" s="1"/>
      <c r="SRA50" s="1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27"/>
      <c r="SRY50" s="31"/>
      <c r="SRZ50" s="4"/>
      <c r="SSA50" s="1"/>
      <c r="SSB50" s="1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27"/>
      <c r="SSZ50" s="31"/>
      <c r="STA50" s="4"/>
      <c r="STB50" s="1"/>
      <c r="STC50" s="1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27"/>
      <c r="SUA50" s="31"/>
      <c r="SUB50" s="4"/>
      <c r="SUC50" s="1"/>
      <c r="SUD50" s="1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27"/>
      <c r="SVB50" s="31"/>
      <c r="SVC50" s="4"/>
      <c r="SVD50" s="1"/>
      <c r="SVE50" s="1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27"/>
      <c r="SWC50" s="31"/>
      <c r="SWD50" s="4"/>
      <c r="SWE50" s="1"/>
      <c r="SWF50" s="1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27"/>
      <c r="SXD50" s="31"/>
      <c r="SXE50" s="4"/>
      <c r="SXF50" s="1"/>
      <c r="SXG50" s="1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27"/>
      <c r="SYE50" s="31"/>
      <c r="SYF50" s="4"/>
      <c r="SYG50" s="1"/>
      <c r="SYH50" s="1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27"/>
      <c r="SZF50" s="31"/>
      <c r="SZG50" s="4"/>
      <c r="SZH50" s="1"/>
      <c r="SZI50" s="1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27"/>
      <c r="TAG50" s="31"/>
      <c r="TAH50" s="4"/>
      <c r="TAI50" s="1"/>
      <c r="TAJ50" s="1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27"/>
      <c r="TBH50" s="31"/>
      <c r="TBI50" s="4"/>
      <c r="TBJ50" s="1"/>
      <c r="TBK50" s="1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27"/>
      <c r="TCI50" s="31"/>
      <c r="TCJ50" s="4"/>
      <c r="TCK50" s="1"/>
      <c r="TCL50" s="1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27"/>
      <c r="TDJ50" s="31"/>
      <c r="TDK50" s="4"/>
      <c r="TDL50" s="1"/>
      <c r="TDM50" s="1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27"/>
      <c r="TEK50" s="31"/>
      <c r="TEL50" s="4"/>
      <c r="TEM50" s="1"/>
      <c r="TEN50" s="1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27"/>
      <c r="TFL50" s="31"/>
      <c r="TFM50" s="4"/>
      <c r="TFN50" s="1"/>
      <c r="TFO50" s="1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27"/>
      <c r="TGM50" s="31"/>
      <c r="TGN50" s="4"/>
      <c r="TGO50" s="1"/>
      <c r="TGP50" s="1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27"/>
      <c r="THN50" s="31"/>
      <c r="THO50" s="4"/>
      <c r="THP50" s="1"/>
      <c r="THQ50" s="1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27"/>
      <c r="TIO50" s="31"/>
      <c r="TIP50" s="4"/>
      <c r="TIQ50" s="1"/>
      <c r="TIR50" s="1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27"/>
      <c r="TJP50" s="31"/>
      <c r="TJQ50" s="4"/>
      <c r="TJR50" s="1"/>
      <c r="TJS50" s="1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27"/>
      <c r="TKQ50" s="31"/>
      <c r="TKR50" s="4"/>
      <c r="TKS50" s="1"/>
      <c r="TKT50" s="1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27"/>
      <c r="TLR50" s="31"/>
      <c r="TLS50" s="4"/>
      <c r="TLT50" s="1"/>
      <c r="TLU50" s="1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27"/>
      <c r="TMS50" s="31"/>
      <c r="TMT50" s="4"/>
      <c r="TMU50" s="1"/>
      <c r="TMV50" s="1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27"/>
      <c r="TNT50" s="31"/>
      <c r="TNU50" s="4"/>
      <c r="TNV50" s="1"/>
      <c r="TNW50" s="1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27"/>
      <c r="TOU50" s="31"/>
      <c r="TOV50" s="4"/>
      <c r="TOW50" s="1"/>
      <c r="TOX50" s="1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27"/>
      <c r="TPV50" s="31"/>
      <c r="TPW50" s="4"/>
      <c r="TPX50" s="1"/>
      <c r="TPY50" s="1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27"/>
      <c r="TQW50" s="31"/>
      <c r="TQX50" s="4"/>
      <c r="TQY50" s="1"/>
      <c r="TQZ50" s="1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27"/>
      <c r="TRX50" s="31"/>
      <c r="TRY50" s="4"/>
      <c r="TRZ50" s="1"/>
      <c r="TSA50" s="1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27"/>
      <c r="TSY50" s="31"/>
      <c r="TSZ50" s="4"/>
      <c r="TTA50" s="1"/>
      <c r="TTB50" s="1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27"/>
      <c r="TTZ50" s="31"/>
      <c r="TUA50" s="4"/>
      <c r="TUB50" s="1"/>
      <c r="TUC50" s="1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27"/>
      <c r="TVA50" s="31"/>
      <c r="TVB50" s="4"/>
      <c r="TVC50" s="1"/>
      <c r="TVD50" s="1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27"/>
      <c r="TWB50" s="31"/>
      <c r="TWC50" s="4"/>
      <c r="TWD50" s="1"/>
      <c r="TWE50" s="1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27"/>
      <c r="TXC50" s="31"/>
      <c r="TXD50" s="4"/>
      <c r="TXE50" s="1"/>
      <c r="TXF50" s="1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27"/>
      <c r="TYD50" s="31"/>
      <c r="TYE50" s="4"/>
      <c r="TYF50" s="1"/>
      <c r="TYG50" s="1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27"/>
      <c r="TZE50" s="31"/>
      <c r="TZF50" s="4"/>
      <c r="TZG50" s="1"/>
      <c r="TZH50" s="1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27"/>
      <c r="UAF50" s="31"/>
      <c r="UAG50" s="4"/>
      <c r="UAH50" s="1"/>
      <c r="UAI50" s="1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27"/>
      <c r="UBG50" s="31"/>
      <c r="UBH50" s="4"/>
      <c r="UBI50" s="1"/>
      <c r="UBJ50" s="1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27"/>
      <c r="UCH50" s="31"/>
      <c r="UCI50" s="4"/>
      <c r="UCJ50" s="1"/>
      <c r="UCK50" s="1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27"/>
      <c r="UDI50" s="31"/>
      <c r="UDJ50" s="4"/>
      <c r="UDK50" s="1"/>
      <c r="UDL50" s="1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27"/>
      <c r="UEJ50" s="31"/>
      <c r="UEK50" s="4"/>
      <c r="UEL50" s="1"/>
      <c r="UEM50" s="1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27"/>
      <c r="UFK50" s="31"/>
      <c r="UFL50" s="4"/>
      <c r="UFM50" s="1"/>
      <c r="UFN50" s="1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27"/>
      <c r="UGL50" s="31"/>
      <c r="UGM50" s="4"/>
      <c r="UGN50" s="1"/>
      <c r="UGO50" s="1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27"/>
      <c r="UHM50" s="31"/>
      <c r="UHN50" s="4"/>
      <c r="UHO50" s="1"/>
      <c r="UHP50" s="1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27"/>
      <c r="UIN50" s="31"/>
      <c r="UIO50" s="4"/>
      <c r="UIP50" s="1"/>
      <c r="UIQ50" s="1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27"/>
      <c r="UJO50" s="31"/>
      <c r="UJP50" s="4"/>
      <c r="UJQ50" s="1"/>
      <c r="UJR50" s="1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27"/>
      <c r="UKP50" s="31"/>
      <c r="UKQ50" s="4"/>
      <c r="UKR50" s="1"/>
      <c r="UKS50" s="1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27"/>
      <c r="ULQ50" s="31"/>
      <c r="ULR50" s="4"/>
      <c r="ULS50" s="1"/>
      <c r="ULT50" s="1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27"/>
      <c r="UMR50" s="31"/>
      <c r="UMS50" s="4"/>
      <c r="UMT50" s="1"/>
      <c r="UMU50" s="1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27"/>
      <c r="UNS50" s="31"/>
      <c r="UNT50" s="4"/>
      <c r="UNU50" s="1"/>
      <c r="UNV50" s="1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27"/>
      <c r="UOT50" s="31"/>
      <c r="UOU50" s="4"/>
      <c r="UOV50" s="1"/>
      <c r="UOW50" s="1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27"/>
      <c r="UPU50" s="31"/>
      <c r="UPV50" s="4"/>
      <c r="UPW50" s="1"/>
      <c r="UPX50" s="1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27"/>
      <c r="UQV50" s="31"/>
      <c r="UQW50" s="4"/>
      <c r="UQX50" s="1"/>
      <c r="UQY50" s="1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27"/>
      <c r="URW50" s="31"/>
      <c r="URX50" s="4"/>
      <c r="URY50" s="1"/>
      <c r="URZ50" s="1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27"/>
      <c r="USX50" s="31"/>
      <c r="USY50" s="4"/>
      <c r="USZ50" s="1"/>
      <c r="UTA50" s="1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27"/>
      <c r="UTY50" s="31"/>
      <c r="UTZ50" s="4"/>
      <c r="UUA50" s="1"/>
      <c r="UUB50" s="1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27"/>
      <c r="UUZ50" s="31"/>
      <c r="UVA50" s="4"/>
      <c r="UVB50" s="1"/>
      <c r="UVC50" s="1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27"/>
      <c r="UWA50" s="31"/>
      <c r="UWB50" s="4"/>
      <c r="UWC50" s="1"/>
      <c r="UWD50" s="1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27"/>
      <c r="UXB50" s="31"/>
      <c r="UXC50" s="4"/>
      <c r="UXD50" s="1"/>
      <c r="UXE50" s="1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27"/>
      <c r="UYC50" s="31"/>
      <c r="UYD50" s="4"/>
      <c r="UYE50" s="1"/>
      <c r="UYF50" s="1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27"/>
      <c r="UZD50" s="31"/>
      <c r="UZE50" s="4"/>
      <c r="UZF50" s="1"/>
      <c r="UZG50" s="1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27"/>
      <c r="VAE50" s="31"/>
      <c r="VAF50" s="4"/>
      <c r="VAG50" s="1"/>
      <c r="VAH50" s="1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27"/>
      <c r="VBF50" s="31"/>
      <c r="VBG50" s="4"/>
      <c r="VBH50" s="1"/>
      <c r="VBI50" s="1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27"/>
      <c r="VCG50" s="31"/>
      <c r="VCH50" s="4"/>
      <c r="VCI50" s="1"/>
      <c r="VCJ50" s="1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27"/>
      <c r="VDH50" s="31"/>
      <c r="VDI50" s="4"/>
      <c r="VDJ50" s="1"/>
      <c r="VDK50" s="1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27"/>
      <c r="VEI50" s="31"/>
      <c r="VEJ50" s="4"/>
      <c r="VEK50" s="1"/>
      <c r="VEL50" s="1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27"/>
      <c r="VFJ50" s="31"/>
      <c r="VFK50" s="4"/>
      <c r="VFL50" s="1"/>
      <c r="VFM50" s="1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27"/>
      <c r="VGK50" s="31"/>
      <c r="VGL50" s="4"/>
      <c r="VGM50" s="1"/>
      <c r="VGN50" s="1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27"/>
      <c r="VHL50" s="31"/>
      <c r="VHM50" s="4"/>
      <c r="VHN50" s="1"/>
      <c r="VHO50" s="1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27"/>
      <c r="VIM50" s="31"/>
      <c r="VIN50" s="4"/>
      <c r="VIO50" s="1"/>
      <c r="VIP50" s="1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27"/>
      <c r="VJN50" s="31"/>
      <c r="VJO50" s="4"/>
      <c r="VJP50" s="1"/>
      <c r="VJQ50" s="1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27"/>
      <c r="VKO50" s="31"/>
      <c r="VKP50" s="4"/>
      <c r="VKQ50" s="1"/>
      <c r="VKR50" s="1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27"/>
      <c r="VLP50" s="31"/>
      <c r="VLQ50" s="4"/>
      <c r="VLR50" s="1"/>
      <c r="VLS50" s="1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27"/>
      <c r="VMQ50" s="31"/>
      <c r="VMR50" s="4"/>
      <c r="VMS50" s="1"/>
      <c r="VMT50" s="1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27"/>
      <c r="VNR50" s="31"/>
      <c r="VNS50" s="4"/>
      <c r="VNT50" s="1"/>
      <c r="VNU50" s="1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27"/>
      <c r="VOS50" s="31"/>
      <c r="VOT50" s="4"/>
      <c r="VOU50" s="1"/>
      <c r="VOV50" s="1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27"/>
      <c r="VPT50" s="31"/>
      <c r="VPU50" s="4"/>
      <c r="VPV50" s="1"/>
      <c r="VPW50" s="1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27"/>
      <c r="VQU50" s="31"/>
      <c r="VQV50" s="4"/>
      <c r="VQW50" s="1"/>
      <c r="VQX50" s="1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27"/>
      <c r="VRV50" s="31"/>
      <c r="VRW50" s="4"/>
      <c r="VRX50" s="1"/>
      <c r="VRY50" s="1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27"/>
      <c r="VSW50" s="31"/>
      <c r="VSX50" s="4"/>
      <c r="VSY50" s="1"/>
      <c r="VSZ50" s="1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27"/>
      <c r="VTX50" s="31"/>
      <c r="VTY50" s="4"/>
      <c r="VTZ50" s="1"/>
      <c r="VUA50" s="1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27"/>
      <c r="VUY50" s="31"/>
      <c r="VUZ50" s="4"/>
      <c r="VVA50" s="1"/>
      <c r="VVB50" s="1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27"/>
      <c r="VVZ50" s="31"/>
      <c r="VWA50" s="4"/>
      <c r="VWB50" s="1"/>
      <c r="VWC50" s="1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27"/>
      <c r="VXA50" s="31"/>
      <c r="VXB50" s="4"/>
      <c r="VXC50" s="1"/>
      <c r="VXD50" s="1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27"/>
      <c r="VYB50" s="31"/>
      <c r="VYC50" s="4"/>
      <c r="VYD50" s="1"/>
      <c r="VYE50" s="1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27"/>
      <c r="VZC50" s="31"/>
      <c r="VZD50" s="4"/>
      <c r="VZE50" s="1"/>
      <c r="VZF50" s="1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27"/>
      <c r="WAD50" s="31"/>
      <c r="WAE50" s="4"/>
      <c r="WAF50" s="1"/>
      <c r="WAG50" s="1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27"/>
      <c r="WBE50" s="31"/>
      <c r="WBF50" s="4"/>
      <c r="WBG50" s="1"/>
      <c r="WBH50" s="1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27"/>
      <c r="WCF50" s="31"/>
      <c r="WCG50" s="4"/>
      <c r="WCH50" s="1"/>
      <c r="WCI50" s="1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27"/>
      <c r="WDG50" s="31"/>
      <c r="WDH50" s="4"/>
      <c r="WDI50" s="1"/>
      <c r="WDJ50" s="1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27"/>
      <c r="WEH50" s="31"/>
      <c r="WEI50" s="4"/>
      <c r="WEJ50" s="1"/>
      <c r="WEK50" s="1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27"/>
      <c r="WFI50" s="31"/>
      <c r="WFJ50" s="4"/>
      <c r="WFK50" s="1"/>
      <c r="WFL50" s="1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27"/>
      <c r="WGJ50" s="31"/>
      <c r="WGK50" s="4"/>
      <c r="WGL50" s="1"/>
      <c r="WGM50" s="1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27"/>
      <c r="WHK50" s="31"/>
      <c r="WHL50" s="4"/>
      <c r="WHM50" s="1"/>
      <c r="WHN50" s="1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27"/>
      <c r="WIL50" s="31"/>
      <c r="WIM50" s="4"/>
      <c r="WIN50" s="1"/>
      <c r="WIO50" s="1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27"/>
      <c r="WJM50" s="31"/>
      <c r="WJN50" s="4"/>
      <c r="WJO50" s="1"/>
      <c r="WJP50" s="1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27"/>
      <c r="WKN50" s="31"/>
      <c r="WKO50" s="4"/>
      <c r="WKP50" s="1"/>
      <c r="WKQ50" s="1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27"/>
      <c r="WLO50" s="31"/>
      <c r="WLP50" s="4"/>
      <c r="WLQ50" s="1"/>
      <c r="WLR50" s="1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27"/>
      <c r="WMP50" s="31"/>
      <c r="WMQ50" s="4"/>
      <c r="WMR50" s="1"/>
      <c r="WMS50" s="1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27"/>
      <c r="WNQ50" s="31"/>
      <c r="WNR50" s="4"/>
      <c r="WNS50" s="1"/>
      <c r="WNT50" s="1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27"/>
      <c r="WOR50" s="31"/>
      <c r="WOS50" s="4"/>
      <c r="WOT50" s="1"/>
      <c r="WOU50" s="1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27"/>
      <c r="WPS50" s="31"/>
      <c r="WPT50" s="4"/>
      <c r="WPU50" s="1"/>
      <c r="WPV50" s="1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27"/>
      <c r="WQT50" s="31"/>
      <c r="WQU50" s="4"/>
      <c r="WQV50" s="1"/>
      <c r="WQW50" s="1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27"/>
      <c r="WRU50" s="31"/>
      <c r="WRV50" s="4"/>
      <c r="WRW50" s="1"/>
      <c r="WRX50" s="1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27"/>
      <c r="WSV50" s="31"/>
      <c r="WSW50" s="4"/>
      <c r="WSX50" s="1"/>
      <c r="WSY50" s="1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27"/>
      <c r="WTW50" s="31"/>
      <c r="WTX50" s="4"/>
      <c r="WTY50" s="1"/>
      <c r="WTZ50" s="1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27"/>
      <c r="WUX50" s="31"/>
      <c r="WUY50" s="4"/>
      <c r="WUZ50" s="1"/>
      <c r="WVA50" s="1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27"/>
      <c r="WVY50" s="31"/>
      <c r="WVZ50" s="4"/>
      <c r="WWA50" s="1"/>
      <c r="WWB50" s="1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27"/>
      <c r="WWZ50" s="31"/>
      <c r="WXA50" s="4"/>
      <c r="WXB50" s="1"/>
      <c r="WXC50" s="1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27"/>
      <c r="WYA50" s="31"/>
      <c r="WYB50" s="4"/>
      <c r="WYC50" s="1"/>
      <c r="WYD50" s="1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27"/>
      <c r="WZB50" s="31"/>
      <c r="WZC50" s="4"/>
      <c r="WZD50" s="1"/>
      <c r="WZE50" s="1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27"/>
      <c r="XAC50" s="31"/>
      <c r="XAD50" s="4"/>
      <c r="XAE50" s="1"/>
      <c r="XAF50" s="1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27"/>
      <c r="XBD50" s="31"/>
      <c r="XBE50" s="4"/>
      <c r="XBF50" s="1"/>
      <c r="XBG50" s="1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27"/>
      <c r="XCE50" s="31"/>
      <c r="XCF50" s="4"/>
      <c r="XCG50" s="1"/>
      <c r="XCH50" s="1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27"/>
      <c r="XDF50" s="31"/>
      <c r="XDG50" s="4"/>
      <c r="XDH50" s="1"/>
      <c r="XDI50" s="1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27"/>
      <c r="XEG50" s="31"/>
      <c r="XEH50" s="4"/>
      <c r="XEI50" s="1"/>
      <c r="XEJ50" s="1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</row>
    <row r="51" spans="1:16376" ht="15.75" x14ac:dyDescent="0.25">
      <c r="A51" s="2"/>
      <c r="B51" s="31"/>
      <c r="C51" s="4"/>
      <c r="D51" s="1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82"/>
      <c r="V51" s="7"/>
      <c r="W51" s="7"/>
      <c r="X51" s="7"/>
      <c r="Y51" s="27"/>
      <c r="Z51" s="31"/>
      <c r="AA51" s="4"/>
      <c r="AB51" s="1"/>
      <c r="AC51" s="1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27"/>
      <c r="BA51" s="31"/>
      <c r="BB51" s="4"/>
      <c r="BC51" s="1"/>
      <c r="BD51" s="1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27"/>
      <c r="CB51" s="31"/>
      <c r="CC51" s="4"/>
      <c r="CD51" s="1"/>
      <c r="CE51" s="1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27"/>
      <c r="DC51" s="31"/>
      <c r="DD51" s="4"/>
      <c r="DE51" s="1"/>
      <c r="DF51" s="1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27"/>
      <c r="ED51" s="31"/>
      <c r="EE51" s="4"/>
      <c r="EF51" s="1"/>
      <c r="EG51" s="1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27"/>
      <c r="FE51" s="31"/>
      <c r="FF51" s="4"/>
      <c r="FG51" s="1"/>
      <c r="FH51" s="1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27"/>
      <c r="GF51" s="31"/>
      <c r="GG51" s="4"/>
      <c r="GH51" s="1"/>
      <c r="GI51" s="1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27"/>
      <c r="HG51" s="31"/>
      <c r="HH51" s="4"/>
      <c r="HI51" s="1"/>
      <c r="HJ51" s="1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27"/>
      <c r="IH51" s="31"/>
      <c r="II51" s="4"/>
      <c r="IJ51" s="1"/>
      <c r="IK51" s="1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27"/>
      <c r="JI51" s="31"/>
      <c r="JJ51" s="4"/>
      <c r="JK51" s="1"/>
      <c r="JL51" s="1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27"/>
      <c r="KJ51" s="31"/>
      <c r="KK51" s="4"/>
      <c r="KL51" s="1"/>
      <c r="KM51" s="1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27"/>
      <c r="LK51" s="31"/>
      <c r="LL51" s="4"/>
      <c r="LM51" s="1"/>
      <c r="LN51" s="1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27"/>
      <c r="ML51" s="31"/>
      <c r="MM51" s="4"/>
      <c r="MN51" s="1"/>
      <c r="MO51" s="1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27"/>
      <c r="NM51" s="31"/>
      <c r="NN51" s="4"/>
      <c r="NO51" s="1"/>
      <c r="NP51" s="1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27"/>
      <c r="ON51" s="31"/>
      <c r="OO51" s="4"/>
      <c r="OP51" s="1"/>
      <c r="OQ51" s="1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27"/>
      <c r="PO51" s="31"/>
      <c r="PP51" s="4"/>
      <c r="PQ51" s="1"/>
      <c r="PR51" s="1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27"/>
      <c r="QP51" s="31"/>
      <c r="QQ51" s="4"/>
      <c r="QR51" s="1"/>
      <c r="QS51" s="1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27"/>
      <c r="RQ51" s="31"/>
      <c r="RR51" s="4"/>
      <c r="RS51" s="1"/>
      <c r="RT51" s="1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27"/>
      <c r="SR51" s="31"/>
      <c r="SS51" s="4"/>
      <c r="ST51" s="1"/>
      <c r="SU51" s="1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27"/>
      <c r="TS51" s="31"/>
      <c r="TT51" s="4"/>
      <c r="TU51" s="1"/>
      <c r="TV51" s="1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27"/>
      <c r="UT51" s="31"/>
      <c r="UU51" s="4"/>
      <c r="UV51" s="1"/>
      <c r="UW51" s="1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27"/>
      <c r="VU51" s="31"/>
      <c r="VV51" s="4"/>
      <c r="VW51" s="1"/>
      <c r="VX51" s="1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27"/>
      <c r="WV51" s="31"/>
      <c r="WW51" s="4"/>
      <c r="WX51" s="1"/>
      <c r="WY51" s="1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27"/>
      <c r="XW51" s="31"/>
      <c r="XX51" s="4"/>
      <c r="XY51" s="1"/>
      <c r="XZ51" s="1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27"/>
      <c r="YX51" s="31"/>
      <c r="YY51" s="4"/>
      <c r="YZ51" s="1"/>
      <c r="ZA51" s="1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27"/>
      <c r="ZY51" s="31"/>
      <c r="ZZ51" s="4"/>
      <c r="AAA51" s="1"/>
      <c r="AAB51" s="1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27"/>
      <c r="AAZ51" s="31"/>
      <c r="ABA51" s="4"/>
      <c r="ABB51" s="1"/>
      <c r="ABC51" s="1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27"/>
      <c r="ACA51" s="31"/>
      <c r="ACB51" s="4"/>
      <c r="ACC51" s="1"/>
      <c r="ACD51" s="1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27"/>
      <c r="ADB51" s="31"/>
      <c r="ADC51" s="4"/>
      <c r="ADD51" s="1"/>
      <c r="ADE51" s="1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27"/>
      <c r="AEC51" s="31"/>
      <c r="AED51" s="4"/>
      <c r="AEE51" s="1"/>
      <c r="AEF51" s="1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27"/>
      <c r="AFD51" s="31"/>
      <c r="AFE51" s="4"/>
      <c r="AFF51" s="1"/>
      <c r="AFG51" s="1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27"/>
      <c r="AGE51" s="31"/>
      <c r="AGF51" s="4"/>
      <c r="AGG51" s="1"/>
      <c r="AGH51" s="1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27"/>
      <c r="AHF51" s="31"/>
      <c r="AHG51" s="4"/>
      <c r="AHH51" s="1"/>
      <c r="AHI51" s="1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27"/>
      <c r="AIG51" s="31"/>
      <c r="AIH51" s="4"/>
      <c r="AII51" s="1"/>
      <c r="AIJ51" s="1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27"/>
      <c r="AJH51" s="31"/>
      <c r="AJI51" s="4"/>
      <c r="AJJ51" s="1"/>
      <c r="AJK51" s="1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27"/>
      <c r="AKI51" s="31"/>
      <c r="AKJ51" s="4"/>
      <c r="AKK51" s="1"/>
      <c r="AKL51" s="1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27"/>
      <c r="ALJ51" s="31"/>
      <c r="ALK51" s="4"/>
      <c r="ALL51" s="1"/>
      <c r="ALM51" s="1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27"/>
      <c r="AMK51" s="31"/>
      <c r="AML51" s="4"/>
      <c r="AMM51" s="1"/>
      <c r="AMN51" s="1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27"/>
      <c r="ANL51" s="31"/>
      <c r="ANM51" s="4"/>
      <c r="ANN51" s="1"/>
      <c r="ANO51" s="1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27"/>
      <c r="AOM51" s="31"/>
      <c r="AON51" s="4"/>
      <c r="AOO51" s="1"/>
      <c r="AOP51" s="1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27"/>
      <c r="APN51" s="31"/>
      <c r="APO51" s="4"/>
      <c r="APP51" s="1"/>
      <c r="APQ51" s="1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27"/>
      <c r="AQO51" s="31"/>
      <c r="AQP51" s="4"/>
      <c r="AQQ51" s="1"/>
      <c r="AQR51" s="1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27"/>
      <c r="ARP51" s="31"/>
      <c r="ARQ51" s="4"/>
      <c r="ARR51" s="1"/>
      <c r="ARS51" s="1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27"/>
      <c r="ASQ51" s="31"/>
      <c r="ASR51" s="4"/>
      <c r="ASS51" s="1"/>
      <c r="AST51" s="1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27"/>
      <c r="ATR51" s="31"/>
      <c r="ATS51" s="4"/>
      <c r="ATT51" s="1"/>
      <c r="ATU51" s="1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27"/>
      <c r="AUS51" s="31"/>
      <c r="AUT51" s="4"/>
      <c r="AUU51" s="1"/>
      <c r="AUV51" s="1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27"/>
      <c r="AVT51" s="31"/>
      <c r="AVU51" s="4"/>
      <c r="AVV51" s="1"/>
      <c r="AVW51" s="1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27"/>
      <c r="AWU51" s="31"/>
      <c r="AWV51" s="4"/>
      <c r="AWW51" s="1"/>
      <c r="AWX51" s="1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27"/>
      <c r="AXV51" s="31"/>
      <c r="AXW51" s="4"/>
      <c r="AXX51" s="1"/>
      <c r="AXY51" s="1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27"/>
      <c r="AYW51" s="31"/>
      <c r="AYX51" s="4"/>
      <c r="AYY51" s="1"/>
      <c r="AYZ51" s="1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27"/>
      <c r="AZX51" s="31"/>
      <c r="AZY51" s="4"/>
      <c r="AZZ51" s="1"/>
      <c r="BAA51" s="1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27"/>
      <c r="BAY51" s="31"/>
      <c r="BAZ51" s="4"/>
      <c r="BBA51" s="1"/>
      <c r="BBB51" s="1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27"/>
      <c r="BBZ51" s="31"/>
      <c r="BCA51" s="4"/>
      <c r="BCB51" s="1"/>
      <c r="BCC51" s="1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27"/>
      <c r="BDA51" s="31"/>
      <c r="BDB51" s="4"/>
      <c r="BDC51" s="1"/>
      <c r="BDD51" s="1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27"/>
      <c r="BEB51" s="31"/>
      <c r="BEC51" s="4"/>
      <c r="BED51" s="1"/>
      <c r="BEE51" s="1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27"/>
      <c r="BFC51" s="31"/>
      <c r="BFD51" s="4"/>
      <c r="BFE51" s="1"/>
      <c r="BFF51" s="1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27"/>
      <c r="BGD51" s="31"/>
      <c r="BGE51" s="4"/>
      <c r="BGF51" s="1"/>
      <c r="BGG51" s="1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27"/>
      <c r="BHE51" s="31"/>
      <c r="BHF51" s="4"/>
      <c r="BHG51" s="1"/>
      <c r="BHH51" s="1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27"/>
      <c r="BIF51" s="31"/>
      <c r="BIG51" s="4"/>
      <c r="BIH51" s="1"/>
      <c r="BII51" s="1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27"/>
      <c r="BJG51" s="31"/>
      <c r="BJH51" s="4"/>
      <c r="BJI51" s="1"/>
      <c r="BJJ51" s="1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27"/>
      <c r="BKH51" s="31"/>
      <c r="BKI51" s="4"/>
      <c r="BKJ51" s="1"/>
      <c r="BKK51" s="1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27"/>
      <c r="BLI51" s="31"/>
      <c r="BLJ51" s="4"/>
      <c r="BLK51" s="1"/>
      <c r="BLL51" s="1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27"/>
      <c r="BMJ51" s="31"/>
      <c r="BMK51" s="4"/>
      <c r="BML51" s="1"/>
      <c r="BMM51" s="1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27"/>
      <c r="BNK51" s="31"/>
      <c r="BNL51" s="4"/>
      <c r="BNM51" s="1"/>
      <c r="BNN51" s="1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27"/>
      <c r="BOL51" s="31"/>
      <c r="BOM51" s="4"/>
      <c r="BON51" s="1"/>
      <c r="BOO51" s="1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27"/>
      <c r="BPM51" s="31"/>
      <c r="BPN51" s="4"/>
      <c r="BPO51" s="1"/>
      <c r="BPP51" s="1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27"/>
      <c r="BQN51" s="31"/>
      <c r="BQO51" s="4"/>
      <c r="BQP51" s="1"/>
      <c r="BQQ51" s="1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27"/>
      <c r="BRO51" s="31"/>
      <c r="BRP51" s="4"/>
      <c r="BRQ51" s="1"/>
      <c r="BRR51" s="1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27"/>
      <c r="BSP51" s="31"/>
      <c r="BSQ51" s="4"/>
      <c r="BSR51" s="1"/>
      <c r="BSS51" s="1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27"/>
      <c r="BTQ51" s="31"/>
      <c r="BTR51" s="4"/>
      <c r="BTS51" s="1"/>
      <c r="BTT51" s="1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27"/>
      <c r="BUR51" s="31"/>
      <c r="BUS51" s="4"/>
      <c r="BUT51" s="1"/>
      <c r="BUU51" s="1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27"/>
      <c r="BVS51" s="31"/>
      <c r="BVT51" s="4"/>
      <c r="BVU51" s="1"/>
      <c r="BVV51" s="1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27"/>
      <c r="BWT51" s="31"/>
      <c r="BWU51" s="4"/>
      <c r="BWV51" s="1"/>
      <c r="BWW51" s="1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27"/>
      <c r="BXU51" s="31"/>
      <c r="BXV51" s="4"/>
      <c r="BXW51" s="1"/>
      <c r="BXX51" s="1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27"/>
      <c r="BYV51" s="31"/>
      <c r="BYW51" s="4"/>
      <c r="BYX51" s="1"/>
      <c r="BYY51" s="1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27"/>
      <c r="BZW51" s="31"/>
      <c r="BZX51" s="4"/>
      <c r="BZY51" s="1"/>
      <c r="BZZ51" s="1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27"/>
      <c r="CAX51" s="31"/>
      <c r="CAY51" s="4"/>
      <c r="CAZ51" s="1"/>
      <c r="CBA51" s="1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27"/>
      <c r="CBY51" s="31"/>
      <c r="CBZ51" s="4"/>
      <c r="CCA51" s="1"/>
      <c r="CCB51" s="1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27"/>
      <c r="CCZ51" s="31"/>
      <c r="CDA51" s="4"/>
      <c r="CDB51" s="1"/>
      <c r="CDC51" s="1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27"/>
      <c r="CEA51" s="31"/>
      <c r="CEB51" s="4"/>
      <c r="CEC51" s="1"/>
      <c r="CED51" s="1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27"/>
      <c r="CFB51" s="31"/>
      <c r="CFC51" s="4"/>
      <c r="CFD51" s="1"/>
      <c r="CFE51" s="1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27"/>
      <c r="CGC51" s="31"/>
      <c r="CGD51" s="4"/>
      <c r="CGE51" s="1"/>
      <c r="CGF51" s="1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27"/>
      <c r="CHD51" s="31"/>
      <c r="CHE51" s="4"/>
      <c r="CHF51" s="1"/>
      <c r="CHG51" s="1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27"/>
      <c r="CIE51" s="31"/>
      <c r="CIF51" s="4"/>
      <c r="CIG51" s="1"/>
      <c r="CIH51" s="1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27"/>
      <c r="CJF51" s="31"/>
      <c r="CJG51" s="4"/>
      <c r="CJH51" s="1"/>
      <c r="CJI51" s="1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27"/>
      <c r="CKG51" s="31"/>
      <c r="CKH51" s="4"/>
      <c r="CKI51" s="1"/>
      <c r="CKJ51" s="1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27"/>
      <c r="CLH51" s="31"/>
      <c r="CLI51" s="4"/>
      <c r="CLJ51" s="1"/>
      <c r="CLK51" s="1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27"/>
      <c r="CMI51" s="31"/>
      <c r="CMJ51" s="4"/>
      <c r="CMK51" s="1"/>
      <c r="CML51" s="1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27"/>
      <c r="CNJ51" s="31"/>
      <c r="CNK51" s="4"/>
      <c r="CNL51" s="1"/>
      <c r="CNM51" s="1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27"/>
      <c r="COK51" s="31"/>
      <c r="COL51" s="4"/>
      <c r="COM51" s="1"/>
      <c r="CON51" s="1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27"/>
      <c r="CPL51" s="31"/>
      <c r="CPM51" s="4"/>
      <c r="CPN51" s="1"/>
      <c r="CPO51" s="1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27"/>
      <c r="CQM51" s="31"/>
      <c r="CQN51" s="4"/>
      <c r="CQO51" s="1"/>
      <c r="CQP51" s="1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27"/>
      <c r="CRN51" s="31"/>
      <c r="CRO51" s="4"/>
      <c r="CRP51" s="1"/>
      <c r="CRQ51" s="1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27"/>
      <c r="CSO51" s="31"/>
      <c r="CSP51" s="4"/>
      <c r="CSQ51" s="1"/>
      <c r="CSR51" s="1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27"/>
      <c r="CTP51" s="31"/>
      <c r="CTQ51" s="4"/>
      <c r="CTR51" s="1"/>
      <c r="CTS51" s="1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27"/>
      <c r="CUQ51" s="31"/>
      <c r="CUR51" s="4"/>
      <c r="CUS51" s="1"/>
      <c r="CUT51" s="1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27"/>
      <c r="CVR51" s="31"/>
      <c r="CVS51" s="4"/>
      <c r="CVT51" s="1"/>
      <c r="CVU51" s="1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27"/>
      <c r="CWS51" s="31"/>
      <c r="CWT51" s="4"/>
      <c r="CWU51" s="1"/>
      <c r="CWV51" s="1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27"/>
      <c r="CXT51" s="31"/>
      <c r="CXU51" s="4"/>
      <c r="CXV51" s="1"/>
      <c r="CXW51" s="1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27"/>
      <c r="CYU51" s="31"/>
      <c r="CYV51" s="4"/>
      <c r="CYW51" s="1"/>
      <c r="CYX51" s="1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27"/>
      <c r="CZV51" s="31"/>
      <c r="CZW51" s="4"/>
      <c r="CZX51" s="1"/>
      <c r="CZY51" s="1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27"/>
      <c r="DAW51" s="31"/>
      <c r="DAX51" s="4"/>
      <c r="DAY51" s="1"/>
      <c r="DAZ51" s="1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27"/>
      <c r="DBX51" s="31"/>
      <c r="DBY51" s="4"/>
      <c r="DBZ51" s="1"/>
      <c r="DCA51" s="1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27"/>
      <c r="DCY51" s="31"/>
      <c r="DCZ51" s="4"/>
      <c r="DDA51" s="1"/>
      <c r="DDB51" s="1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27"/>
      <c r="DDZ51" s="31"/>
      <c r="DEA51" s="4"/>
      <c r="DEB51" s="1"/>
      <c r="DEC51" s="1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27"/>
      <c r="DFA51" s="31"/>
      <c r="DFB51" s="4"/>
      <c r="DFC51" s="1"/>
      <c r="DFD51" s="1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27"/>
      <c r="DGB51" s="31"/>
      <c r="DGC51" s="4"/>
      <c r="DGD51" s="1"/>
      <c r="DGE51" s="1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27"/>
      <c r="DHC51" s="31"/>
      <c r="DHD51" s="4"/>
      <c r="DHE51" s="1"/>
      <c r="DHF51" s="1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27"/>
      <c r="DID51" s="31"/>
      <c r="DIE51" s="4"/>
      <c r="DIF51" s="1"/>
      <c r="DIG51" s="1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27"/>
      <c r="DJE51" s="31"/>
      <c r="DJF51" s="4"/>
      <c r="DJG51" s="1"/>
      <c r="DJH51" s="1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27"/>
      <c r="DKF51" s="31"/>
      <c r="DKG51" s="4"/>
      <c r="DKH51" s="1"/>
      <c r="DKI51" s="1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27"/>
      <c r="DLG51" s="31"/>
      <c r="DLH51" s="4"/>
      <c r="DLI51" s="1"/>
      <c r="DLJ51" s="1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27"/>
      <c r="DMH51" s="31"/>
      <c r="DMI51" s="4"/>
      <c r="DMJ51" s="1"/>
      <c r="DMK51" s="1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27"/>
      <c r="DNI51" s="31"/>
      <c r="DNJ51" s="4"/>
      <c r="DNK51" s="1"/>
      <c r="DNL51" s="1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27"/>
      <c r="DOJ51" s="31"/>
      <c r="DOK51" s="4"/>
      <c r="DOL51" s="1"/>
      <c r="DOM51" s="1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27"/>
      <c r="DPK51" s="31"/>
      <c r="DPL51" s="4"/>
      <c r="DPM51" s="1"/>
      <c r="DPN51" s="1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27"/>
      <c r="DQL51" s="31"/>
      <c r="DQM51" s="4"/>
      <c r="DQN51" s="1"/>
      <c r="DQO51" s="1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27"/>
      <c r="DRM51" s="31"/>
      <c r="DRN51" s="4"/>
      <c r="DRO51" s="1"/>
      <c r="DRP51" s="1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27"/>
      <c r="DSN51" s="31"/>
      <c r="DSO51" s="4"/>
      <c r="DSP51" s="1"/>
      <c r="DSQ51" s="1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27"/>
      <c r="DTO51" s="31"/>
      <c r="DTP51" s="4"/>
      <c r="DTQ51" s="1"/>
      <c r="DTR51" s="1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27"/>
      <c r="DUP51" s="31"/>
      <c r="DUQ51" s="4"/>
      <c r="DUR51" s="1"/>
      <c r="DUS51" s="1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27"/>
      <c r="DVQ51" s="31"/>
      <c r="DVR51" s="4"/>
      <c r="DVS51" s="1"/>
      <c r="DVT51" s="1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27"/>
      <c r="DWR51" s="31"/>
      <c r="DWS51" s="4"/>
      <c r="DWT51" s="1"/>
      <c r="DWU51" s="1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27"/>
      <c r="DXS51" s="31"/>
      <c r="DXT51" s="4"/>
      <c r="DXU51" s="1"/>
      <c r="DXV51" s="1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27"/>
      <c r="DYT51" s="31"/>
      <c r="DYU51" s="4"/>
      <c r="DYV51" s="1"/>
      <c r="DYW51" s="1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27"/>
      <c r="DZU51" s="31"/>
      <c r="DZV51" s="4"/>
      <c r="DZW51" s="1"/>
      <c r="DZX51" s="1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27"/>
      <c r="EAV51" s="31"/>
      <c r="EAW51" s="4"/>
      <c r="EAX51" s="1"/>
      <c r="EAY51" s="1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27"/>
      <c r="EBW51" s="31"/>
      <c r="EBX51" s="4"/>
      <c r="EBY51" s="1"/>
      <c r="EBZ51" s="1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27"/>
      <c r="ECX51" s="31"/>
      <c r="ECY51" s="4"/>
      <c r="ECZ51" s="1"/>
      <c r="EDA51" s="1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27"/>
      <c r="EDY51" s="31"/>
      <c r="EDZ51" s="4"/>
      <c r="EEA51" s="1"/>
      <c r="EEB51" s="1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27"/>
      <c r="EEZ51" s="31"/>
      <c r="EFA51" s="4"/>
      <c r="EFB51" s="1"/>
      <c r="EFC51" s="1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27"/>
      <c r="EGA51" s="31"/>
      <c r="EGB51" s="4"/>
      <c r="EGC51" s="1"/>
      <c r="EGD51" s="1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27"/>
      <c r="EHB51" s="31"/>
      <c r="EHC51" s="4"/>
      <c r="EHD51" s="1"/>
      <c r="EHE51" s="1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27"/>
      <c r="EIC51" s="31"/>
      <c r="EID51" s="4"/>
      <c r="EIE51" s="1"/>
      <c r="EIF51" s="1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27"/>
      <c r="EJD51" s="31"/>
      <c r="EJE51" s="4"/>
      <c r="EJF51" s="1"/>
      <c r="EJG51" s="1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27"/>
      <c r="EKE51" s="31"/>
      <c r="EKF51" s="4"/>
      <c r="EKG51" s="1"/>
      <c r="EKH51" s="1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27"/>
      <c r="ELF51" s="31"/>
      <c r="ELG51" s="4"/>
      <c r="ELH51" s="1"/>
      <c r="ELI51" s="1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27"/>
      <c r="EMG51" s="31"/>
      <c r="EMH51" s="4"/>
      <c r="EMI51" s="1"/>
      <c r="EMJ51" s="1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27"/>
      <c r="ENH51" s="31"/>
      <c r="ENI51" s="4"/>
      <c r="ENJ51" s="1"/>
      <c r="ENK51" s="1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27"/>
      <c r="EOI51" s="31"/>
      <c r="EOJ51" s="4"/>
      <c r="EOK51" s="1"/>
      <c r="EOL51" s="1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27"/>
      <c r="EPJ51" s="31"/>
      <c r="EPK51" s="4"/>
      <c r="EPL51" s="1"/>
      <c r="EPM51" s="1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27"/>
      <c r="EQK51" s="31"/>
      <c r="EQL51" s="4"/>
      <c r="EQM51" s="1"/>
      <c r="EQN51" s="1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27"/>
      <c r="ERL51" s="31"/>
      <c r="ERM51" s="4"/>
      <c r="ERN51" s="1"/>
      <c r="ERO51" s="1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27"/>
      <c r="ESM51" s="31"/>
      <c r="ESN51" s="4"/>
      <c r="ESO51" s="1"/>
      <c r="ESP51" s="1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27"/>
      <c r="ETN51" s="31"/>
      <c r="ETO51" s="4"/>
      <c r="ETP51" s="1"/>
      <c r="ETQ51" s="1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27"/>
      <c r="EUO51" s="31"/>
      <c r="EUP51" s="4"/>
      <c r="EUQ51" s="1"/>
      <c r="EUR51" s="1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27"/>
      <c r="EVP51" s="31"/>
      <c r="EVQ51" s="4"/>
      <c r="EVR51" s="1"/>
      <c r="EVS51" s="1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27"/>
      <c r="EWQ51" s="31"/>
      <c r="EWR51" s="4"/>
      <c r="EWS51" s="1"/>
      <c r="EWT51" s="1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27"/>
      <c r="EXR51" s="31"/>
      <c r="EXS51" s="4"/>
      <c r="EXT51" s="1"/>
      <c r="EXU51" s="1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27"/>
      <c r="EYS51" s="31"/>
      <c r="EYT51" s="4"/>
      <c r="EYU51" s="1"/>
      <c r="EYV51" s="1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27"/>
      <c r="EZT51" s="31"/>
      <c r="EZU51" s="4"/>
      <c r="EZV51" s="1"/>
      <c r="EZW51" s="1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27"/>
      <c r="FAU51" s="31"/>
      <c r="FAV51" s="4"/>
      <c r="FAW51" s="1"/>
      <c r="FAX51" s="1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27"/>
      <c r="FBV51" s="31"/>
      <c r="FBW51" s="4"/>
      <c r="FBX51" s="1"/>
      <c r="FBY51" s="1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27"/>
      <c r="FCW51" s="31"/>
      <c r="FCX51" s="4"/>
      <c r="FCY51" s="1"/>
      <c r="FCZ51" s="1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27"/>
      <c r="FDX51" s="31"/>
      <c r="FDY51" s="4"/>
      <c r="FDZ51" s="1"/>
      <c r="FEA51" s="1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27"/>
      <c r="FEY51" s="31"/>
      <c r="FEZ51" s="4"/>
      <c r="FFA51" s="1"/>
      <c r="FFB51" s="1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27"/>
      <c r="FFZ51" s="31"/>
      <c r="FGA51" s="4"/>
      <c r="FGB51" s="1"/>
      <c r="FGC51" s="1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27"/>
      <c r="FHA51" s="31"/>
      <c r="FHB51" s="4"/>
      <c r="FHC51" s="1"/>
      <c r="FHD51" s="1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27"/>
      <c r="FIB51" s="31"/>
      <c r="FIC51" s="4"/>
      <c r="FID51" s="1"/>
      <c r="FIE51" s="1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27"/>
      <c r="FJC51" s="31"/>
      <c r="FJD51" s="4"/>
      <c r="FJE51" s="1"/>
      <c r="FJF51" s="1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27"/>
      <c r="FKD51" s="31"/>
      <c r="FKE51" s="4"/>
      <c r="FKF51" s="1"/>
      <c r="FKG51" s="1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27"/>
      <c r="FLE51" s="31"/>
      <c r="FLF51" s="4"/>
      <c r="FLG51" s="1"/>
      <c r="FLH51" s="1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27"/>
      <c r="FMF51" s="31"/>
      <c r="FMG51" s="4"/>
      <c r="FMH51" s="1"/>
      <c r="FMI51" s="1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27"/>
      <c r="FNG51" s="31"/>
      <c r="FNH51" s="4"/>
      <c r="FNI51" s="1"/>
      <c r="FNJ51" s="1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27"/>
      <c r="FOH51" s="31"/>
      <c r="FOI51" s="4"/>
      <c r="FOJ51" s="1"/>
      <c r="FOK51" s="1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27"/>
      <c r="FPI51" s="31"/>
      <c r="FPJ51" s="4"/>
      <c r="FPK51" s="1"/>
      <c r="FPL51" s="1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27"/>
      <c r="FQJ51" s="31"/>
      <c r="FQK51" s="4"/>
      <c r="FQL51" s="1"/>
      <c r="FQM51" s="1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27"/>
      <c r="FRK51" s="31"/>
      <c r="FRL51" s="4"/>
      <c r="FRM51" s="1"/>
      <c r="FRN51" s="1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27"/>
      <c r="FSL51" s="31"/>
      <c r="FSM51" s="4"/>
      <c r="FSN51" s="1"/>
      <c r="FSO51" s="1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27"/>
      <c r="FTM51" s="31"/>
      <c r="FTN51" s="4"/>
      <c r="FTO51" s="1"/>
      <c r="FTP51" s="1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27"/>
      <c r="FUN51" s="31"/>
      <c r="FUO51" s="4"/>
      <c r="FUP51" s="1"/>
      <c r="FUQ51" s="1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27"/>
      <c r="FVO51" s="31"/>
      <c r="FVP51" s="4"/>
      <c r="FVQ51" s="1"/>
      <c r="FVR51" s="1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27"/>
      <c r="FWP51" s="31"/>
      <c r="FWQ51" s="4"/>
      <c r="FWR51" s="1"/>
      <c r="FWS51" s="1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27"/>
      <c r="FXQ51" s="31"/>
      <c r="FXR51" s="4"/>
      <c r="FXS51" s="1"/>
      <c r="FXT51" s="1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27"/>
      <c r="FYR51" s="31"/>
      <c r="FYS51" s="4"/>
      <c r="FYT51" s="1"/>
      <c r="FYU51" s="1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27"/>
      <c r="FZS51" s="31"/>
      <c r="FZT51" s="4"/>
      <c r="FZU51" s="1"/>
      <c r="FZV51" s="1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27"/>
      <c r="GAT51" s="31"/>
      <c r="GAU51" s="4"/>
      <c r="GAV51" s="1"/>
      <c r="GAW51" s="1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27"/>
      <c r="GBU51" s="31"/>
      <c r="GBV51" s="4"/>
      <c r="GBW51" s="1"/>
      <c r="GBX51" s="1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27"/>
      <c r="GCV51" s="31"/>
      <c r="GCW51" s="4"/>
      <c r="GCX51" s="1"/>
      <c r="GCY51" s="1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27"/>
      <c r="GDW51" s="31"/>
      <c r="GDX51" s="4"/>
      <c r="GDY51" s="1"/>
      <c r="GDZ51" s="1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27"/>
      <c r="GEX51" s="31"/>
      <c r="GEY51" s="4"/>
      <c r="GEZ51" s="1"/>
      <c r="GFA51" s="1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27"/>
      <c r="GFY51" s="31"/>
      <c r="GFZ51" s="4"/>
      <c r="GGA51" s="1"/>
      <c r="GGB51" s="1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27"/>
      <c r="GGZ51" s="31"/>
      <c r="GHA51" s="4"/>
      <c r="GHB51" s="1"/>
      <c r="GHC51" s="1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27"/>
      <c r="GIA51" s="31"/>
      <c r="GIB51" s="4"/>
      <c r="GIC51" s="1"/>
      <c r="GID51" s="1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27"/>
      <c r="GJB51" s="31"/>
      <c r="GJC51" s="4"/>
      <c r="GJD51" s="1"/>
      <c r="GJE51" s="1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27"/>
      <c r="GKC51" s="31"/>
      <c r="GKD51" s="4"/>
      <c r="GKE51" s="1"/>
      <c r="GKF51" s="1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27"/>
      <c r="GLD51" s="31"/>
      <c r="GLE51" s="4"/>
      <c r="GLF51" s="1"/>
      <c r="GLG51" s="1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27"/>
      <c r="GME51" s="31"/>
      <c r="GMF51" s="4"/>
      <c r="GMG51" s="1"/>
      <c r="GMH51" s="1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27"/>
      <c r="GNF51" s="31"/>
      <c r="GNG51" s="4"/>
      <c r="GNH51" s="1"/>
      <c r="GNI51" s="1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27"/>
      <c r="GOG51" s="31"/>
      <c r="GOH51" s="4"/>
      <c r="GOI51" s="1"/>
      <c r="GOJ51" s="1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27"/>
      <c r="GPH51" s="31"/>
      <c r="GPI51" s="4"/>
      <c r="GPJ51" s="1"/>
      <c r="GPK51" s="1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27"/>
      <c r="GQI51" s="31"/>
      <c r="GQJ51" s="4"/>
      <c r="GQK51" s="1"/>
      <c r="GQL51" s="1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27"/>
      <c r="GRJ51" s="31"/>
      <c r="GRK51" s="4"/>
      <c r="GRL51" s="1"/>
      <c r="GRM51" s="1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27"/>
      <c r="GSK51" s="31"/>
      <c r="GSL51" s="4"/>
      <c r="GSM51" s="1"/>
      <c r="GSN51" s="1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27"/>
      <c r="GTL51" s="31"/>
      <c r="GTM51" s="4"/>
      <c r="GTN51" s="1"/>
      <c r="GTO51" s="1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27"/>
      <c r="GUM51" s="31"/>
      <c r="GUN51" s="4"/>
      <c r="GUO51" s="1"/>
      <c r="GUP51" s="1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27"/>
      <c r="GVN51" s="31"/>
      <c r="GVO51" s="4"/>
      <c r="GVP51" s="1"/>
      <c r="GVQ51" s="1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27"/>
      <c r="GWO51" s="31"/>
      <c r="GWP51" s="4"/>
      <c r="GWQ51" s="1"/>
      <c r="GWR51" s="1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27"/>
      <c r="GXP51" s="31"/>
      <c r="GXQ51" s="4"/>
      <c r="GXR51" s="1"/>
      <c r="GXS51" s="1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27"/>
      <c r="GYQ51" s="31"/>
      <c r="GYR51" s="4"/>
      <c r="GYS51" s="1"/>
      <c r="GYT51" s="1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27"/>
      <c r="GZR51" s="31"/>
      <c r="GZS51" s="4"/>
      <c r="GZT51" s="1"/>
      <c r="GZU51" s="1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27"/>
      <c r="HAS51" s="31"/>
      <c r="HAT51" s="4"/>
      <c r="HAU51" s="1"/>
      <c r="HAV51" s="1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27"/>
      <c r="HBT51" s="31"/>
      <c r="HBU51" s="4"/>
      <c r="HBV51" s="1"/>
      <c r="HBW51" s="1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27"/>
      <c r="HCU51" s="31"/>
      <c r="HCV51" s="4"/>
      <c r="HCW51" s="1"/>
      <c r="HCX51" s="1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27"/>
      <c r="HDV51" s="31"/>
      <c r="HDW51" s="4"/>
      <c r="HDX51" s="1"/>
      <c r="HDY51" s="1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27"/>
      <c r="HEW51" s="31"/>
      <c r="HEX51" s="4"/>
      <c r="HEY51" s="1"/>
      <c r="HEZ51" s="1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27"/>
      <c r="HFX51" s="31"/>
      <c r="HFY51" s="4"/>
      <c r="HFZ51" s="1"/>
      <c r="HGA51" s="1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27"/>
      <c r="HGY51" s="31"/>
      <c r="HGZ51" s="4"/>
      <c r="HHA51" s="1"/>
      <c r="HHB51" s="1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27"/>
      <c r="HHZ51" s="31"/>
      <c r="HIA51" s="4"/>
      <c r="HIB51" s="1"/>
      <c r="HIC51" s="1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27"/>
      <c r="HJA51" s="31"/>
      <c r="HJB51" s="4"/>
      <c r="HJC51" s="1"/>
      <c r="HJD51" s="1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27"/>
      <c r="HKB51" s="31"/>
      <c r="HKC51" s="4"/>
      <c r="HKD51" s="1"/>
      <c r="HKE51" s="1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27"/>
      <c r="HLC51" s="31"/>
      <c r="HLD51" s="4"/>
      <c r="HLE51" s="1"/>
      <c r="HLF51" s="1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27"/>
      <c r="HMD51" s="31"/>
      <c r="HME51" s="4"/>
      <c r="HMF51" s="1"/>
      <c r="HMG51" s="1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27"/>
      <c r="HNE51" s="31"/>
      <c r="HNF51" s="4"/>
      <c r="HNG51" s="1"/>
      <c r="HNH51" s="1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27"/>
      <c r="HOF51" s="31"/>
      <c r="HOG51" s="4"/>
      <c r="HOH51" s="1"/>
      <c r="HOI51" s="1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27"/>
      <c r="HPG51" s="31"/>
      <c r="HPH51" s="4"/>
      <c r="HPI51" s="1"/>
      <c r="HPJ51" s="1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27"/>
      <c r="HQH51" s="31"/>
      <c r="HQI51" s="4"/>
      <c r="HQJ51" s="1"/>
      <c r="HQK51" s="1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27"/>
      <c r="HRI51" s="31"/>
      <c r="HRJ51" s="4"/>
      <c r="HRK51" s="1"/>
      <c r="HRL51" s="1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27"/>
      <c r="HSJ51" s="31"/>
      <c r="HSK51" s="4"/>
      <c r="HSL51" s="1"/>
      <c r="HSM51" s="1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27"/>
      <c r="HTK51" s="31"/>
      <c r="HTL51" s="4"/>
      <c r="HTM51" s="1"/>
      <c r="HTN51" s="1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27"/>
      <c r="HUL51" s="31"/>
      <c r="HUM51" s="4"/>
      <c r="HUN51" s="1"/>
      <c r="HUO51" s="1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27"/>
      <c r="HVM51" s="31"/>
      <c r="HVN51" s="4"/>
      <c r="HVO51" s="1"/>
      <c r="HVP51" s="1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27"/>
      <c r="HWN51" s="31"/>
      <c r="HWO51" s="4"/>
      <c r="HWP51" s="1"/>
      <c r="HWQ51" s="1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27"/>
      <c r="HXO51" s="31"/>
      <c r="HXP51" s="4"/>
      <c r="HXQ51" s="1"/>
      <c r="HXR51" s="1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27"/>
      <c r="HYP51" s="31"/>
      <c r="HYQ51" s="4"/>
      <c r="HYR51" s="1"/>
      <c r="HYS51" s="1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27"/>
      <c r="HZQ51" s="31"/>
      <c r="HZR51" s="4"/>
      <c r="HZS51" s="1"/>
      <c r="HZT51" s="1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27"/>
      <c r="IAR51" s="31"/>
      <c r="IAS51" s="4"/>
      <c r="IAT51" s="1"/>
      <c r="IAU51" s="1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27"/>
      <c r="IBS51" s="31"/>
      <c r="IBT51" s="4"/>
      <c r="IBU51" s="1"/>
      <c r="IBV51" s="1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27"/>
      <c r="ICT51" s="31"/>
      <c r="ICU51" s="4"/>
      <c r="ICV51" s="1"/>
      <c r="ICW51" s="1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27"/>
      <c r="IDU51" s="31"/>
      <c r="IDV51" s="4"/>
      <c r="IDW51" s="1"/>
      <c r="IDX51" s="1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27"/>
      <c r="IEV51" s="31"/>
      <c r="IEW51" s="4"/>
      <c r="IEX51" s="1"/>
      <c r="IEY51" s="1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27"/>
      <c r="IFW51" s="31"/>
      <c r="IFX51" s="4"/>
      <c r="IFY51" s="1"/>
      <c r="IFZ51" s="1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27"/>
      <c r="IGX51" s="31"/>
      <c r="IGY51" s="4"/>
      <c r="IGZ51" s="1"/>
      <c r="IHA51" s="1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27"/>
      <c r="IHY51" s="31"/>
      <c r="IHZ51" s="4"/>
      <c r="IIA51" s="1"/>
      <c r="IIB51" s="1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27"/>
      <c r="IIZ51" s="31"/>
      <c r="IJA51" s="4"/>
      <c r="IJB51" s="1"/>
      <c r="IJC51" s="1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27"/>
      <c r="IKA51" s="31"/>
      <c r="IKB51" s="4"/>
      <c r="IKC51" s="1"/>
      <c r="IKD51" s="1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27"/>
      <c r="ILB51" s="31"/>
      <c r="ILC51" s="4"/>
      <c r="ILD51" s="1"/>
      <c r="ILE51" s="1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27"/>
      <c r="IMC51" s="31"/>
      <c r="IMD51" s="4"/>
      <c r="IME51" s="1"/>
      <c r="IMF51" s="1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27"/>
      <c r="IND51" s="31"/>
      <c r="INE51" s="4"/>
      <c r="INF51" s="1"/>
      <c r="ING51" s="1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27"/>
      <c r="IOE51" s="31"/>
      <c r="IOF51" s="4"/>
      <c r="IOG51" s="1"/>
      <c r="IOH51" s="1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27"/>
      <c r="IPF51" s="31"/>
      <c r="IPG51" s="4"/>
      <c r="IPH51" s="1"/>
      <c r="IPI51" s="1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27"/>
      <c r="IQG51" s="31"/>
      <c r="IQH51" s="4"/>
      <c r="IQI51" s="1"/>
      <c r="IQJ51" s="1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27"/>
      <c r="IRH51" s="31"/>
      <c r="IRI51" s="4"/>
      <c r="IRJ51" s="1"/>
      <c r="IRK51" s="1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27"/>
      <c r="ISI51" s="31"/>
      <c r="ISJ51" s="4"/>
      <c r="ISK51" s="1"/>
      <c r="ISL51" s="1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27"/>
      <c r="ITJ51" s="31"/>
      <c r="ITK51" s="4"/>
      <c r="ITL51" s="1"/>
      <c r="ITM51" s="1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27"/>
      <c r="IUK51" s="31"/>
      <c r="IUL51" s="4"/>
      <c r="IUM51" s="1"/>
      <c r="IUN51" s="1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27"/>
      <c r="IVL51" s="31"/>
      <c r="IVM51" s="4"/>
      <c r="IVN51" s="1"/>
      <c r="IVO51" s="1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27"/>
      <c r="IWM51" s="31"/>
      <c r="IWN51" s="4"/>
      <c r="IWO51" s="1"/>
      <c r="IWP51" s="1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27"/>
      <c r="IXN51" s="31"/>
      <c r="IXO51" s="4"/>
      <c r="IXP51" s="1"/>
      <c r="IXQ51" s="1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27"/>
      <c r="IYO51" s="31"/>
      <c r="IYP51" s="4"/>
      <c r="IYQ51" s="1"/>
      <c r="IYR51" s="1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27"/>
      <c r="IZP51" s="31"/>
      <c r="IZQ51" s="4"/>
      <c r="IZR51" s="1"/>
      <c r="IZS51" s="1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27"/>
      <c r="JAQ51" s="31"/>
      <c r="JAR51" s="4"/>
      <c r="JAS51" s="1"/>
      <c r="JAT51" s="1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27"/>
      <c r="JBR51" s="31"/>
      <c r="JBS51" s="4"/>
      <c r="JBT51" s="1"/>
      <c r="JBU51" s="1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27"/>
      <c r="JCS51" s="31"/>
      <c r="JCT51" s="4"/>
      <c r="JCU51" s="1"/>
      <c r="JCV51" s="1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27"/>
      <c r="JDT51" s="31"/>
      <c r="JDU51" s="4"/>
      <c r="JDV51" s="1"/>
      <c r="JDW51" s="1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27"/>
      <c r="JEU51" s="31"/>
      <c r="JEV51" s="4"/>
      <c r="JEW51" s="1"/>
      <c r="JEX51" s="1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27"/>
      <c r="JFV51" s="31"/>
      <c r="JFW51" s="4"/>
      <c r="JFX51" s="1"/>
      <c r="JFY51" s="1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27"/>
      <c r="JGW51" s="31"/>
      <c r="JGX51" s="4"/>
      <c r="JGY51" s="1"/>
      <c r="JGZ51" s="1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27"/>
      <c r="JHX51" s="31"/>
      <c r="JHY51" s="4"/>
      <c r="JHZ51" s="1"/>
      <c r="JIA51" s="1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27"/>
      <c r="JIY51" s="31"/>
      <c r="JIZ51" s="4"/>
      <c r="JJA51" s="1"/>
      <c r="JJB51" s="1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27"/>
      <c r="JJZ51" s="31"/>
      <c r="JKA51" s="4"/>
      <c r="JKB51" s="1"/>
      <c r="JKC51" s="1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27"/>
      <c r="JLA51" s="31"/>
      <c r="JLB51" s="4"/>
      <c r="JLC51" s="1"/>
      <c r="JLD51" s="1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27"/>
      <c r="JMB51" s="31"/>
      <c r="JMC51" s="4"/>
      <c r="JMD51" s="1"/>
      <c r="JME51" s="1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27"/>
      <c r="JNC51" s="31"/>
      <c r="JND51" s="4"/>
      <c r="JNE51" s="1"/>
      <c r="JNF51" s="1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27"/>
      <c r="JOD51" s="31"/>
      <c r="JOE51" s="4"/>
      <c r="JOF51" s="1"/>
      <c r="JOG51" s="1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27"/>
      <c r="JPE51" s="31"/>
      <c r="JPF51" s="4"/>
      <c r="JPG51" s="1"/>
      <c r="JPH51" s="1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27"/>
      <c r="JQF51" s="31"/>
      <c r="JQG51" s="4"/>
      <c r="JQH51" s="1"/>
      <c r="JQI51" s="1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27"/>
      <c r="JRG51" s="31"/>
      <c r="JRH51" s="4"/>
      <c r="JRI51" s="1"/>
      <c r="JRJ51" s="1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27"/>
      <c r="JSH51" s="31"/>
      <c r="JSI51" s="4"/>
      <c r="JSJ51" s="1"/>
      <c r="JSK51" s="1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27"/>
      <c r="JTI51" s="31"/>
      <c r="JTJ51" s="4"/>
      <c r="JTK51" s="1"/>
      <c r="JTL51" s="1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27"/>
      <c r="JUJ51" s="31"/>
      <c r="JUK51" s="4"/>
      <c r="JUL51" s="1"/>
      <c r="JUM51" s="1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27"/>
      <c r="JVK51" s="31"/>
      <c r="JVL51" s="4"/>
      <c r="JVM51" s="1"/>
      <c r="JVN51" s="1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27"/>
      <c r="JWL51" s="31"/>
      <c r="JWM51" s="4"/>
      <c r="JWN51" s="1"/>
      <c r="JWO51" s="1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27"/>
      <c r="JXM51" s="31"/>
      <c r="JXN51" s="4"/>
      <c r="JXO51" s="1"/>
      <c r="JXP51" s="1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27"/>
      <c r="JYN51" s="31"/>
      <c r="JYO51" s="4"/>
      <c r="JYP51" s="1"/>
      <c r="JYQ51" s="1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27"/>
      <c r="JZO51" s="31"/>
      <c r="JZP51" s="4"/>
      <c r="JZQ51" s="1"/>
      <c r="JZR51" s="1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27"/>
      <c r="KAP51" s="31"/>
      <c r="KAQ51" s="4"/>
      <c r="KAR51" s="1"/>
      <c r="KAS51" s="1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27"/>
      <c r="KBQ51" s="31"/>
      <c r="KBR51" s="4"/>
      <c r="KBS51" s="1"/>
      <c r="KBT51" s="1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27"/>
      <c r="KCR51" s="31"/>
      <c r="KCS51" s="4"/>
      <c r="KCT51" s="1"/>
      <c r="KCU51" s="1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27"/>
      <c r="KDS51" s="31"/>
      <c r="KDT51" s="4"/>
      <c r="KDU51" s="1"/>
      <c r="KDV51" s="1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27"/>
      <c r="KET51" s="31"/>
      <c r="KEU51" s="4"/>
      <c r="KEV51" s="1"/>
      <c r="KEW51" s="1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27"/>
      <c r="KFU51" s="31"/>
      <c r="KFV51" s="4"/>
      <c r="KFW51" s="1"/>
      <c r="KFX51" s="1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27"/>
      <c r="KGV51" s="31"/>
      <c r="KGW51" s="4"/>
      <c r="KGX51" s="1"/>
      <c r="KGY51" s="1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27"/>
      <c r="KHW51" s="31"/>
      <c r="KHX51" s="4"/>
      <c r="KHY51" s="1"/>
      <c r="KHZ51" s="1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27"/>
      <c r="KIX51" s="31"/>
      <c r="KIY51" s="4"/>
      <c r="KIZ51" s="1"/>
      <c r="KJA51" s="1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27"/>
      <c r="KJY51" s="31"/>
      <c r="KJZ51" s="4"/>
      <c r="KKA51" s="1"/>
      <c r="KKB51" s="1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27"/>
      <c r="KKZ51" s="31"/>
      <c r="KLA51" s="4"/>
      <c r="KLB51" s="1"/>
      <c r="KLC51" s="1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27"/>
      <c r="KMA51" s="31"/>
      <c r="KMB51" s="4"/>
      <c r="KMC51" s="1"/>
      <c r="KMD51" s="1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27"/>
      <c r="KNB51" s="31"/>
      <c r="KNC51" s="4"/>
      <c r="KND51" s="1"/>
      <c r="KNE51" s="1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27"/>
      <c r="KOC51" s="31"/>
      <c r="KOD51" s="4"/>
      <c r="KOE51" s="1"/>
      <c r="KOF51" s="1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27"/>
      <c r="KPD51" s="31"/>
      <c r="KPE51" s="4"/>
      <c r="KPF51" s="1"/>
      <c r="KPG51" s="1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27"/>
      <c r="KQE51" s="31"/>
      <c r="KQF51" s="4"/>
      <c r="KQG51" s="1"/>
      <c r="KQH51" s="1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27"/>
      <c r="KRF51" s="31"/>
      <c r="KRG51" s="4"/>
      <c r="KRH51" s="1"/>
      <c r="KRI51" s="1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27"/>
      <c r="KSG51" s="31"/>
      <c r="KSH51" s="4"/>
      <c r="KSI51" s="1"/>
      <c r="KSJ51" s="1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27"/>
      <c r="KTH51" s="31"/>
      <c r="KTI51" s="4"/>
      <c r="KTJ51" s="1"/>
      <c r="KTK51" s="1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27"/>
      <c r="KUI51" s="31"/>
      <c r="KUJ51" s="4"/>
      <c r="KUK51" s="1"/>
      <c r="KUL51" s="1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27"/>
      <c r="KVJ51" s="31"/>
      <c r="KVK51" s="4"/>
      <c r="KVL51" s="1"/>
      <c r="KVM51" s="1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27"/>
      <c r="KWK51" s="31"/>
      <c r="KWL51" s="4"/>
      <c r="KWM51" s="1"/>
      <c r="KWN51" s="1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27"/>
      <c r="KXL51" s="31"/>
      <c r="KXM51" s="4"/>
      <c r="KXN51" s="1"/>
      <c r="KXO51" s="1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27"/>
      <c r="KYM51" s="31"/>
      <c r="KYN51" s="4"/>
      <c r="KYO51" s="1"/>
      <c r="KYP51" s="1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27"/>
      <c r="KZN51" s="31"/>
      <c r="KZO51" s="4"/>
      <c r="KZP51" s="1"/>
      <c r="KZQ51" s="1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27"/>
      <c r="LAO51" s="31"/>
      <c r="LAP51" s="4"/>
      <c r="LAQ51" s="1"/>
      <c r="LAR51" s="1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27"/>
      <c r="LBP51" s="31"/>
      <c r="LBQ51" s="4"/>
      <c r="LBR51" s="1"/>
      <c r="LBS51" s="1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27"/>
      <c r="LCQ51" s="31"/>
      <c r="LCR51" s="4"/>
      <c r="LCS51" s="1"/>
      <c r="LCT51" s="1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27"/>
      <c r="LDR51" s="31"/>
      <c r="LDS51" s="4"/>
      <c r="LDT51" s="1"/>
      <c r="LDU51" s="1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27"/>
      <c r="LES51" s="31"/>
      <c r="LET51" s="4"/>
      <c r="LEU51" s="1"/>
      <c r="LEV51" s="1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27"/>
      <c r="LFT51" s="31"/>
      <c r="LFU51" s="4"/>
      <c r="LFV51" s="1"/>
      <c r="LFW51" s="1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27"/>
      <c r="LGU51" s="31"/>
      <c r="LGV51" s="4"/>
      <c r="LGW51" s="1"/>
      <c r="LGX51" s="1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27"/>
      <c r="LHV51" s="31"/>
      <c r="LHW51" s="4"/>
      <c r="LHX51" s="1"/>
      <c r="LHY51" s="1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27"/>
      <c r="LIW51" s="31"/>
      <c r="LIX51" s="4"/>
      <c r="LIY51" s="1"/>
      <c r="LIZ51" s="1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27"/>
      <c r="LJX51" s="31"/>
      <c r="LJY51" s="4"/>
      <c r="LJZ51" s="1"/>
      <c r="LKA51" s="1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27"/>
      <c r="LKY51" s="31"/>
      <c r="LKZ51" s="4"/>
      <c r="LLA51" s="1"/>
      <c r="LLB51" s="1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27"/>
      <c r="LLZ51" s="31"/>
      <c r="LMA51" s="4"/>
      <c r="LMB51" s="1"/>
      <c r="LMC51" s="1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27"/>
      <c r="LNA51" s="31"/>
      <c r="LNB51" s="4"/>
      <c r="LNC51" s="1"/>
      <c r="LND51" s="1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27"/>
      <c r="LOB51" s="31"/>
      <c r="LOC51" s="4"/>
      <c r="LOD51" s="1"/>
      <c r="LOE51" s="1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27"/>
      <c r="LPC51" s="31"/>
      <c r="LPD51" s="4"/>
      <c r="LPE51" s="1"/>
      <c r="LPF51" s="1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27"/>
      <c r="LQD51" s="31"/>
      <c r="LQE51" s="4"/>
      <c r="LQF51" s="1"/>
      <c r="LQG51" s="1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27"/>
      <c r="LRE51" s="31"/>
      <c r="LRF51" s="4"/>
      <c r="LRG51" s="1"/>
      <c r="LRH51" s="1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27"/>
      <c r="LSF51" s="31"/>
      <c r="LSG51" s="4"/>
      <c r="LSH51" s="1"/>
      <c r="LSI51" s="1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27"/>
      <c r="LTG51" s="31"/>
      <c r="LTH51" s="4"/>
      <c r="LTI51" s="1"/>
      <c r="LTJ51" s="1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27"/>
      <c r="LUH51" s="31"/>
      <c r="LUI51" s="4"/>
      <c r="LUJ51" s="1"/>
      <c r="LUK51" s="1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27"/>
      <c r="LVI51" s="31"/>
      <c r="LVJ51" s="4"/>
      <c r="LVK51" s="1"/>
      <c r="LVL51" s="1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27"/>
      <c r="LWJ51" s="31"/>
      <c r="LWK51" s="4"/>
      <c r="LWL51" s="1"/>
      <c r="LWM51" s="1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27"/>
      <c r="LXK51" s="31"/>
      <c r="LXL51" s="4"/>
      <c r="LXM51" s="1"/>
      <c r="LXN51" s="1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27"/>
      <c r="LYL51" s="31"/>
      <c r="LYM51" s="4"/>
      <c r="LYN51" s="1"/>
      <c r="LYO51" s="1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27"/>
      <c r="LZM51" s="31"/>
      <c r="LZN51" s="4"/>
      <c r="LZO51" s="1"/>
      <c r="LZP51" s="1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27"/>
      <c r="MAN51" s="31"/>
      <c r="MAO51" s="4"/>
      <c r="MAP51" s="1"/>
      <c r="MAQ51" s="1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27"/>
      <c r="MBO51" s="31"/>
      <c r="MBP51" s="4"/>
      <c r="MBQ51" s="1"/>
      <c r="MBR51" s="1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27"/>
      <c r="MCP51" s="31"/>
      <c r="MCQ51" s="4"/>
      <c r="MCR51" s="1"/>
      <c r="MCS51" s="1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27"/>
      <c r="MDQ51" s="31"/>
      <c r="MDR51" s="4"/>
      <c r="MDS51" s="1"/>
      <c r="MDT51" s="1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27"/>
      <c r="MER51" s="31"/>
      <c r="MES51" s="4"/>
      <c r="MET51" s="1"/>
      <c r="MEU51" s="1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27"/>
      <c r="MFS51" s="31"/>
      <c r="MFT51" s="4"/>
      <c r="MFU51" s="1"/>
      <c r="MFV51" s="1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27"/>
      <c r="MGT51" s="31"/>
      <c r="MGU51" s="4"/>
      <c r="MGV51" s="1"/>
      <c r="MGW51" s="1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27"/>
      <c r="MHU51" s="31"/>
      <c r="MHV51" s="4"/>
      <c r="MHW51" s="1"/>
      <c r="MHX51" s="1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27"/>
      <c r="MIV51" s="31"/>
      <c r="MIW51" s="4"/>
      <c r="MIX51" s="1"/>
      <c r="MIY51" s="1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27"/>
      <c r="MJW51" s="31"/>
      <c r="MJX51" s="4"/>
      <c r="MJY51" s="1"/>
      <c r="MJZ51" s="1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27"/>
      <c r="MKX51" s="31"/>
      <c r="MKY51" s="4"/>
      <c r="MKZ51" s="1"/>
      <c r="MLA51" s="1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27"/>
      <c r="MLY51" s="31"/>
      <c r="MLZ51" s="4"/>
      <c r="MMA51" s="1"/>
      <c r="MMB51" s="1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27"/>
      <c r="MMZ51" s="31"/>
      <c r="MNA51" s="4"/>
      <c r="MNB51" s="1"/>
      <c r="MNC51" s="1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27"/>
      <c r="MOA51" s="31"/>
      <c r="MOB51" s="4"/>
      <c r="MOC51" s="1"/>
      <c r="MOD51" s="1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27"/>
      <c r="MPB51" s="31"/>
      <c r="MPC51" s="4"/>
      <c r="MPD51" s="1"/>
      <c r="MPE51" s="1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27"/>
      <c r="MQC51" s="31"/>
      <c r="MQD51" s="4"/>
      <c r="MQE51" s="1"/>
      <c r="MQF51" s="1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27"/>
      <c r="MRD51" s="31"/>
      <c r="MRE51" s="4"/>
      <c r="MRF51" s="1"/>
      <c r="MRG51" s="1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27"/>
      <c r="MSE51" s="31"/>
      <c r="MSF51" s="4"/>
      <c r="MSG51" s="1"/>
      <c r="MSH51" s="1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27"/>
      <c r="MTF51" s="31"/>
      <c r="MTG51" s="4"/>
      <c r="MTH51" s="1"/>
      <c r="MTI51" s="1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27"/>
      <c r="MUG51" s="31"/>
      <c r="MUH51" s="4"/>
      <c r="MUI51" s="1"/>
      <c r="MUJ51" s="1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27"/>
      <c r="MVH51" s="31"/>
      <c r="MVI51" s="4"/>
      <c r="MVJ51" s="1"/>
      <c r="MVK51" s="1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27"/>
      <c r="MWI51" s="31"/>
      <c r="MWJ51" s="4"/>
      <c r="MWK51" s="1"/>
      <c r="MWL51" s="1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27"/>
      <c r="MXJ51" s="31"/>
      <c r="MXK51" s="4"/>
      <c r="MXL51" s="1"/>
      <c r="MXM51" s="1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27"/>
      <c r="MYK51" s="31"/>
      <c r="MYL51" s="4"/>
      <c r="MYM51" s="1"/>
      <c r="MYN51" s="1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27"/>
      <c r="MZL51" s="31"/>
      <c r="MZM51" s="4"/>
      <c r="MZN51" s="1"/>
      <c r="MZO51" s="1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27"/>
      <c r="NAM51" s="31"/>
      <c r="NAN51" s="4"/>
      <c r="NAO51" s="1"/>
      <c r="NAP51" s="1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27"/>
      <c r="NBN51" s="31"/>
      <c r="NBO51" s="4"/>
      <c r="NBP51" s="1"/>
      <c r="NBQ51" s="1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27"/>
      <c r="NCO51" s="31"/>
      <c r="NCP51" s="4"/>
      <c r="NCQ51" s="1"/>
      <c r="NCR51" s="1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27"/>
      <c r="NDP51" s="31"/>
      <c r="NDQ51" s="4"/>
      <c r="NDR51" s="1"/>
      <c r="NDS51" s="1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27"/>
      <c r="NEQ51" s="31"/>
      <c r="NER51" s="4"/>
      <c r="NES51" s="1"/>
      <c r="NET51" s="1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27"/>
      <c r="NFR51" s="31"/>
      <c r="NFS51" s="4"/>
      <c r="NFT51" s="1"/>
      <c r="NFU51" s="1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27"/>
      <c r="NGS51" s="31"/>
      <c r="NGT51" s="4"/>
      <c r="NGU51" s="1"/>
      <c r="NGV51" s="1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27"/>
      <c r="NHT51" s="31"/>
      <c r="NHU51" s="4"/>
      <c r="NHV51" s="1"/>
      <c r="NHW51" s="1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27"/>
      <c r="NIU51" s="31"/>
      <c r="NIV51" s="4"/>
      <c r="NIW51" s="1"/>
      <c r="NIX51" s="1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27"/>
      <c r="NJV51" s="31"/>
      <c r="NJW51" s="4"/>
      <c r="NJX51" s="1"/>
      <c r="NJY51" s="1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27"/>
      <c r="NKW51" s="31"/>
      <c r="NKX51" s="4"/>
      <c r="NKY51" s="1"/>
      <c r="NKZ51" s="1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27"/>
      <c r="NLX51" s="31"/>
      <c r="NLY51" s="4"/>
      <c r="NLZ51" s="1"/>
      <c r="NMA51" s="1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27"/>
      <c r="NMY51" s="31"/>
      <c r="NMZ51" s="4"/>
      <c r="NNA51" s="1"/>
      <c r="NNB51" s="1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27"/>
      <c r="NNZ51" s="31"/>
      <c r="NOA51" s="4"/>
      <c r="NOB51" s="1"/>
      <c r="NOC51" s="1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27"/>
      <c r="NPA51" s="31"/>
      <c r="NPB51" s="4"/>
      <c r="NPC51" s="1"/>
      <c r="NPD51" s="1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27"/>
      <c r="NQB51" s="31"/>
      <c r="NQC51" s="4"/>
      <c r="NQD51" s="1"/>
      <c r="NQE51" s="1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27"/>
      <c r="NRC51" s="31"/>
      <c r="NRD51" s="4"/>
      <c r="NRE51" s="1"/>
      <c r="NRF51" s="1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27"/>
      <c r="NSD51" s="31"/>
      <c r="NSE51" s="4"/>
      <c r="NSF51" s="1"/>
      <c r="NSG51" s="1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27"/>
      <c r="NTE51" s="31"/>
      <c r="NTF51" s="4"/>
      <c r="NTG51" s="1"/>
      <c r="NTH51" s="1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27"/>
      <c r="NUF51" s="31"/>
      <c r="NUG51" s="4"/>
      <c r="NUH51" s="1"/>
      <c r="NUI51" s="1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27"/>
      <c r="NVG51" s="31"/>
      <c r="NVH51" s="4"/>
      <c r="NVI51" s="1"/>
      <c r="NVJ51" s="1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27"/>
      <c r="NWH51" s="31"/>
      <c r="NWI51" s="4"/>
      <c r="NWJ51" s="1"/>
      <c r="NWK51" s="1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27"/>
      <c r="NXI51" s="31"/>
      <c r="NXJ51" s="4"/>
      <c r="NXK51" s="1"/>
      <c r="NXL51" s="1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27"/>
      <c r="NYJ51" s="31"/>
      <c r="NYK51" s="4"/>
      <c r="NYL51" s="1"/>
      <c r="NYM51" s="1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27"/>
      <c r="NZK51" s="31"/>
      <c r="NZL51" s="4"/>
      <c r="NZM51" s="1"/>
      <c r="NZN51" s="1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27"/>
      <c r="OAL51" s="31"/>
      <c r="OAM51" s="4"/>
      <c r="OAN51" s="1"/>
      <c r="OAO51" s="1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27"/>
      <c r="OBM51" s="31"/>
      <c r="OBN51" s="4"/>
      <c r="OBO51" s="1"/>
      <c r="OBP51" s="1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27"/>
      <c r="OCN51" s="31"/>
      <c r="OCO51" s="4"/>
      <c r="OCP51" s="1"/>
      <c r="OCQ51" s="1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27"/>
      <c r="ODO51" s="31"/>
      <c r="ODP51" s="4"/>
      <c r="ODQ51" s="1"/>
      <c r="ODR51" s="1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27"/>
      <c r="OEP51" s="31"/>
      <c r="OEQ51" s="4"/>
      <c r="OER51" s="1"/>
      <c r="OES51" s="1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27"/>
      <c r="OFQ51" s="31"/>
      <c r="OFR51" s="4"/>
      <c r="OFS51" s="1"/>
      <c r="OFT51" s="1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27"/>
      <c r="OGR51" s="31"/>
      <c r="OGS51" s="4"/>
      <c r="OGT51" s="1"/>
      <c r="OGU51" s="1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27"/>
      <c r="OHS51" s="31"/>
      <c r="OHT51" s="4"/>
      <c r="OHU51" s="1"/>
      <c r="OHV51" s="1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27"/>
      <c r="OIT51" s="31"/>
      <c r="OIU51" s="4"/>
      <c r="OIV51" s="1"/>
      <c r="OIW51" s="1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27"/>
      <c r="OJU51" s="31"/>
      <c r="OJV51" s="4"/>
      <c r="OJW51" s="1"/>
      <c r="OJX51" s="1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27"/>
      <c r="OKV51" s="31"/>
      <c r="OKW51" s="4"/>
      <c r="OKX51" s="1"/>
      <c r="OKY51" s="1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27"/>
      <c r="OLW51" s="31"/>
      <c r="OLX51" s="4"/>
      <c r="OLY51" s="1"/>
      <c r="OLZ51" s="1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27"/>
      <c r="OMX51" s="31"/>
      <c r="OMY51" s="4"/>
      <c r="OMZ51" s="1"/>
      <c r="ONA51" s="1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27"/>
      <c r="ONY51" s="31"/>
      <c r="ONZ51" s="4"/>
      <c r="OOA51" s="1"/>
      <c r="OOB51" s="1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27"/>
      <c r="OOZ51" s="31"/>
      <c r="OPA51" s="4"/>
      <c r="OPB51" s="1"/>
      <c r="OPC51" s="1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27"/>
      <c r="OQA51" s="31"/>
      <c r="OQB51" s="4"/>
      <c r="OQC51" s="1"/>
      <c r="OQD51" s="1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27"/>
      <c r="ORB51" s="31"/>
      <c r="ORC51" s="4"/>
      <c r="ORD51" s="1"/>
      <c r="ORE51" s="1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27"/>
      <c r="OSC51" s="31"/>
      <c r="OSD51" s="4"/>
      <c r="OSE51" s="1"/>
      <c r="OSF51" s="1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27"/>
      <c r="OTD51" s="31"/>
      <c r="OTE51" s="4"/>
      <c r="OTF51" s="1"/>
      <c r="OTG51" s="1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27"/>
      <c r="OUE51" s="31"/>
      <c r="OUF51" s="4"/>
      <c r="OUG51" s="1"/>
      <c r="OUH51" s="1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27"/>
      <c r="OVF51" s="31"/>
      <c r="OVG51" s="4"/>
      <c r="OVH51" s="1"/>
      <c r="OVI51" s="1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27"/>
      <c r="OWG51" s="31"/>
      <c r="OWH51" s="4"/>
      <c r="OWI51" s="1"/>
      <c r="OWJ51" s="1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27"/>
      <c r="OXH51" s="31"/>
      <c r="OXI51" s="4"/>
      <c r="OXJ51" s="1"/>
      <c r="OXK51" s="1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27"/>
      <c r="OYI51" s="31"/>
      <c r="OYJ51" s="4"/>
      <c r="OYK51" s="1"/>
      <c r="OYL51" s="1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27"/>
      <c r="OZJ51" s="31"/>
      <c r="OZK51" s="4"/>
      <c r="OZL51" s="1"/>
      <c r="OZM51" s="1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27"/>
      <c r="PAK51" s="31"/>
      <c r="PAL51" s="4"/>
      <c r="PAM51" s="1"/>
      <c r="PAN51" s="1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27"/>
      <c r="PBL51" s="31"/>
      <c r="PBM51" s="4"/>
      <c r="PBN51" s="1"/>
      <c r="PBO51" s="1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27"/>
      <c r="PCM51" s="31"/>
      <c r="PCN51" s="4"/>
      <c r="PCO51" s="1"/>
      <c r="PCP51" s="1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27"/>
      <c r="PDN51" s="31"/>
      <c r="PDO51" s="4"/>
      <c r="PDP51" s="1"/>
      <c r="PDQ51" s="1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27"/>
      <c r="PEO51" s="31"/>
      <c r="PEP51" s="4"/>
      <c r="PEQ51" s="1"/>
      <c r="PER51" s="1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27"/>
      <c r="PFP51" s="31"/>
      <c r="PFQ51" s="4"/>
      <c r="PFR51" s="1"/>
      <c r="PFS51" s="1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27"/>
      <c r="PGQ51" s="31"/>
      <c r="PGR51" s="4"/>
      <c r="PGS51" s="1"/>
      <c r="PGT51" s="1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27"/>
      <c r="PHR51" s="31"/>
      <c r="PHS51" s="4"/>
      <c r="PHT51" s="1"/>
      <c r="PHU51" s="1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27"/>
      <c r="PIS51" s="31"/>
      <c r="PIT51" s="4"/>
      <c r="PIU51" s="1"/>
      <c r="PIV51" s="1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27"/>
      <c r="PJT51" s="31"/>
      <c r="PJU51" s="4"/>
      <c r="PJV51" s="1"/>
      <c r="PJW51" s="1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27"/>
      <c r="PKU51" s="31"/>
      <c r="PKV51" s="4"/>
      <c r="PKW51" s="1"/>
      <c r="PKX51" s="1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27"/>
      <c r="PLV51" s="31"/>
      <c r="PLW51" s="4"/>
      <c r="PLX51" s="1"/>
      <c r="PLY51" s="1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27"/>
      <c r="PMW51" s="31"/>
      <c r="PMX51" s="4"/>
      <c r="PMY51" s="1"/>
      <c r="PMZ51" s="1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27"/>
      <c r="PNX51" s="31"/>
      <c r="PNY51" s="4"/>
      <c r="PNZ51" s="1"/>
      <c r="POA51" s="1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27"/>
      <c r="POY51" s="31"/>
      <c r="POZ51" s="4"/>
      <c r="PPA51" s="1"/>
      <c r="PPB51" s="1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27"/>
      <c r="PPZ51" s="31"/>
      <c r="PQA51" s="4"/>
      <c r="PQB51" s="1"/>
      <c r="PQC51" s="1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27"/>
      <c r="PRA51" s="31"/>
      <c r="PRB51" s="4"/>
      <c r="PRC51" s="1"/>
      <c r="PRD51" s="1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27"/>
      <c r="PSB51" s="31"/>
      <c r="PSC51" s="4"/>
      <c r="PSD51" s="1"/>
      <c r="PSE51" s="1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27"/>
      <c r="PTC51" s="31"/>
      <c r="PTD51" s="4"/>
      <c r="PTE51" s="1"/>
      <c r="PTF51" s="1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27"/>
      <c r="PUD51" s="31"/>
      <c r="PUE51" s="4"/>
      <c r="PUF51" s="1"/>
      <c r="PUG51" s="1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27"/>
      <c r="PVE51" s="31"/>
      <c r="PVF51" s="4"/>
      <c r="PVG51" s="1"/>
      <c r="PVH51" s="1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27"/>
      <c r="PWF51" s="31"/>
      <c r="PWG51" s="4"/>
      <c r="PWH51" s="1"/>
      <c r="PWI51" s="1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27"/>
      <c r="PXG51" s="31"/>
      <c r="PXH51" s="4"/>
      <c r="PXI51" s="1"/>
      <c r="PXJ51" s="1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27"/>
      <c r="PYH51" s="31"/>
      <c r="PYI51" s="4"/>
      <c r="PYJ51" s="1"/>
      <c r="PYK51" s="1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27"/>
      <c r="PZI51" s="31"/>
      <c r="PZJ51" s="4"/>
      <c r="PZK51" s="1"/>
      <c r="PZL51" s="1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27"/>
      <c r="QAJ51" s="31"/>
      <c r="QAK51" s="4"/>
      <c r="QAL51" s="1"/>
      <c r="QAM51" s="1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27"/>
      <c r="QBK51" s="31"/>
      <c r="QBL51" s="4"/>
      <c r="QBM51" s="1"/>
      <c r="QBN51" s="1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27"/>
      <c r="QCL51" s="31"/>
      <c r="QCM51" s="4"/>
      <c r="QCN51" s="1"/>
      <c r="QCO51" s="1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27"/>
      <c r="QDM51" s="31"/>
      <c r="QDN51" s="4"/>
      <c r="QDO51" s="1"/>
      <c r="QDP51" s="1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27"/>
      <c r="QEN51" s="31"/>
      <c r="QEO51" s="4"/>
      <c r="QEP51" s="1"/>
      <c r="QEQ51" s="1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27"/>
      <c r="QFO51" s="31"/>
      <c r="QFP51" s="4"/>
      <c r="QFQ51" s="1"/>
      <c r="QFR51" s="1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27"/>
      <c r="QGP51" s="31"/>
      <c r="QGQ51" s="4"/>
      <c r="QGR51" s="1"/>
      <c r="QGS51" s="1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27"/>
      <c r="QHQ51" s="31"/>
      <c r="QHR51" s="4"/>
      <c r="QHS51" s="1"/>
      <c r="QHT51" s="1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27"/>
      <c r="QIR51" s="31"/>
      <c r="QIS51" s="4"/>
      <c r="QIT51" s="1"/>
      <c r="QIU51" s="1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27"/>
      <c r="QJS51" s="31"/>
      <c r="QJT51" s="4"/>
      <c r="QJU51" s="1"/>
      <c r="QJV51" s="1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27"/>
      <c r="QKT51" s="31"/>
      <c r="QKU51" s="4"/>
      <c r="QKV51" s="1"/>
      <c r="QKW51" s="1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27"/>
      <c r="QLU51" s="31"/>
      <c r="QLV51" s="4"/>
      <c r="QLW51" s="1"/>
      <c r="QLX51" s="1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27"/>
      <c r="QMV51" s="31"/>
      <c r="QMW51" s="4"/>
      <c r="QMX51" s="1"/>
      <c r="QMY51" s="1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27"/>
      <c r="QNW51" s="31"/>
      <c r="QNX51" s="4"/>
      <c r="QNY51" s="1"/>
      <c r="QNZ51" s="1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27"/>
      <c r="QOX51" s="31"/>
      <c r="QOY51" s="4"/>
      <c r="QOZ51" s="1"/>
      <c r="QPA51" s="1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27"/>
      <c r="QPY51" s="31"/>
      <c r="QPZ51" s="4"/>
      <c r="QQA51" s="1"/>
      <c r="QQB51" s="1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27"/>
      <c r="QQZ51" s="31"/>
      <c r="QRA51" s="4"/>
      <c r="QRB51" s="1"/>
      <c r="QRC51" s="1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27"/>
      <c r="QSA51" s="31"/>
      <c r="QSB51" s="4"/>
      <c r="QSC51" s="1"/>
      <c r="QSD51" s="1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27"/>
      <c r="QTB51" s="31"/>
      <c r="QTC51" s="4"/>
      <c r="QTD51" s="1"/>
      <c r="QTE51" s="1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27"/>
      <c r="QUC51" s="31"/>
      <c r="QUD51" s="4"/>
      <c r="QUE51" s="1"/>
      <c r="QUF51" s="1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27"/>
      <c r="QVD51" s="31"/>
      <c r="QVE51" s="4"/>
      <c r="QVF51" s="1"/>
      <c r="QVG51" s="1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27"/>
      <c r="QWE51" s="31"/>
      <c r="QWF51" s="4"/>
      <c r="QWG51" s="1"/>
      <c r="QWH51" s="1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27"/>
      <c r="QXF51" s="31"/>
      <c r="QXG51" s="4"/>
      <c r="QXH51" s="1"/>
      <c r="QXI51" s="1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27"/>
      <c r="QYG51" s="31"/>
      <c r="QYH51" s="4"/>
      <c r="QYI51" s="1"/>
      <c r="QYJ51" s="1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27"/>
      <c r="QZH51" s="31"/>
      <c r="QZI51" s="4"/>
      <c r="QZJ51" s="1"/>
      <c r="QZK51" s="1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27"/>
      <c r="RAI51" s="31"/>
      <c r="RAJ51" s="4"/>
      <c r="RAK51" s="1"/>
      <c r="RAL51" s="1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27"/>
      <c r="RBJ51" s="31"/>
      <c r="RBK51" s="4"/>
      <c r="RBL51" s="1"/>
      <c r="RBM51" s="1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27"/>
      <c r="RCK51" s="31"/>
      <c r="RCL51" s="4"/>
      <c r="RCM51" s="1"/>
      <c r="RCN51" s="1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27"/>
      <c r="RDL51" s="31"/>
      <c r="RDM51" s="4"/>
      <c r="RDN51" s="1"/>
      <c r="RDO51" s="1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27"/>
      <c r="REM51" s="31"/>
      <c r="REN51" s="4"/>
      <c r="REO51" s="1"/>
      <c r="REP51" s="1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27"/>
      <c r="RFN51" s="31"/>
      <c r="RFO51" s="4"/>
      <c r="RFP51" s="1"/>
      <c r="RFQ51" s="1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27"/>
      <c r="RGO51" s="31"/>
      <c r="RGP51" s="4"/>
      <c r="RGQ51" s="1"/>
      <c r="RGR51" s="1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27"/>
      <c r="RHP51" s="31"/>
      <c r="RHQ51" s="4"/>
      <c r="RHR51" s="1"/>
      <c r="RHS51" s="1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27"/>
      <c r="RIQ51" s="31"/>
      <c r="RIR51" s="4"/>
      <c r="RIS51" s="1"/>
      <c r="RIT51" s="1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27"/>
      <c r="RJR51" s="31"/>
      <c r="RJS51" s="4"/>
      <c r="RJT51" s="1"/>
      <c r="RJU51" s="1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27"/>
      <c r="RKS51" s="31"/>
      <c r="RKT51" s="4"/>
      <c r="RKU51" s="1"/>
      <c r="RKV51" s="1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27"/>
      <c r="RLT51" s="31"/>
      <c r="RLU51" s="4"/>
      <c r="RLV51" s="1"/>
      <c r="RLW51" s="1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27"/>
      <c r="RMU51" s="31"/>
      <c r="RMV51" s="4"/>
      <c r="RMW51" s="1"/>
      <c r="RMX51" s="1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27"/>
      <c r="RNV51" s="31"/>
      <c r="RNW51" s="4"/>
      <c r="RNX51" s="1"/>
      <c r="RNY51" s="1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27"/>
      <c r="ROW51" s="31"/>
      <c r="ROX51" s="4"/>
      <c r="ROY51" s="1"/>
      <c r="ROZ51" s="1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27"/>
      <c r="RPX51" s="31"/>
      <c r="RPY51" s="4"/>
      <c r="RPZ51" s="1"/>
      <c r="RQA51" s="1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27"/>
      <c r="RQY51" s="31"/>
      <c r="RQZ51" s="4"/>
      <c r="RRA51" s="1"/>
      <c r="RRB51" s="1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27"/>
      <c r="RRZ51" s="31"/>
      <c r="RSA51" s="4"/>
      <c r="RSB51" s="1"/>
      <c r="RSC51" s="1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27"/>
      <c r="RTA51" s="31"/>
      <c r="RTB51" s="4"/>
      <c r="RTC51" s="1"/>
      <c r="RTD51" s="1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27"/>
      <c r="RUB51" s="31"/>
      <c r="RUC51" s="4"/>
      <c r="RUD51" s="1"/>
      <c r="RUE51" s="1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27"/>
      <c r="RVC51" s="31"/>
      <c r="RVD51" s="4"/>
      <c r="RVE51" s="1"/>
      <c r="RVF51" s="1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27"/>
      <c r="RWD51" s="31"/>
      <c r="RWE51" s="4"/>
      <c r="RWF51" s="1"/>
      <c r="RWG51" s="1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27"/>
      <c r="RXE51" s="31"/>
      <c r="RXF51" s="4"/>
      <c r="RXG51" s="1"/>
      <c r="RXH51" s="1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27"/>
      <c r="RYF51" s="31"/>
      <c r="RYG51" s="4"/>
      <c r="RYH51" s="1"/>
      <c r="RYI51" s="1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27"/>
      <c r="RZG51" s="31"/>
      <c r="RZH51" s="4"/>
      <c r="RZI51" s="1"/>
      <c r="RZJ51" s="1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27"/>
      <c r="SAH51" s="31"/>
      <c r="SAI51" s="4"/>
      <c r="SAJ51" s="1"/>
      <c r="SAK51" s="1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27"/>
      <c r="SBI51" s="31"/>
      <c r="SBJ51" s="4"/>
      <c r="SBK51" s="1"/>
      <c r="SBL51" s="1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27"/>
      <c r="SCJ51" s="31"/>
      <c r="SCK51" s="4"/>
      <c r="SCL51" s="1"/>
      <c r="SCM51" s="1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27"/>
      <c r="SDK51" s="31"/>
      <c r="SDL51" s="4"/>
      <c r="SDM51" s="1"/>
      <c r="SDN51" s="1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27"/>
      <c r="SEL51" s="31"/>
      <c r="SEM51" s="4"/>
      <c r="SEN51" s="1"/>
      <c r="SEO51" s="1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27"/>
      <c r="SFM51" s="31"/>
      <c r="SFN51" s="4"/>
      <c r="SFO51" s="1"/>
      <c r="SFP51" s="1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27"/>
      <c r="SGN51" s="31"/>
      <c r="SGO51" s="4"/>
      <c r="SGP51" s="1"/>
      <c r="SGQ51" s="1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27"/>
      <c r="SHO51" s="31"/>
      <c r="SHP51" s="4"/>
      <c r="SHQ51" s="1"/>
      <c r="SHR51" s="1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27"/>
      <c r="SIP51" s="31"/>
      <c r="SIQ51" s="4"/>
      <c r="SIR51" s="1"/>
      <c r="SIS51" s="1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27"/>
      <c r="SJQ51" s="31"/>
      <c r="SJR51" s="4"/>
      <c r="SJS51" s="1"/>
      <c r="SJT51" s="1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27"/>
      <c r="SKR51" s="31"/>
      <c r="SKS51" s="4"/>
      <c r="SKT51" s="1"/>
      <c r="SKU51" s="1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27"/>
      <c r="SLS51" s="31"/>
      <c r="SLT51" s="4"/>
      <c r="SLU51" s="1"/>
      <c r="SLV51" s="1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27"/>
      <c r="SMT51" s="31"/>
      <c r="SMU51" s="4"/>
      <c r="SMV51" s="1"/>
      <c r="SMW51" s="1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27"/>
      <c r="SNU51" s="31"/>
      <c r="SNV51" s="4"/>
      <c r="SNW51" s="1"/>
      <c r="SNX51" s="1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27"/>
      <c r="SOV51" s="31"/>
      <c r="SOW51" s="4"/>
      <c r="SOX51" s="1"/>
      <c r="SOY51" s="1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27"/>
      <c r="SPW51" s="31"/>
      <c r="SPX51" s="4"/>
      <c r="SPY51" s="1"/>
      <c r="SPZ51" s="1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27"/>
      <c r="SQX51" s="31"/>
      <c r="SQY51" s="4"/>
      <c r="SQZ51" s="1"/>
      <c r="SRA51" s="1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27"/>
      <c r="SRY51" s="31"/>
      <c r="SRZ51" s="4"/>
      <c r="SSA51" s="1"/>
      <c r="SSB51" s="1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27"/>
      <c r="SSZ51" s="31"/>
      <c r="STA51" s="4"/>
      <c r="STB51" s="1"/>
      <c r="STC51" s="1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27"/>
      <c r="SUA51" s="31"/>
      <c r="SUB51" s="4"/>
      <c r="SUC51" s="1"/>
      <c r="SUD51" s="1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27"/>
      <c r="SVB51" s="31"/>
      <c r="SVC51" s="4"/>
      <c r="SVD51" s="1"/>
      <c r="SVE51" s="1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27"/>
      <c r="SWC51" s="31"/>
      <c r="SWD51" s="4"/>
      <c r="SWE51" s="1"/>
      <c r="SWF51" s="1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27"/>
      <c r="SXD51" s="31"/>
      <c r="SXE51" s="4"/>
      <c r="SXF51" s="1"/>
      <c r="SXG51" s="1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27"/>
      <c r="SYE51" s="31"/>
      <c r="SYF51" s="4"/>
      <c r="SYG51" s="1"/>
      <c r="SYH51" s="1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27"/>
      <c r="SZF51" s="31"/>
      <c r="SZG51" s="4"/>
      <c r="SZH51" s="1"/>
      <c r="SZI51" s="1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27"/>
      <c r="TAG51" s="31"/>
      <c r="TAH51" s="4"/>
      <c r="TAI51" s="1"/>
      <c r="TAJ51" s="1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27"/>
      <c r="TBH51" s="31"/>
      <c r="TBI51" s="4"/>
      <c r="TBJ51" s="1"/>
      <c r="TBK51" s="1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27"/>
      <c r="TCI51" s="31"/>
      <c r="TCJ51" s="4"/>
      <c r="TCK51" s="1"/>
      <c r="TCL51" s="1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27"/>
      <c r="TDJ51" s="31"/>
      <c r="TDK51" s="4"/>
      <c r="TDL51" s="1"/>
      <c r="TDM51" s="1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27"/>
      <c r="TEK51" s="31"/>
      <c r="TEL51" s="4"/>
      <c r="TEM51" s="1"/>
      <c r="TEN51" s="1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27"/>
      <c r="TFL51" s="31"/>
      <c r="TFM51" s="4"/>
      <c r="TFN51" s="1"/>
      <c r="TFO51" s="1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27"/>
      <c r="TGM51" s="31"/>
      <c r="TGN51" s="4"/>
      <c r="TGO51" s="1"/>
      <c r="TGP51" s="1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27"/>
      <c r="THN51" s="31"/>
      <c r="THO51" s="4"/>
      <c r="THP51" s="1"/>
      <c r="THQ51" s="1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27"/>
      <c r="TIO51" s="31"/>
      <c r="TIP51" s="4"/>
      <c r="TIQ51" s="1"/>
      <c r="TIR51" s="1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27"/>
      <c r="TJP51" s="31"/>
      <c r="TJQ51" s="4"/>
      <c r="TJR51" s="1"/>
      <c r="TJS51" s="1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27"/>
      <c r="TKQ51" s="31"/>
      <c r="TKR51" s="4"/>
      <c r="TKS51" s="1"/>
      <c r="TKT51" s="1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27"/>
      <c r="TLR51" s="31"/>
      <c r="TLS51" s="4"/>
      <c r="TLT51" s="1"/>
      <c r="TLU51" s="1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27"/>
      <c r="TMS51" s="31"/>
      <c r="TMT51" s="4"/>
      <c r="TMU51" s="1"/>
      <c r="TMV51" s="1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27"/>
      <c r="TNT51" s="31"/>
      <c r="TNU51" s="4"/>
      <c r="TNV51" s="1"/>
      <c r="TNW51" s="1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27"/>
      <c r="TOU51" s="31"/>
      <c r="TOV51" s="4"/>
      <c r="TOW51" s="1"/>
      <c r="TOX51" s="1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27"/>
      <c r="TPV51" s="31"/>
      <c r="TPW51" s="4"/>
      <c r="TPX51" s="1"/>
      <c r="TPY51" s="1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27"/>
      <c r="TQW51" s="31"/>
      <c r="TQX51" s="4"/>
      <c r="TQY51" s="1"/>
      <c r="TQZ51" s="1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27"/>
      <c r="TRX51" s="31"/>
      <c r="TRY51" s="4"/>
      <c r="TRZ51" s="1"/>
      <c r="TSA51" s="1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27"/>
      <c r="TSY51" s="31"/>
      <c r="TSZ51" s="4"/>
      <c r="TTA51" s="1"/>
      <c r="TTB51" s="1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27"/>
      <c r="TTZ51" s="31"/>
      <c r="TUA51" s="4"/>
      <c r="TUB51" s="1"/>
      <c r="TUC51" s="1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27"/>
      <c r="TVA51" s="31"/>
      <c r="TVB51" s="4"/>
      <c r="TVC51" s="1"/>
      <c r="TVD51" s="1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27"/>
      <c r="TWB51" s="31"/>
      <c r="TWC51" s="4"/>
      <c r="TWD51" s="1"/>
      <c r="TWE51" s="1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27"/>
      <c r="TXC51" s="31"/>
      <c r="TXD51" s="4"/>
      <c r="TXE51" s="1"/>
      <c r="TXF51" s="1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27"/>
      <c r="TYD51" s="31"/>
      <c r="TYE51" s="4"/>
      <c r="TYF51" s="1"/>
      <c r="TYG51" s="1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27"/>
      <c r="TZE51" s="31"/>
      <c r="TZF51" s="4"/>
      <c r="TZG51" s="1"/>
      <c r="TZH51" s="1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27"/>
      <c r="UAF51" s="31"/>
      <c r="UAG51" s="4"/>
      <c r="UAH51" s="1"/>
      <c r="UAI51" s="1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27"/>
      <c r="UBG51" s="31"/>
      <c r="UBH51" s="4"/>
      <c r="UBI51" s="1"/>
      <c r="UBJ51" s="1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27"/>
      <c r="UCH51" s="31"/>
      <c r="UCI51" s="4"/>
      <c r="UCJ51" s="1"/>
      <c r="UCK51" s="1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27"/>
      <c r="UDI51" s="31"/>
      <c r="UDJ51" s="4"/>
      <c r="UDK51" s="1"/>
      <c r="UDL51" s="1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27"/>
      <c r="UEJ51" s="31"/>
      <c r="UEK51" s="4"/>
      <c r="UEL51" s="1"/>
      <c r="UEM51" s="1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27"/>
      <c r="UFK51" s="31"/>
      <c r="UFL51" s="4"/>
      <c r="UFM51" s="1"/>
      <c r="UFN51" s="1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27"/>
      <c r="UGL51" s="31"/>
      <c r="UGM51" s="4"/>
      <c r="UGN51" s="1"/>
      <c r="UGO51" s="1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27"/>
      <c r="UHM51" s="31"/>
      <c r="UHN51" s="4"/>
      <c r="UHO51" s="1"/>
      <c r="UHP51" s="1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27"/>
      <c r="UIN51" s="31"/>
      <c r="UIO51" s="4"/>
      <c r="UIP51" s="1"/>
      <c r="UIQ51" s="1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27"/>
      <c r="UJO51" s="31"/>
      <c r="UJP51" s="4"/>
      <c r="UJQ51" s="1"/>
      <c r="UJR51" s="1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27"/>
      <c r="UKP51" s="31"/>
      <c r="UKQ51" s="4"/>
      <c r="UKR51" s="1"/>
      <c r="UKS51" s="1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27"/>
      <c r="ULQ51" s="31"/>
      <c r="ULR51" s="4"/>
      <c r="ULS51" s="1"/>
      <c r="ULT51" s="1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27"/>
      <c r="UMR51" s="31"/>
      <c r="UMS51" s="4"/>
      <c r="UMT51" s="1"/>
      <c r="UMU51" s="1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27"/>
      <c r="UNS51" s="31"/>
      <c r="UNT51" s="4"/>
      <c r="UNU51" s="1"/>
      <c r="UNV51" s="1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27"/>
      <c r="UOT51" s="31"/>
      <c r="UOU51" s="4"/>
      <c r="UOV51" s="1"/>
      <c r="UOW51" s="1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27"/>
      <c r="UPU51" s="31"/>
      <c r="UPV51" s="4"/>
      <c r="UPW51" s="1"/>
      <c r="UPX51" s="1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27"/>
      <c r="UQV51" s="31"/>
      <c r="UQW51" s="4"/>
      <c r="UQX51" s="1"/>
      <c r="UQY51" s="1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27"/>
      <c r="URW51" s="31"/>
      <c r="URX51" s="4"/>
      <c r="URY51" s="1"/>
      <c r="URZ51" s="1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27"/>
      <c r="USX51" s="31"/>
      <c r="USY51" s="4"/>
      <c r="USZ51" s="1"/>
      <c r="UTA51" s="1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27"/>
      <c r="UTY51" s="31"/>
      <c r="UTZ51" s="4"/>
      <c r="UUA51" s="1"/>
      <c r="UUB51" s="1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27"/>
      <c r="UUZ51" s="31"/>
      <c r="UVA51" s="4"/>
      <c r="UVB51" s="1"/>
      <c r="UVC51" s="1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27"/>
      <c r="UWA51" s="31"/>
      <c r="UWB51" s="4"/>
      <c r="UWC51" s="1"/>
      <c r="UWD51" s="1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27"/>
      <c r="UXB51" s="31"/>
      <c r="UXC51" s="4"/>
      <c r="UXD51" s="1"/>
      <c r="UXE51" s="1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27"/>
      <c r="UYC51" s="31"/>
      <c r="UYD51" s="4"/>
      <c r="UYE51" s="1"/>
      <c r="UYF51" s="1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27"/>
      <c r="UZD51" s="31"/>
      <c r="UZE51" s="4"/>
      <c r="UZF51" s="1"/>
      <c r="UZG51" s="1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27"/>
      <c r="VAE51" s="31"/>
      <c r="VAF51" s="4"/>
      <c r="VAG51" s="1"/>
      <c r="VAH51" s="1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27"/>
      <c r="VBF51" s="31"/>
      <c r="VBG51" s="4"/>
      <c r="VBH51" s="1"/>
      <c r="VBI51" s="1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27"/>
      <c r="VCG51" s="31"/>
      <c r="VCH51" s="4"/>
      <c r="VCI51" s="1"/>
      <c r="VCJ51" s="1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27"/>
      <c r="VDH51" s="31"/>
      <c r="VDI51" s="4"/>
      <c r="VDJ51" s="1"/>
      <c r="VDK51" s="1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27"/>
      <c r="VEI51" s="31"/>
      <c r="VEJ51" s="4"/>
      <c r="VEK51" s="1"/>
      <c r="VEL51" s="1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27"/>
      <c r="VFJ51" s="31"/>
      <c r="VFK51" s="4"/>
      <c r="VFL51" s="1"/>
      <c r="VFM51" s="1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27"/>
      <c r="VGK51" s="31"/>
      <c r="VGL51" s="4"/>
      <c r="VGM51" s="1"/>
      <c r="VGN51" s="1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27"/>
      <c r="VHL51" s="31"/>
      <c r="VHM51" s="4"/>
      <c r="VHN51" s="1"/>
      <c r="VHO51" s="1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27"/>
      <c r="VIM51" s="31"/>
      <c r="VIN51" s="4"/>
      <c r="VIO51" s="1"/>
      <c r="VIP51" s="1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27"/>
      <c r="VJN51" s="31"/>
      <c r="VJO51" s="4"/>
      <c r="VJP51" s="1"/>
      <c r="VJQ51" s="1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27"/>
      <c r="VKO51" s="31"/>
      <c r="VKP51" s="4"/>
      <c r="VKQ51" s="1"/>
      <c r="VKR51" s="1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27"/>
      <c r="VLP51" s="31"/>
      <c r="VLQ51" s="4"/>
      <c r="VLR51" s="1"/>
      <c r="VLS51" s="1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27"/>
      <c r="VMQ51" s="31"/>
      <c r="VMR51" s="4"/>
      <c r="VMS51" s="1"/>
      <c r="VMT51" s="1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27"/>
      <c r="VNR51" s="31"/>
      <c r="VNS51" s="4"/>
      <c r="VNT51" s="1"/>
      <c r="VNU51" s="1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27"/>
      <c r="VOS51" s="31"/>
      <c r="VOT51" s="4"/>
      <c r="VOU51" s="1"/>
      <c r="VOV51" s="1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27"/>
      <c r="VPT51" s="31"/>
      <c r="VPU51" s="4"/>
      <c r="VPV51" s="1"/>
      <c r="VPW51" s="1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27"/>
      <c r="VQU51" s="31"/>
      <c r="VQV51" s="4"/>
      <c r="VQW51" s="1"/>
      <c r="VQX51" s="1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27"/>
      <c r="VRV51" s="31"/>
      <c r="VRW51" s="4"/>
      <c r="VRX51" s="1"/>
      <c r="VRY51" s="1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27"/>
      <c r="VSW51" s="31"/>
      <c r="VSX51" s="4"/>
      <c r="VSY51" s="1"/>
      <c r="VSZ51" s="1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27"/>
      <c r="VTX51" s="31"/>
      <c r="VTY51" s="4"/>
      <c r="VTZ51" s="1"/>
      <c r="VUA51" s="1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27"/>
      <c r="VUY51" s="31"/>
      <c r="VUZ51" s="4"/>
      <c r="VVA51" s="1"/>
      <c r="VVB51" s="1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27"/>
      <c r="VVZ51" s="31"/>
      <c r="VWA51" s="4"/>
      <c r="VWB51" s="1"/>
      <c r="VWC51" s="1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27"/>
      <c r="VXA51" s="31"/>
      <c r="VXB51" s="4"/>
      <c r="VXC51" s="1"/>
      <c r="VXD51" s="1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27"/>
      <c r="VYB51" s="31"/>
      <c r="VYC51" s="4"/>
      <c r="VYD51" s="1"/>
      <c r="VYE51" s="1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27"/>
      <c r="VZC51" s="31"/>
      <c r="VZD51" s="4"/>
      <c r="VZE51" s="1"/>
      <c r="VZF51" s="1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27"/>
      <c r="WAD51" s="31"/>
      <c r="WAE51" s="4"/>
      <c r="WAF51" s="1"/>
      <c r="WAG51" s="1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27"/>
      <c r="WBE51" s="31"/>
      <c r="WBF51" s="4"/>
      <c r="WBG51" s="1"/>
      <c r="WBH51" s="1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27"/>
      <c r="WCF51" s="31"/>
      <c r="WCG51" s="4"/>
      <c r="WCH51" s="1"/>
      <c r="WCI51" s="1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27"/>
      <c r="WDG51" s="31"/>
      <c r="WDH51" s="4"/>
      <c r="WDI51" s="1"/>
      <c r="WDJ51" s="1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27"/>
      <c r="WEH51" s="31"/>
      <c r="WEI51" s="4"/>
      <c r="WEJ51" s="1"/>
      <c r="WEK51" s="1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27"/>
      <c r="WFI51" s="31"/>
      <c r="WFJ51" s="4"/>
      <c r="WFK51" s="1"/>
      <c r="WFL51" s="1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27"/>
      <c r="WGJ51" s="31"/>
      <c r="WGK51" s="4"/>
      <c r="WGL51" s="1"/>
      <c r="WGM51" s="1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27"/>
      <c r="WHK51" s="31"/>
      <c r="WHL51" s="4"/>
      <c r="WHM51" s="1"/>
      <c r="WHN51" s="1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27"/>
      <c r="WIL51" s="31"/>
      <c r="WIM51" s="4"/>
      <c r="WIN51" s="1"/>
      <c r="WIO51" s="1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27"/>
      <c r="WJM51" s="31"/>
      <c r="WJN51" s="4"/>
      <c r="WJO51" s="1"/>
      <c r="WJP51" s="1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27"/>
      <c r="WKN51" s="31"/>
      <c r="WKO51" s="4"/>
      <c r="WKP51" s="1"/>
      <c r="WKQ51" s="1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27"/>
      <c r="WLO51" s="31"/>
      <c r="WLP51" s="4"/>
      <c r="WLQ51" s="1"/>
      <c r="WLR51" s="1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27"/>
      <c r="WMP51" s="31"/>
      <c r="WMQ51" s="4"/>
      <c r="WMR51" s="1"/>
      <c r="WMS51" s="1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27"/>
      <c r="WNQ51" s="31"/>
      <c r="WNR51" s="4"/>
      <c r="WNS51" s="1"/>
      <c r="WNT51" s="1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27"/>
      <c r="WOR51" s="31"/>
      <c r="WOS51" s="4"/>
      <c r="WOT51" s="1"/>
      <c r="WOU51" s="1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27"/>
      <c r="WPS51" s="31"/>
      <c r="WPT51" s="4"/>
      <c r="WPU51" s="1"/>
      <c r="WPV51" s="1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27"/>
      <c r="WQT51" s="31"/>
      <c r="WQU51" s="4"/>
      <c r="WQV51" s="1"/>
      <c r="WQW51" s="1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27"/>
      <c r="WRU51" s="31"/>
      <c r="WRV51" s="4"/>
      <c r="WRW51" s="1"/>
      <c r="WRX51" s="1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27"/>
      <c r="WSV51" s="31"/>
      <c r="WSW51" s="4"/>
      <c r="WSX51" s="1"/>
      <c r="WSY51" s="1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27"/>
      <c r="WTW51" s="31"/>
      <c r="WTX51" s="4"/>
      <c r="WTY51" s="1"/>
      <c r="WTZ51" s="1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27"/>
      <c r="WUX51" s="31"/>
      <c r="WUY51" s="4"/>
      <c r="WUZ51" s="1"/>
      <c r="WVA51" s="1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27"/>
      <c r="WVY51" s="31"/>
      <c r="WVZ51" s="4"/>
      <c r="WWA51" s="1"/>
      <c r="WWB51" s="1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27"/>
      <c r="WWZ51" s="31"/>
      <c r="WXA51" s="4"/>
      <c r="WXB51" s="1"/>
      <c r="WXC51" s="1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27"/>
      <c r="WYA51" s="31"/>
      <c r="WYB51" s="4"/>
      <c r="WYC51" s="1"/>
      <c r="WYD51" s="1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27"/>
      <c r="WZB51" s="31"/>
      <c r="WZC51" s="4"/>
      <c r="WZD51" s="1"/>
      <c r="WZE51" s="1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27"/>
      <c r="XAC51" s="31"/>
      <c r="XAD51" s="4"/>
      <c r="XAE51" s="1"/>
      <c r="XAF51" s="1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27"/>
      <c r="XBD51" s="31"/>
      <c r="XBE51" s="4"/>
      <c r="XBF51" s="1"/>
      <c r="XBG51" s="1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27"/>
      <c r="XCE51" s="31"/>
      <c r="XCF51" s="4"/>
      <c r="XCG51" s="1"/>
      <c r="XCH51" s="1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27"/>
      <c r="XDF51" s="31"/>
      <c r="XDG51" s="4"/>
      <c r="XDH51" s="1"/>
      <c r="XDI51" s="1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27"/>
      <c r="XEG51" s="31"/>
      <c r="XEH51" s="4"/>
      <c r="XEI51" s="1"/>
      <c r="XEJ51" s="1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</row>
    <row r="52" spans="1:16376" ht="15.75" x14ac:dyDescent="0.25">
      <c r="A52" s="2"/>
      <c r="B52" s="31"/>
      <c r="C52" s="4"/>
      <c r="D52" s="1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82"/>
      <c r="V52" s="7"/>
      <c r="W52" s="7"/>
      <c r="X52" s="7"/>
      <c r="Y52" s="27"/>
      <c r="Z52" s="31"/>
      <c r="AA52" s="4"/>
      <c r="AB52" s="1"/>
      <c r="AC52" s="1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27"/>
      <c r="BA52" s="31"/>
      <c r="BB52" s="4"/>
      <c r="BC52" s="1"/>
      <c r="BD52" s="1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27"/>
      <c r="CB52" s="31"/>
      <c r="CC52" s="4"/>
      <c r="CD52" s="1"/>
      <c r="CE52" s="1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27"/>
      <c r="DC52" s="31"/>
      <c r="DD52" s="4"/>
      <c r="DE52" s="1"/>
      <c r="DF52" s="1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27"/>
      <c r="ED52" s="31"/>
      <c r="EE52" s="4"/>
      <c r="EF52" s="1"/>
      <c r="EG52" s="1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27"/>
      <c r="FE52" s="31"/>
      <c r="FF52" s="4"/>
      <c r="FG52" s="1"/>
      <c r="FH52" s="1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27"/>
      <c r="GF52" s="31"/>
      <c r="GG52" s="4"/>
      <c r="GH52" s="1"/>
      <c r="GI52" s="1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27"/>
      <c r="HG52" s="31"/>
      <c r="HH52" s="4"/>
      <c r="HI52" s="1"/>
      <c r="HJ52" s="1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27"/>
      <c r="IH52" s="31"/>
      <c r="II52" s="4"/>
      <c r="IJ52" s="1"/>
      <c r="IK52" s="1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27"/>
      <c r="JI52" s="31"/>
      <c r="JJ52" s="4"/>
      <c r="JK52" s="1"/>
      <c r="JL52" s="1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27"/>
      <c r="KJ52" s="31"/>
      <c r="KK52" s="4"/>
      <c r="KL52" s="1"/>
      <c r="KM52" s="1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27"/>
      <c r="LK52" s="31"/>
      <c r="LL52" s="4"/>
      <c r="LM52" s="1"/>
      <c r="LN52" s="1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27"/>
      <c r="ML52" s="31"/>
      <c r="MM52" s="4"/>
      <c r="MN52" s="1"/>
      <c r="MO52" s="1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27"/>
      <c r="NM52" s="31"/>
      <c r="NN52" s="4"/>
      <c r="NO52" s="1"/>
      <c r="NP52" s="1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27"/>
      <c r="ON52" s="31"/>
      <c r="OO52" s="4"/>
      <c r="OP52" s="1"/>
      <c r="OQ52" s="1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27"/>
      <c r="PO52" s="31"/>
      <c r="PP52" s="4"/>
      <c r="PQ52" s="1"/>
      <c r="PR52" s="1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27"/>
      <c r="QP52" s="31"/>
      <c r="QQ52" s="4"/>
      <c r="QR52" s="1"/>
      <c r="QS52" s="1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27"/>
      <c r="RQ52" s="31"/>
      <c r="RR52" s="4"/>
      <c r="RS52" s="1"/>
      <c r="RT52" s="1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27"/>
      <c r="SR52" s="31"/>
      <c r="SS52" s="4"/>
      <c r="ST52" s="1"/>
      <c r="SU52" s="1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27"/>
      <c r="TS52" s="31"/>
      <c r="TT52" s="4"/>
      <c r="TU52" s="1"/>
      <c r="TV52" s="1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27"/>
      <c r="UT52" s="31"/>
      <c r="UU52" s="4"/>
      <c r="UV52" s="1"/>
      <c r="UW52" s="1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27"/>
      <c r="VU52" s="31"/>
      <c r="VV52" s="4"/>
      <c r="VW52" s="1"/>
      <c r="VX52" s="1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27"/>
      <c r="WV52" s="31"/>
      <c r="WW52" s="4"/>
      <c r="WX52" s="1"/>
      <c r="WY52" s="1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27"/>
      <c r="XW52" s="31"/>
      <c r="XX52" s="4"/>
      <c r="XY52" s="1"/>
      <c r="XZ52" s="1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27"/>
      <c r="YX52" s="31"/>
      <c r="YY52" s="4"/>
      <c r="YZ52" s="1"/>
      <c r="ZA52" s="1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27"/>
      <c r="ZY52" s="31"/>
      <c r="ZZ52" s="4"/>
      <c r="AAA52" s="1"/>
      <c r="AAB52" s="1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27"/>
      <c r="AAZ52" s="31"/>
      <c r="ABA52" s="4"/>
      <c r="ABB52" s="1"/>
      <c r="ABC52" s="1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27"/>
      <c r="ACA52" s="31"/>
      <c r="ACB52" s="4"/>
      <c r="ACC52" s="1"/>
      <c r="ACD52" s="1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27"/>
      <c r="ADB52" s="31"/>
      <c r="ADC52" s="4"/>
      <c r="ADD52" s="1"/>
      <c r="ADE52" s="1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27"/>
      <c r="AEC52" s="31"/>
      <c r="AED52" s="4"/>
      <c r="AEE52" s="1"/>
      <c r="AEF52" s="1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27"/>
      <c r="AFD52" s="31"/>
      <c r="AFE52" s="4"/>
      <c r="AFF52" s="1"/>
      <c r="AFG52" s="1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27"/>
      <c r="AGE52" s="31"/>
      <c r="AGF52" s="4"/>
      <c r="AGG52" s="1"/>
      <c r="AGH52" s="1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27"/>
      <c r="AHF52" s="31"/>
      <c r="AHG52" s="4"/>
      <c r="AHH52" s="1"/>
      <c r="AHI52" s="1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27"/>
      <c r="AIG52" s="31"/>
      <c r="AIH52" s="4"/>
      <c r="AII52" s="1"/>
      <c r="AIJ52" s="1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27"/>
      <c r="AJH52" s="31"/>
      <c r="AJI52" s="4"/>
      <c r="AJJ52" s="1"/>
      <c r="AJK52" s="1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27"/>
      <c r="AKI52" s="31"/>
      <c r="AKJ52" s="4"/>
      <c r="AKK52" s="1"/>
      <c r="AKL52" s="1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27"/>
      <c r="ALJ52" s="31"/>
      <c r="ALK52" s="4"/>
      <c r="ALL52" s="1"/>
      <c r="ALM52" s="1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27"/>
      <c r="AMK52" s="31"/>
      <c r="AML52" s="4"/>
      <c r="AMM52" s="1"/>
      <c r="AMN52" s="1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27"/>
      <c r="ANL52" s="31"/>
      <c r="ANM52" s="4"/>
      <c r="ANN52" s="1"/>
      <c r="ANO52" s="1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27"/>
      <c r="AOM52" s="31"/>
      <c r="AON52" s="4"/>
      <c r="AOO52" s="1"/>
      <c r="AOP52" s="1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27"/>
      <c r="APN52" s="31"/>
      <c r="APO52" s="4"/>
      <c r="APP52" s="1"/>
      <c r="APQ52" s="1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27"/>
      <c r="AQO52" s="31"/>
      <c r="AQP52" s="4"/>
      <c r="AQQ52" s="1"/>
      <c r="AQR52" s="1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27"/>
      <c r="ARP52" s="31"/>
      <c r="ARQ52" s="4"/>
      <c r="ARR52" s="1"/>
      <c r="ARS52" s="1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27"/>
      <c r="ASQ52" s="31"/>
      <c r="ASR52" s="4"/>
      <c r="ASS52" s="1"/>
      <c r="AST52" s="1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27"/>
      <c r="ATR52" s="31"/>
      <c r="ATS52" s="4"/>
      <c r="ATT52" s="1"/>
      <c r="ATU52" s="1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27"/>
      <c r="AUS52" s="31"/>
      <c r="AUT52" s="4"/>
      <c r="AUU52" s="1"/>
      <c r="AUV52" s="1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27"/>
      <c r="AVT52" s="31"/>
      <c r="AVU52" s="4"/>
      <c r="AVV52" s="1"/>
      <c r="AVW52" s="1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27"/>
      <c r="AWU52" s="31"/>
      <c r="AWV52" s="4"/>
      <c r="AWW52" s="1"/>
      <c r="AWX52" s="1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27"/>
      <c r="AXV52" s="31"/>
      <c r="AXW52" s="4"/>
      <c r="AXX52" s="1"/>
      <c r="AXY52" s="1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27"/>
      <c r="AYW52" s="31"/>
      <c r="AYX52" s="4"/>
      <c r="AYY52" s="1"/>
      <c r="AYZ52" s="1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27"/>
      <c r="AZX52" s="31"/>
      <c r="AZY52" s="4"/>
      <c r="AZZ52" s="1"/>
      <c r="BAA52" s="1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27"/>
      <c r="BAY52" s="31"/>
      <c r="BAZ52" s="4"/>
      <c r="BBA52" s="1"/>
      <c r="BBB52" s="1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27"/>
      <c r="BBZ52" s="31"/>
      <c r="BCA52" s="4"/>
      <c r="BCB52" s="1"/>
      <c r="BCC52" s="1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27"/>
      <c r="BDA52" s="31"/>
      <c r="BDB52" s="4"/>
      <c r="BDC52" s="1"/>
      <c r="BDD52" s="1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27"/>
      <c r="BEB52" s="31"/>
      <c r="BEC52" s="4"/>
      <c r="BED52" s="1"/>
      <c r="BEE52" s="1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27"/>
      <c r="BFC52" s="31"/>
      <c r="BFD52" s="4"/>
      <c r="BFE52" s="1"/>
      <c r="BFF52" s="1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27"/>
      <c r="BGD52" s="31"/>
      <c r="BGE52" s="4"/>
      <c r="BGF52" s="1"/>
      <c r="BGG52" s="1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27"/>
      <c r="BHE52" s="31"/>
      <c r="BHF52" s="4"/>
      <c r="BHG52" s="1"/>
      <c r="BHH52" s="1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27"/>
      <c r="BIF52" s="31"/>
      <c r="BIG52" s="4"/>
      <c r="BIH52" s="1"/>
      <c r="BII52" s="1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27"/>
      <c r="BJG52" s="31"/>
      <c r="BJH52" s="4"/>
      <c r="BJI52" s="1"/>
      <c r="BJJ52" s="1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27"/>
      <c r="BKH52" s="31"/>
      <c r="BKI52" s="4"/>
      <c r="BKJ52" s="1"/>
      <c r="BKK52" s="1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27"/>
      <c r="BLI52" s="31"/>
      <c r="BLJ52" s="4"/>
      <c r="BLK52" s="1"/>
      <c r="BLL52" s="1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27"/>
      <c r="BMJ52" s="31"/>
      <c r="BMK52" s="4"/>
      <c r="BML52" s="1"/>
      <c r="BMM52" s="1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27"/>
      <c r="BNK52" s="31"/>
      <c r="BNL52" s="4"/>
      <c r="BNM52" s="1"/>
      <c r="BNN52" s="1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27"/>
      <c r="BOL52" s="31"/>
      <c r="BOM52" s="4"/>
      <c r="BON52" s="1"/>
      <c r="BOO52" s="1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27"/>
      <c r="BPM52" s="31"/>
      <c r="BPN52" s="4"/>
      <c r="BPO52" s="1"/>
      <c r="BPP52" s="1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27"/>
      <c r="BQN52" s="31"/>
      <c r="BQO52" s="4"/>
      <c r="BQP52" s="1"/>
      <c r="BQQ52" s="1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27"/>
      <c r="BRO52" s="31"/>
      <c r="BRP52" s="4"/>
      <c r="BRQ52" s="1"/>
      <c r="BRR52" s="1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27"/>
      <c r="BSP52" s="31"/>
      <c r="BSQ52" s="4"/>
      <c r="BSR52" s="1"/>
      <c r="BSS52" s="1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27"/>
      <c r="BTQ52" s="31"/>
      <c r="BTR52" s="4"/>
      <c r="BTS52" s="1"/>
      <c r="BTT52" s="1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27"/>
      <c r="BUR52" s="31"/>
      <c r="BUS52" s="4"/>
      <c r="BUT52" s="1"/>
      <c r="BUU52" s="1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27"/>
      <c r="BVS52" s="31"/>
      <c r="BVT52" s="4"/>
      <c r="BVU52" s="1"/>
      <c r="BVV52" s="1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27"/>
      <c r="BWT52" s="31"/>
      <c r="BWU52" s="4"/>
      <c r="BWV52" s="1"/>
      <c r="BWW52" s="1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27"/>
      <c r="BXU52" s="31"/>
      <c r="BXV52" s="4"/>
      <c r="BXW52" s="1"/>
      <c r="BXX52" s="1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27"/>
      <c r="BYV52" s="31"/>
      <c r="BYW52" s="4"/>
      <c r="BYX52" s="1"/>
      <c r="BYY52" s="1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27"/>
      <c r="BZW52" s="31"/>
      <c r="BZX52" s="4"/>
      <c r="BZY52" s="1"/>
      <c r="BZZ52" s="1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27"/>
      <c r="CAX52" s="31"/>
      <c r="CAY52" s="4"/>
      <c r="CAZ52" s="1"/>
      <c r="CBA52" s="1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27"/>
      <c r="CBY52" s="31"/>
      <c r="CBZ52" s="4"/>
      <c r="CCA52" s="1"/>
      <c r="CCB52" s="1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27"/>
      <c r="CCZ52" s="31"/>
      <c r="CDA52" s="4"/>
      <c r="CDB52" s="1"/>
      <c r="CDC52" s="1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27"/>
      <c r="CEA52" s="31"/>
      <c r="CEB52" s="4"/>
      <c r="CEC52" s="1"/>
      <c r="CED52" s="1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27"/>
      <c r="CFB52" s="31"/>
      <c r="CFC52" s="4"/>
      <c r="CFD52" s="1"/>
      <c r="CFE52" s="1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27"/>
      <c r="CGC52" s="31"/>
      <c r="CGD52" s="4"/>
      <c r="CGE52" s="1"/>
      <c r="CGF52" s="1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27"/>
      <c r="CHD52" s="31"/>
      <c r="CHE52" s="4"/>
      <c r="CHF52" s="1"/>
      <c r="CHG52" s="1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27"/>
      <c r="CIE52" s="31"/>
      <c r="CIF52" s="4"/>
      <c r="CIG52" s="1"/>
      <c r="CIH52" s="1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27"/>
      <c r="CJF52" s="31"/>
      <c r="CJG52" s="4"/>
      <c r="CJH52" s="1"/>
      <c r="CJI52" s="1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27"/>
      <c r="CKG52" s="31"/>
      <c r="CKH52" s="4"/>
      <c r="CKI52" s="1"/>
      <c r="CKJ52" s="1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27"/>
      <c r="CLH52" s="31"/>
      <c r="CLI52" s="4"/>
      <c r="CLJ52" s="1"/>
      <c r="CLK52" s="1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27"/>
      <c r="CMI52" s="31"/>
      <c r="CMJ52" s="4"/>
      <c r="CMK52" s="1"/>
      <c r="CML52" s="1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27"/>
      <c r="CNJ52" s="31"/>
      <c r="CNK52" s="4"/>
      <c r="CNL52" s="1"/>
      <c r="CNM52" s="1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27"/>
      <c r="COK52" s="31"/>
      <c r="COL52" s="4"/>
      <c r="COM52" s="1"/>
      <c r="CON52" s="1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27"/>
      <c r="CPL52" s="31"/>
      <c r="CPM52" s="4"/>
      <c r="CPN52" s="1"/>
      <c r="CPO52" s="1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27"/>
      <c r="CQM52" s="31"/>
      <c r="CQN52" s="4"/>
      <c r="CQO52" s="1"/>
      <c r="CQP52" s="1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27"/>
      <c r="CRN52" s="31"/>
      <c r="CRO52" s="4"/>
      <c r="CRP52" s="1"/>
      <c r="CRQ52" s="1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27"/>
      <c r="CSO52" s="31"/>
      <c r="CSP52" s="4"/>
      <c r="CSQ52" s="1"/>
      <c r="CSR52" s="1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27"/>
      <c r="CTP52" s="31"/>
      <c r="CTQ52" s="4"/>
      <c r="CTR52" s="1"/>
      <c r="CTS52" s="1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27"/>
      <c r="CUQ52" s="31"/>
      <c r="CUR52" s="4"/>
      <c r="CUS52" s="1"/>
      <c r="CUT52" s="1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27"/>
      <c r="CVR52" s="31"/>
      <c r="CVS52" s="4"/>
      <c r="CVT52" s="1"/>
      <c r="CVU52" s="1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27"/>
      <c r="CWS52" s="31"/>
      <c r="CWT52" s="4"/>
      <c r="CWU52" s="1"/>
      <c r="CWV52" s="1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27"/>
      <c r="CXT52" s="31"/>
      <c r="CXU52" s="4"/>
      <c r="CXV52" s="1"/>
      <c r="CXW52" s="1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27"/>
      <c r="CYU52" s="31"/>
      <c r="CYV52" s="4"/>
      <c r="CYW52" s="1"/>
      <c r="CYX52" s="1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27"/>
      <c r="CZV52" s="31"/>
      <c r="CZW52" s="4"/>
      <c r="CZX52" s="1"/>
      <c r="CZY52" s="1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27"/>
      <c r="DAW52" s="31"/>
      <c r="DAX52" s="4"/>
      <c r="DAY52" s="1"/>
      <c r="DAZ52" s="1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27"/>
      <c r="DBX52" s="31"/>
      <c r="DBY52" s="4"/>
      <c r="DBZ52" s="1"/>
      <c r="DCA52" s="1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27"/>
      <c r="DCY52" s="31"/>
      <c r="DCZ52" s="4"/>
      <c r="DDA52" s="1"/>
      <c r="DDB52" s="1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27"/>
      <c r="DDZ52" s="31"/>
      <c r="DEA52" s="4"/>
      <c r="DEB52" s="1"/>
      <c r="DEC52" s="1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27"/>
      <c r="DFA52" s="31"/>
      <c r="DFB52" s="4"/>
      <c r="DFC52" s="1"/>
      <c r="DFD52" s="1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27"/>
      <c r="DGB52" s="31"/>
      <c r="DGC52" s="4"/>
      <c r="DGD52" s="1"/>
      <c r="DGE52" s="1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27"/>
      <c r="DHC52" s="31"/>
      <c r="DHD52" s="4"/>
      <c r="DHE52" s="1"/>
      <c r="DHF52" s="1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27"/>
      <c r="DID52" s="31"/>
      <c r="DIE52" s="4"/>
      <c r="DIF52" s="1"/>
      <c r="DIG52" s="1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27"/>
      <c r="DJE52" s="31"/>
      <c r="DJF52" s="4"/>
      <c r="DJG52" s="1"/>
      <c r="DJH52" s="1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27"/>
      <c r="DKF52" s="31"/>
      <c r="DKG52" s="4"/>
      <c r="DKH52" s="1"/>
      <c r="DKI52" s="1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27"/>
      <c r="DLG52" s="31"/>
      <c r="DLH52" s="4"/>
      <c r="DLI52" s="1"/>
      <c r="DLJ52" s="1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27"/>
      <c r="DMH52" s="31"/>
      <c r="DMI52" s="4"/>
      <c r="DMJ52" s="1"/>
      <c r="DMK52" s="1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27"/>
      <c r="DNI52" s="31"/>
      <c r="DNJ52" s="4"/>
      <c r="DNK52" s="1"/>
      <c r="DNL52" s="1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27"/>
      <c r="DOJ52" s="31"/>
      <c r="DOK52" s="4"/>
      <c r="DOL52" s="1"/>
      <c r="DOM52" s="1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27"/>
      <c r="DPK52" s="31"/>
      <c r="DPL52" s="4"/>
      <c r="DPM52" s="1"/>
      <c r="DPN52" s="1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27"/>
      <c r="DQL52" s="31"/>
      <c r="DQM52" s="4"/>
      <c r="DQN52" s="1"/>
      <c r="DQO52" s="1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27"/>
      <c r="DRM52" s="31"/>
      <c r="DRN52" s="4"/>
      <c r="DRO52" s="1"/>
      <c r="DRP52" s="1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27"/>
      <c r="DSN52" s="31"/>
      <c r="DSO52" s="4"/>
      <c r="DSP52" s="1"/>
      <c r="DSQ52" s="1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27"/>
      <c r="DTO52" s="31"/>
      <c r="DTP52" s="4"/>
      <c r="DTQ52" s="1"/>
      <c r="DTR52" s="1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27"/>
      <c r="DUP52" s="31"/>
      <c r="DUQ52" s="4"/>
      <c r="DUR52" s="1"/>
      <c r="DUS52" s="1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27"/>
      <c r="DVQ52" s="31"/>
      <c r="DVR52" s="4"/>
      <c r="DVS52" s="1"/>
      <c r="DVT52" s="1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27"/>
      <c r="DWR52" s="31"/>
      <c r="DWS52" s="4"/>
      <c r="DWT52" s="1"/>
      <c r="DWU52" s="1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27"/>
      <c r="DXS52" s="31"/>
      <c r="DXT52" s="4"/>
      <c r="DXU52" s="1"/>
      <c r="DXV52" s="1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27"/>
      <c r="DYT52" s="31"/>
      <c r="DYU52" s="4"/>
      <c r="DYV52" s="1"/>
      <c r="DYW52" s="1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27"/>
      <c r="DZU52" s="31"/>
      <c r="DZV52" s="4"/>
      <c r="DZW52" s="1"/>
      <c r="DZX52" s="1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27"/>
      <c r="EAV52" s="31"/>
      <c r="EAW52" s="4"/>
      <c r="EAX52" s="1"/>
      <c r="EAY52" s="1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27"/>
      <c r="EBW52" s="31"/>
      <c r="EBX52" s="4"/>
      <c r="EBY52" s="1"/>
      <c r="EBZ52" s="1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27"/>
      <c r="ECX52" s="31"/>
      <c r="ECY52" s="4"/>
      <c r="ECZ52" s="1"/>
      <c r="EDA52" s="1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27"/>
      <c r="EDY52" s="31"/>
      <c r="EDZ52" s="4"/>
      <c r="EEA52" s="1"/>
      <c r="EEB52" s="1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27"/>
      <c r="EEZ52" s="31"/>
      <c r="EFA52" s="4"/>
      <c r="EFB52" s="1"/>
      <c r="EFC52" s="1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27"/>
      <c r="EGA52" s="31"/>
      <c r="EGB52" s="4"/>
      <c r="EGC52" s="1"/>
      <c r="EGD52" s="1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27"/>
      <c r="EHB52" s="31"/>
      <c r="EHC52" s="4"/>
      <c r="EHD52" s="1"/>
      <c r="EHE52" s="1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27"/>
      <c r="EIC52" s="31"/>
      <c r="EID52" s="4"/>
      <c r="EIE52" s="1"/>
      <c r="EIF52" s="1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27"/>
      <c r="EJD52" s="31"/>
      <c r="EJE52" s="4"/>
      <c r="EJF52" s="1"/>
      <c r="EJG52" s="1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27"/>
      <c r="EKE52" s="31"/>
      <c r="EKF52" s="4"/>
      <c r="EKG52" s="1"/>
      <c r="EKH52" s="1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27"/>
      <c r="ELF52" s="31"/>
      <c r="ELG52" s="4"/>
      <c r="ELH52" s="1"/>
      <c r="ELI52" s="1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27"/>
      <c r="EMG52" s="31"/>
      <c r="EMH52" s="4"/>
      <c r="EMI52" s="1"/>
      <c r="EMJ52" s="1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27"/>
      <c r="ENH52" s="31"/>
      <c r="ENI52" s="4"/>
      <c r="ENJ52" s="1"/>
      <c r="ENK52" s="1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27"/>
      <c r="EOI52" s="31"/>
      <c r="EOJ52" s="4"/>
      <c r="EOK52" s="1"/>
      <c r="EOL52" s="1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27"/>
      <c r="EPJ52" s="31"/>
      <c r="EPK52" s="4"/>
      <c r="EPL52" s="1"/>
      <c r="EPM52" s="1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27"/>
      <c r="EQK52" s="31"/>
      <c r="EQL52" s="4"/>
      <c r="EQM52" s="1"/>
      <c r="EQN52" s="1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27"/>
      <c r="ERL52" s="31"/>
      <c r="ERM52" s="4"/>
      <c r="ERN52" s="1"/>
      <c r="ERO52" s="1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27"/>
      <c r="ESM52" s="31"/>
      <c r="ESN52" s="4"/>
      <c r="ESO52" s="1"/>
      <c r="ESP52" s="1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27"/>
      <c r="ETN52" s="31"/>
      <c r="ETO52" s="4"/>
      <c r="ETP52" s="1"/>
      <c r="ETQ52" s="1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27"/>
      <c r="EUO52" s="31"/>
      <c r="EUP52" s="4"/>
      <c r="EUQ52" s="1"/>
      <c r="EUR52" s="1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27"/>
      <c r="EVP52" s="31"/>
      <c r="EVQ52" s="4"/>
      <c r="EVR52" s="1"/>
      <c r="EVS52" s="1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27"/>
      <c r="EWQ52" s="31"/>
      <c r="EWR52" s="4"/>
      <c r="EWS52" s="1"/>
      <c r="EWT52" s="1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27"/>
      <c r="EXR52" s="31"/>
      <c r="EXS52" s="4"/>
      <c r="EXT52" s="1"/>
      <c r="EXU52" s="1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27"/>
      <c r="EYS52" s="31"/>
      <c r="EYT52" s="4"/>
      <c r="EYU52" s="1"/>
      <c r="EYV52" s="1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27"/>
      <c r="EZT52" s="31"/>
      <c r="EZU52" s="4"/>
      <c r="EZV52" s="1"/>
      <c r="EZW52" s="1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27"/>
      <c r="FAU52" s="31"/>
      <c r="FAV52" s="4"/>
      <c r="FAW52" s="1"/>
      <c r="FAX52" s="1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27"/>
      <c r="FBV52" s="31"/>
      <c r="FBW52" s="4"/>
      <c r="FBX52" s="1"/>
      <c r="FBY52" s="1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27"/>
      <c r="FCW52" s="31"/>
      <c r="FCX52" s="4"/>
      <c r="FCY52" s="1"/>
      <c r="FCZ52" s="1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27"/>
      <c r="FDX52" s="31"/>
      <c r="FDY52" s="4"/>
      <c r="FDZ52" s="1"/>
      <c r="FEA52" s="1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27"/>
      <c r="FEY52" s="31"/>
      <c r="FEZ52" s="4"/>
      <c r="FFA52" s="1"/>
      <c r="FFB52" s="1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27"/>
      <c r="FFZ52" s="31"/>
      <c r="FGA52" s="4"/>
      <c r="FGB52" s="1"/>
      <c r="FGC52" s="1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27"/>
      <c r="FHA52" s="31"/>
      <c r="FHB52" s="4"/>
      <c r="FHC52" s="1"/>
      <c r="FHD52" s="1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27"/>
      <c r="FIB52" s="31"/>
      <c r="FIC52" s="4"/>
      <c r="FID52" s="1"/>
      <c r="FIE52" s="1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27"/>
      <c r="FJC52" s="31"/>
      <c r="FJD52" s="4"/>
      <c r="FJE52" s="1"/>
      <c r="FJF52" s="1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27"/>
      <c r="FKD52" s="31"/>
      <c r="FKE52" s="4"/>
      <c r="FKF52" s="1"/>
      <c r="FKG52" s="1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27"/>
      <c r="FLE52" s="31"/>
      <c r="FLF52" s="4"/>
      <c r="FLG52" s="1"/>
      <c r="FLH52" s="1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27"/>
      <c r="FMF52" s="31"/>
      <c r="FMG52" s="4"/>
      <c r="FMH52" s="1"/>
      <c r="FMI52" s="1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27"/>
      <c r="FNG52" s="31"/>
      <c r="FNH52" s="4"/>
      <c r="FNI52" s="1"/>
      <c r="FNJ52" s="1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27"/>
      <c r="FOH52" s="31"/>
      <c r="FOI52" s="4"/>
      <c r="FOJ52" s="1"/>
      <c r="FOK52" s="1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27"/>
      <c r="FPI52" s="31"/>
      <c r="FPJ52" s="4"/>
      <c r="FPK52" s="1"/>
      <c r="FPL52" s="1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27"/>
      <c r="FQJ52" s="31"/>
      <c r="FQK52" s="4"/>
      <c r="FQL52" s="1"/>
      <c r="FQM52" s="1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27"/>
      <c r="FRK52" s="31"/>
      <c r="FRL52" s="4"/>
      <c r="FRM52" s="1"/>
      <c r="FRN52" s="1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27"/>
      <c r="FSL52" s="31"/>
      <c r="FSM52" s="4"/>
      <c r="FSN52" s="1"/>
      <c r="FSO52" s="1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27"/>
      <c r="FTM52" s="31"/>
      <c r="FTN52" s="4"/>
      <c r="FTO52" s="1"/>
      <c r="FTP52" s="1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27"/>
      <c r="FUN52" s="31"/>
      <c r="FUO52" s="4"/>
      <c r="FUP52" s="1"/>
      <c r="FUQ52" s="1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27"/>
      <c r="FVO52" s="31"/>
      <c r="FVP52" s="4"/>
      <c r="FVQ52" s="1"/>
      <c r="FVR52" s="1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27"/>
      <c r="FWP52" s="31"/>
      <c r="FWQ52" s="4"/>
      <c r="FWR52" s="1"/>
      <c r="FWS52" s="1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27"/>
      <c r="FXQ52" s="31"/>
      <c r="FXR52" s="4"/>
      <c r="FXS52" s="1"/>
      <c r="FXT52" s="1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27"/>
      <c r="FYR52" s="31"/>
      <c r="FYS52" s="4"/>
      <c r="FYT52" s="1"/>
      <c r="FYU52" s="1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27"/>
      <c r="FZS52" s="31"/>
      <c r="FZT52" s="4"/>
      <c r="FZU52" s="1"/>
      <c r="FZV52" s="1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27"/>
      <c r="GAT52" s="31"/>
      <c r="GAU52" s="4"/>
      <c r="GAV52" s="1"/>
      <c r="GAW52" s="1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27"/>
      <c r="GBU52" s="31"/>
      <c r="GBV52" s="4"/>
      <c r="GBW52" s="1"/>
      <c r="GBX52" s="1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27"/>
      <c r="GCV52" s="31"/>
      <c r="GCW52" s="4"/>
      <c r="GCX52" s="1"/>
      <c r="GCY52" s="1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27"/>
      <c r="GDW52" s="31"/>
      <c r="GDX52" s="4"/>
      <c r="GDY52" s="1"/>
      <c r="GDZ52" s="1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27"/>
      <c r="GEX52" s="31"/>
      <c r="GEY52" s="4"/>
      <c r="GEZ52" s="1"/>
      <c r="GFA52" s="1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27"/>
      <c r="GFY52" s="31"/>
      <c r="GFZ52" s="4"/>
      <c r="GGA52" s="1"/>
      <c r="GGB52" s="1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27"/>
      <c r="GGZ52" s="31"/>
      <c r="GHA52" s="4"/>
      <c r="GHB52" s="1"/>
      <c r="GHC52" s="1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27"/>
      <c r="GIA52" s="31"/>
      <c r="GIB52" s="4"/>
      <c r="GIC52" s="1"/>
      <c r="GID52" s="1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27"/>
      <c r="GJB52" s="31"/>
      <c r="GJC52" s="4"/>
      <c r="GJD52" s="1"/>
      <c r="GJE52" s="1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27"/>
      <c r="GKC52" s="31"/>
      <c r="GKD52" s="4"/>
      <c r="GKE52" s="1"/>
      <c r="GKF52" s="1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27"/>
      <c r="GLD52" s="31"/>
      <c r="GLE52" s="4"/>
      <c r="GLF52" s="1"/>
      <c r="GLG52" s="1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27"/>
      <c r="GME52" s="31"/>
      <c r="GMF52" s="4"/>
      <c r="GMG52" s="1"/>
      <c r="GMH52" s="1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27"/>
      <c r="GNF52" s="31"/>
      <c r="GNG52" s="4"/>
      <c r="GNH52" s="1"/>
      <c r="GNI52" s="1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27"/>
      <c r="GOG52" s="31"/>
      <c r="GOH52" s="4"/>
      <c r="GOI52" s="1"/>
      <c r="GOJ52" s="1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27"/>
      <c r="GPH52" s="31"/>
      <c r="GPI52" s="4"/>
      <c r="GPJ52" s="1"/>
      <c r="GPK52" s="1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27"/>
      <c r="GQI52" s="31"/>
      <c r="GQJ52" s="4"/>
      <c r="GQK52" s="1"/>
      <c r="GQL52" s="1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27"/>
      <c r="GRJ52" s="31"/>
      <c r="GRK52" s="4"/>
      <c r="GRL52" s="1"/>
      <c r="GRM52" s="1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27"/>
      <c r="GSK52" s="31"/>
      <c r="GSL52" s="4"/>
      <c r="GSM52" s="1"/>
      <c r="GSN52" s="1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27"/>
      <c r="GTL52" s="31"/>
      <c r="GTM52" s="4"/>
      <c r="GTN52" s="1"/>
      <c r="GTO52" s="1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27"/>
      <c r="GUM52" s="31"/>
      <c r="GUN52" s="4"/>
      <c r="GUO52" s="1"/>
      <c r="GUP52" s="1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27"/>
      <c r="GVN52" s="31"/>
      <c r="GVO52" s="4"/>
      <c r="GVP52" s="1"/>
      <c r="GVQ52" s="1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27"/>
      <c r="GWO52" s="31"/>
      <c r="GWP52" s="4"/>
      <c r="GWQ52" s="1"/>
      <c r="GWR52" s="1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27"/>
      <c r="GXP52" s="31"/>
      <c r="GXQ52" s="4"/>
      <c r="GXR52" s="1"/>
      <c r="GXS52" s="1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27"/>
      <c r="GYQ52" s="31"/>
      <c r="GYR52" s="4"/>
      <c r="GYS52" s="1"/>
      <c r="GYT52" s="1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27"/>
      <c r="GZR52" s="31"/>
      <c r="GZS52" s="4"/>
      <c r="GZT52" s="1"/>
      <c r="GZU52" s="1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27"/>
      <c r="HAS52" s="31"/>
      <c r="HAT52" s="4"/>
      <c r="HAU52" s="1"/>
      <c r="HAV52" s="1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27"/>
      <c r="HBT52" s="31"/>
      <c r="HBU52" s="4"/>
      <c r="HBV52" s="1"/>
      <c r="HBW52" s="1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27"/>
      <c r="HCU52" s="31"/>
      <c r="HCV52" s="4"/>
      <c r="HCW52" s="1"/>
      <c r="HCX52" s="1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27"/>
      <c r="HDV52" s="31"/>
      <c r="HDW52" s="4"/>
      <c r="HDX52" s="1"/>
      <c r="HDY52" s="1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27"/>
      <c r="HEW52" s="31"/>
      <c r="HEX52" s="4"/>
      <c r="HEY52" s="1"/>
      <c r="HEZ52" s="1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27"/>
      <c r="HFX52" s="31"/>
      <c r="HFY52" s="4"/>
      <c r="HFZ52" s="1"/>
      <c r="HGA52" s="1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27"/>
      <c r="HGY52" s="31"/>
      <c r="HGZ52" s="4"/>
      <c r="HHA52" s="1"/>
      <c r="HHB52" s="1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27"/>
      <c r="HHZ52" s="31"/>
      <c r="HIA52" s="4"/>
      <c r="HIB52" s="1"/>
      <c r="HIC52" s="1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27"/>
      <c r="HJA52" s="31"/>
      <c r="HJB52" s="4"/>
      <c r="HJC52" s="1"/>
      <c r="HJD52" s="1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27"/>
      <c r="HKB52" s="31"/>
      <c r="HKC52" s="4"/>
      <c r="HKD52" s="1"/>
      <c r="HKE52" s="1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27"/>
      <c r="HLC52" s="31"/>
      <c r="HLD52" s="4"/>
      <c r="HLE52" s="1"/>
      <c r="HLF52" s="1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27"/>
      <c r="HMD52" s="31"/>
      <c r="HME52" s="4"/>
      <c r="HMF52" s="1"/>
      <c r="HMG52" s="1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27"/>
      <c r="HNE52" s="31"/>
      <c r="HNF52" s="4"/>
      <c r="HNG52" s="1"/>
      <c r="HNH52" s="1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27"/>
      <c r="HOF52" s="31"/>
      <c r="HOG52" s="4"/>
      <c r="HOH52" s="1"/>
      <c r="HOI52" s="1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27"/>
      <c r="HPG52" s="31"/>
      <c r="HPH52" s="4"/>
      <c r="HPI52" s="1"/>
      <c r="HPJ52" s="1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27"/>
      <c r="HQH52" s="31"/>
      <c r="HQI52" s="4"/>
      <c r="HQJ52" s="1"/>
      <c r="HQK52" s="1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27"/>
      <c r="HRI52" s="31"/>
      <c r="HRJ52" s="4"/>
      <c r="HRK52" s="1"/>
      <c r="HRL52" s="1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27"/>
      <c r="HSJ52" s="31"/>
      <c r="HSK52" s="4"/>
      <c r="HSL52" s="1"/>
      <c r="HSM52" s="1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27"/>
      <c r="HTK52" s="31"/>
      <c r="HTL52" s="4"/>
      <c r="HTM52" s="1"/>
      <c r="HTN52" s="1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27"/>
      <c r="HUL52" s="31"/>
      <c r="HUM52" s="4"/>
      <c r="HUN52" s="1"/>
      <c r="HUO52" s="1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27"/>
      <c r="HVM52" s="31"/>
      <c r="HVN52" s="4"/>
      <c r="HVO52" s="1"/>
      <c r="HVP52" s="1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27"/>
      <c r="HWN52" s="31"/>
      <c r="HWO52" s="4"/>
      <c r="HWP52" s="1"/>
      <c r="HWQ52" s="1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27"/>
      <c r="HXO52" s="31"/>
      <c r="HXP52" s="4"/>
      <c r="HXQ52" s="1"/>
      <c r="HXR52" s="1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27"/>
      <c r="HYP52" s="31"/>
      <c r="HYQ52" s="4"/>
      <c r="HYR52" s="1"/>
      <c r="HYS52" s="1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27"/>
      <c r="HZQ52" s="31"/>
      <c r="HZR52" s="4"/>
      <c r="HZS52" s="1"/>
      <c r="HZT52" s="1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27"/>
      <c r="IAR52" s="31"/>
      <c r="IAS52" s="4"/>
      <c r="IAT52" s="1"/>
      <c r="IAU52" s="1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27"/>
      <c r="IBS52" s="31"/>
      <c r="IBT52" s="4"/>
      <c r="IBU52" s="1"/>
      <c r="IBV52" s="1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27"/>
      <c r="ICT52" s="31"/>
      <c r="ICU52" s="4"/>
      <c r="ICV52" s="1"/>
      <c r="ICW52" s="1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27"/>
      <c r="IDU52" s="31"/>
      <c r="IDV52" s="4"/>
      <c r="IDW52" s="1"/>
      <c r="IDX52" s="1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27"/>
      <c r="IEV52" s="31"/>
      <c r="IEW52" s="4"/>
      <c r="IEX52" s="1"/>
      <c r="IEY52" s="1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27"/>
      <c r="IFW52" s="31"/>
      <c r="IFX52" s="4"/>
      <c r="IFY52" s="1"/>
      <c r="IFZ52" s="1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27"/>
      <c r="IGX52" s="31"/>
      <c r="IGY52" s="4"/>
      <c r="IGZ52" s="1"/>
      <c r="IHA52" s="1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27"/>
      <c r="IHY52" s="31"/>
      <c r="IHZ52" s="4"/>
      <c r="IIA52" s="1"/>
      <c r="IIB52" s="1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27"/>
      <c r="IIZ52" s="31"/>
      <c r="IJA52" s="4"/>
      <c r="IJB52" s="1"/>
      <c r="IJC52" s="1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27"/>
      <c r="IKA52" s="31"/>
      <c r="IKB52" s="4"/>
      <c r="IKC52" s="1"/>
      <c r="IKD52" s="1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27"/>
      <c r="ILB52" s="31"/>
      <c r="ILC52" s="4"/>
      <c r="ILD52" s="1"/>
      <c r="ILE52" s="1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27"/>
      <c r="IMC52" s="31"/>
      <c r="IMD52" s="4"/>
      <c r="IME52" s="1"/>
      <c r="IMF52" s="1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27"/>
      <c r="IND52" s="31"/>
      <c r="INE52" s="4"/>
      <c r="INF52" s="1"/>
      <c r="ING52" s="1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27"/>
      <c r="IOE52" s="31"/>
      <c r="IOF52" s="4"/>
      <c r="IOG52" s="1"/>
      <c r="IOH52" s="1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27"/>
      <c r="IPF52" s="31"/>
      <c r="IPG52" s="4"/>
      <c r="IPH52" s="1"/>
      <c r="IPI52" s="1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27"/>
      <c r="IQG52" s="31"/>
      <c r="IQH52" s="4"/>
      <c r="IQI52" s="1"/>
      <c r="IQJ52" s="1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27"/>
      <c r="IRH52" s="31"/>
      <c r="IRI52" s="4"/>
      <c r="IRJ52" s="1"/>
      <c r="IRK52" s="1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27"/>
      <c r="ISI52" s="31"/>
      <c r="ISJ52" s="4"/>
      <c r="ISK52" s="1"/>
      <c r="ISL52" s="1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27"/>
      <c r="ITJ52" s="31"/>
      <c r="ITK52" s="4"/>
      <c r="ITL52" s="1"/>
      <c r="ITM52" s="1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27"/>
      <c r="IUK52" s="31"/>
      <c r="IUL52" s="4"/>
      <c r="IUM52" s="1"/>
      <c r="IUN52" s="1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27"/>
      <c r="IVL52" s="31"/>
      <c r="IVM52" s="4"/>
      <c r="IVN52" s="1"/>
      <c r="IVO52" s="1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27"/>
      <c r="IWM52" s="31"/>
      <c r="IWN52" s="4"/>
      <c r="IWO52" s="1"/>
      <c r="IWP52" s="1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27"/>
      <c r="IXN52" s="31"/>
      <c r="IXO52" s="4"/>
      <c r="IXP52" s="1"/>
      <c r="IXQ52" s="1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27"/>
      <c r="IYO52" s="31"/>
      <c r="IYP52" s="4"/>
      <c r="IYQ52" s="1"/>
      <c r="IYR52" s="1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27"/>
      <c r="IZP52" s="31"/>
      <c r="IZQ52" s="4"/>
      <c r="IZR52" s="1"/>
      <c r="IZS52" s="1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27"/>
      <c r="JAQ52" s="31"/>
      <c r="JAR52" s="4"/>
      <c r="JAS52" s="1"/>
      <c r="JAT52" s="1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27"/>
      <c r="JBR52" s="31"/>
      <c r="JBS52" s="4"/>
      <c r="JBT52" s="1"/>
      <c r="JBU52" s="1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27"/>
      <c r="JCS52" s="31"/>
      <c r="JCT52" s="4"/>
      <c r="JCU52" s="1"/>
      <c r="JCV52" s="1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27"/>
      <c r="JDT52" s="31"/>
      <c r="JDU52" s="4"/>
      <c r="JDV52" s="1"/>
      <c r="JDW52" s="1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27"/>
      <c r="JEU52" s="31"/>
      <c r="JEV52" s="4"/>
      <c r="JEW52" s="1"/>
      <c r="JEX52" s="1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27"/>
      <c r="JFV52" s="31"/>
      <c r="JFW52" s="4"/>
      <c r="JFX52" s="1"/>
      <c r="JFY52" s="1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27"/>
      <c r="JGW52" s="31"/>
      <c r="JGX52" s="4"/>
      <c r="JGY52" s="1"/>
      <c r="JGZ52" s="1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27"/>
      <c r="JHX52" s="31"/>
      <c r="JHY52" s="4"/>
      <c r="JHZ52" s="1"/>
      <c r="JIA52" s="1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27"/>
      <c r="JIY52" s="31"/>
      <c r="JIZ52" s="4"/>
      <c r="JJA52" s="1"/>
      <c r="JJB52" s="1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27"/>
      <c r="JJZ52" s="31"/>
      <c r="JKA52" s="4"/>
      <c r="JKB52" s="1"/>
      <c r="JKC52" s="1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27"/>
      <c r="JLA52" s="31"/>
      <c r="JLB52" s="4"/>
      <c r="JLC52" s="1"/>
      <c r="JLD52" s="1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27"/>
      <c r="JMB52" s="31"/>
      <c r="JMC52" s="4"/>
      <c r="JMD52" s="1"/>
      <c r="JME52" s="1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27"/>
      <c r="JNC52" s="31"/>
      <c r="JND52" s="4"/>
      <c r="JNE52" s="1"/>
      <c r="JNF52" s="1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27"/>
      <c r="JOD52" s="31"/>
      <c r="JOE52" s="4"/>
      <c r="JOF52" s="1"/>
      <c r="JOG52" s="1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27"/>
      <c r="JPE52" s="31"/>
      <c r="JPF52" s="4"/>
      <c r="JPG52" s="1"/>
      <c r="JPH52" s="1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27"/>
      <c r="JQF52" s="31"/>
      <c r="JQG52" s="4"/>
      <c r="JQH52" s="1"/>
      <c r="JQI52" s="1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27"/>
      <c r="JRG52" s="31"/>
      <c r="JRH52" s="4"/>
      <c r="JRI52" s="1"/>
      <c r="JRJ52" s="1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27"/>
      <c r="JSH52" s="31"/>
      <c r="JSI52" s="4"/>
      <c r="JSJ52" s="1"/>
      <c r="JSK52" s="1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27"/>
      <c r="JTI52" s="31"/>
      <c r="JTJ52" s="4"/>
      <c r="JTK52" s="1"/>
      <c r="JTL52" s="1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27"/>
      <c r="JUJ52" s="31"/>
      <c r="JUK52" s="4"/>
      <c r="JUL52" s="1"/>
      <c r="JUM52" s="1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27"/>
      <c r="JVK52" s="31"/>
      <c r="JVL52" s="4"/>
      <c r="JVM52" s="1"/>
      <c r="JVN52" s="1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27"/>
      <c r="JWL52" s="31"/>
      <c r="JWM52" s="4"/>
      <c r="JWN52" s="1"/>
      <c r="JWO52" s="1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27"/>
      <c r="JXM52" s="31"/>
      <c r="JXN52" s="4"/>
      <c r="JXO52" s="1"/>
      <c r="JXP52" s="1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27"/>
      <c r="JYN52" s="31"/>
      <c r="JYO52" s="4"/>
      <c r="JYP52" s="1"/>
      <c r="JYQ52" s="1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27"/>
      <c r="JZO52" s="31"/>
      <c r="JZP52" s="4"/>
      <c r="JZQ52" s="1"/>
      <c r="JZR52" s="1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27"/>
      <c r="KAP52" s="31"/>
      <c r="KAQ52" s="4"/>
      <c r="KAR52" s="1"/>
      <c r="KAS52" s="1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27"/>
      <c r="KBQ52" s="31"/>
      <c r="KBR52" s="4"/>
      <c r="KBS52" s="1"/>
      <c r="KBT52" s="1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27"/>
      <c r="KCR52" s="31"/>
      <c r="KCS52" s="4"/>
      <c r="KCT52" s="1"/>
      <c r="KCU52" s="1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27"/>
      <c r="KDS52" s="31"/>
      <c r="KDT52" s="4"/>
      <c r="KDU52" s="1"/>
      <c r="KDV52" s="1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27"/>
      <c r="KET52" s="31"/>
      <c r="KEU52" s="4"/>
      <c r="KEV52" s="1"/>
      <c r="KEW52" s="1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27"/>
      <c r="KFU52" s="31"/>
      <c r="KFV52" s="4"/>
      <c r="KFW52" s="1"/>
      <c r="KFX52" s="1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27"/>
      <c r="KGV52" s="31"/>
      <c r="KGW52" s="4"/>
      <c r="KGX52" s="1"/>
      <c r="KGY52" s="1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27"/>
      <c r="KHW52" s="31"/>
      <c r="KHX52" s="4"/>
      <c r="KHY52" s="1"/>
      <c r="KHZ52" s="1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27"/>
      <c r="KIX52" s="31"/>
      <c r="KIY52" s="4"/>
      <c r="KIZ52" s="1"/>
      <c r="KJA52" s="1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27"/>
      <c r="KJY52" s="31"/>
      <c r="KJZ52" s="4"/>
      <c r="KKA52" s="1"/>
      <c r="KKB52" s="1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27"/>
      <c r="KKZ52" s="31"/>
      <c r="KLA52" s="4"/>
      <c r="KLB52" s="1"/>
      <c r="KLC52" s="1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27"/>
      <c r="KMA52" s="31"/>
      <c r="KMB52" s="4"/>
      <c r="KMC52" s="1"/>
      <c r="KMD52" s="1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27"/>
      <c r="KNB52" s="31"/>
      <c r="KNC52" s="4"/>
      <c r="KND52" s="1"/>
      <c r="KNE52" s="1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27"/>
      <c r="KOC52" s="31"/>
      <c r="KOD52" s="4"/>
      <c r="KOE52" s="1"/>
      <c r="KOF52" s="1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27"/>
      <c r="KPD52" s="31"/>
      <c r="KPE52" s="4"/>
      <c r="KPF52" s="1"/>
      <c r="KPG52" s="1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27"/>
      <c r="KQE52" s="31"/>
      <c r="KQF52" s="4"/>
      <c r="KQG52" s="1"/>
      <c r="KQH52" s="1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27"/>
      <c r="KRF52" s="31"/>
      <c r="KRG52" s="4"/>
      <c r="KRH52" s="1"/>
      <c r="KRI52" s="1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27"/>
      <c r="KSG52" s="31"/>
      <c r="KSH52" s="4"/>
      <c r="KSI52" s="1"/>
      <c r="KSJ52" s="1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27"/>
      <c r="KTH52" s="31"/>
      <c r="KTI52" s="4"/>
      <c r="KTJ52" s="1"/>
      <c r="KTK52" s="1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27"/>
      <c r="KUI52" s="31"/>
      <c r="KUJ52" s="4"/>
      <c r="KUK52" s="1"/>
      <c r="KUL52" s="1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27"/>
      <c r="KVJ52" s="31"/>
      <c r="KVK52" s="4"/>
      <c r="KVL52" s="1"/>
      <c r="KVM52" s="1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27"/>
      <c r="KWK52" s="31"/>
      <c r="KWL52" s="4"/>
      <c r="KWM52" s="1"/>
      <c r="KWN52" s="1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27"/>
      <c r="KXL52" s="31"/>
      <c r="KXM52" s="4"/>
      <c r="KXN52" s="1"/>
      <c r="KXO52" s="1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27"/>
      <c r="KYM52" s="31"/>
      <c r="KYN52" s="4"/>
      <c r="KYO52" s="1"/>
      <c r="KYP52" s="1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27"/>
      <c r="KZN52" s="31"/>
      <c r="KZO52" s="4"/>
      <c r="KZP52" s="1"/>
      <c r="KZQ52" s="1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27"/>
      <c r="LAO52" s="31"/>
      <c r="LAP52" s="4"/>
      <c r="LAQ52" s="1"/>
      <c r="LAR52" s="1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27"/>
      <c r="LBP52" s="31"/>
      <c r="LBQ52" s="4"/>
      <c r="LBR52" s="1"/>
      <c r="LBS52" s="1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27"/>
      <c r="LCQ52" s="31"/>
      <c r="LCR52" s="4"/>
      <c r="LCS52" s="1"/>
      <c r="LCT52" s="1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27"/>
      <c r="LDR52" s="31"/>
      <c r="LDS52" s="4"/>
      <c r="LDT52" s="1"/>
      <c r="LDU52" s="1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27"/>
      <c r="LES52" s="31"/>
      <c r="LET52" s="4"/>
      <c r="LEU52" s="1"/>
      <c r="LEV52" s="1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27"/>
      <c r="LFT52" s="31"/>
      <c r="LFU52" s="4"/>
      <c r="LFV52" s="1"/>
      <c r="LFW52" s="1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27"/>
      <c r="LGU52" s="31"/>
      <c r="LGV52" s="4"/>
      <c r="LGW52" s="1"/>
      <c r="LGX52" s="1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27"/>
      <c r="LHV52" s="31"/>
      <c r="LHW52" s="4"/>
      <c r="LHX52" s="1"/>
      <c r="LHY52" s="1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27"/>
      <c r="LIW52" s="31"/>
      <c r="LIX52" s="4"/>
      <c r="LIY52" s="1"/>
      <c r="LIZ52" s="1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27"/>
      <c r="LJX52" s="31"/>
      <c r="LJY52" s="4"/>
      <c r="LJZ52" s="1"/>
      <c r="LKA52" s="1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27"/>
      <c r="LKY52" s="31"/>
      <c r="LKZ52" s="4"/>
      <c r="LLA52" s="1"/>
      <c r="LLB52" s="1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27"/>
      <c r="LLZ52" s="31"/>
      <c r="LMA52" s="4"/>
      <c r="LMB52" s="1"/>
      <c r="LMC52" s="1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27"/>
      <c r="LNA52" s="31"/>
      <c r="LNB52" s="4"/>
      <c r="LNC52" s="1"/>
      <c r="LND52" s="1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27"/>
      <c r="LOB52" s="31"/>
      <c r="LOC52" s="4"/>
      <c r="LOD52" s="1"/>
      <c r="LOE52" s="1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27"/>
      <c r="LPC52" s="31"/>
      <c r="LPD52" s="4"/>
      <c r="LPE52" s="1"/>
      <c r="LPF52" s="1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27"/>
      <c r="LQD52" s="31"/>
      <c r="LQE52" s="4"/>
      <c r="LQF52" s="1"/>
      <c r="LQG52" s="1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27"/>
      <c r="LRE52" s="31"/>
      <c r="LRF52" s="4"/>
      <c r="LRG52" s="1"/>
      <c r="LRH52" s="1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27"/>
      <c r="LSF52" s="31"/>
      <c r="LSG52" s="4"/>
      <c r="LSH52" s="1"/>
      <c r="LSI52" s="1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27"/>
      <c r="LTG52" s="31"/>
      <c r="LTH52" s="4"/>
      <c r="LTI52" s="1"/>
      <c r="LTJ52" s="1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27"/>
      <c r="LUH52" s="31"/>
      <c r="LUI52" s="4"/>
      <c r="LUJ52" s="1"/>
      <c r="LUK52" s="1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27"/>
      <c r="LVI52" s="31"/>
      <c r="LVJ52" s="4"/>
      <c r="LVK52" s="1"/>
      <c r="LVL52" s="1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27"/>
      <c r="LWJ52" s="31"/>
      <c r="LWK52" s="4"/>
      <c r="LWL52" s="1"/>
      <c r="LWM52" s="1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27"/>
      <c r="LXK52" s="31"/>
      <c r="LXL52" s="4"/>
      <c r="LXM52" s="1"/>
      <c r="LXN52" s="1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27"/>
      <c r="LYL52" s="31"/>
      <c r="LYM52" s="4"/>
      <c r="LYN52" s="1"/>
      <c r="LYO52" s="1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27"/>
      <c r="LZM52" s="31"/>
      <c r="LZN52" s="4"/>
      <c r="LZO52" s="1"/>
      <c r="LZP52" s="1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27"/>
      <c r="MAN52" s="31"/>
      <c r="MAO52" s="4"/>
      <c r="MAP52" s="1"/>
      <c r="MAQ52" s="1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27"/>
      <c r="MBO52" s="31"/>
      <c r="MBP52" s="4"/>
      <c r="MBQ52" s="1"/>
      <c r="MBR52" s="1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27"/>
      <c r="MCP52" s="31"/>
      <c r="MCQ52" s="4"/>
      <c r="MCR52" s="1"/>
      <c r="MCS52" s="1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27"/>
      <c r="MDQ52" s="31"/>
      <c r="MDR52" s="4"/>
      <c r="MDS52" s="1"/>
      <c r="MDT52" s="1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27"/>
      <c r="MER52" s="31"/>
      <c r="MES52" s="4"/>
      <c r="MET52" s="1"/>
      <c r="MEU52" s="1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27"/>
      <c r="MFS52" s="31"/>
      <c r="MFT52" s="4"/>
      <c r="MFU52" s="1"/>
      <c r="MFV52" s="1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27"/>
      <c r="MGT52" s="31"/>
      <c r="MGU52" s="4"/>
      <c r="MGV52" s="1"/>
      <c r="MGW52" s="1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27"/>
      <c r="MHU52" s="31"/>
      <c r="MHV52" s="4"/>
      <c r="MHW52" s="1"/>
      <c r="MHX52" s="1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27"/>
      <c r="MIV52" s="31"/>
      <c r="MIW52" s="4"/>
      <c r="MIX52" s="1"/>
      <c r="MIY52" s="1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27"/>
      <c r="MJW52" s="31"/>
      <c r="MJX52" s="4"/>
      <c r="MJY52" s="1"/>
      <c r="MJZ52" s="1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27"/>
      <c r="MKX52" s="31"/>
      <c r="MKY52" s="4"/>
      <c r="MKZ52" s="1"/>
      <c r="MLA52" s="1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27"/>
      <c r="MLY52" s="31"/>
      <c r="MLZ52" s="4"/>
      <c r="MMA52" s="1"/>
      <c r="MMB52" s="1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27"/>
      <c r="MMZ52" s="31"/>
      <c r="MNA52" s="4"/>
      <c r="MNB52" s="1"/>
      <c r="MNC52" s="1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27"/>
      <c r="MOA52" s="31"/>
      <c r="MOB52" s="4"/>
      <c r="MOC52" s="1"/>
      <c r="MOD52" s="1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27"/>
      <c r="MPB52" s="31"/>
      <c r="MPC52" s="4"/>
      <c r="MPD52" s="1"/>
      <c r="MPE52" s="1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27"/>
      <c r="MQC52" s="31"/>
      <c r="MQD52" s="4"/>
      <c r="MQE52" s="1"/>
      <c r="MQF52" s="1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27"/>
      <c r="MRD52" s="31"/>
      <c r="MRE52" s="4"/>
      <c r="MRF52" s="1"/>
      <c r="MRG52" s="1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27"/>
      <c r="MSE52" s="31"/>
      <c r="MSF52" s="4"/>
      <c r="MSG52" s="1"/>
      <c r="MSH52" s="1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27"/>
      <c r="MTF52" s="31"/>
      <c r="MTG52" s="4"/>
      <c r="MTH52" s="1"/>
      <c r="MTI52" s="1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27"/>
      <c r="MUG52" s="31"/>
      <c r="MUH52" s="4"/>
      <c r="MUI52" s="1"/>
      <c r="MUJ52" s="1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27"/>
      <c r="MVH52" s="31"/>
      <c r="MVI52" s="4"/>
      <c r="MVJ52" s="1"/>
      <c r="MVK52" s="1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27"/>
      <c r="MWI52" s="31"/>
      <c r="MWJ52" s="4"/>
      <c r="MWK52" s="1"/>
      <c r="MWL52" s="1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27"/>
      <c r="MXJ52" s="31"/>
      <c r="MXK52" s="4"/>
      <c r="MXL52" s="1"/>
      <c r="MXM52" s="1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27"/>
      <c r="MYK52" s="31"/>
      <c r="MYL52" s="4"/>
      <c r="MYM52" s="1"/>
      <c r="MYN52" s="1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27"/>
      <c r="MZL52" s="31"/>
      <c r="MZM52" s="4"/>
      <c r="MZN52" s="1"/>
      <c r="MZO52" s="1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27"/>
      <c r="NAM52" s="31"/>
      <c r="NAN52" s="4"/>
      <c r="NAO52" s="1"/>
      <c r="NAP52" s="1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27"/>
      <c r="NBN52" s="31"/>
      <c r="NBO52" s="4"/>
      <c r="NBP52" s="1"/>
      <c r="NBQ52" s="1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27"/>
      <c r="NCO52" s="31"/>
      <c r="NCP52" s="4"/>
      <c r="NCQ52" s="1"/>
      <c r="NCR52" s="1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27"/>
      <c r="NDP52" s="31"/>
      <c r="NDQ52" s="4"/>
      <c r="NDR52" s="1"/>
      <c r="NDS52" s="1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27"/>
      <c r="NEQ52" s="31"/>
      <c r="NER52" s="4"/>
      <c r="NES52" s="1"/>
      <c r="NET52" s="1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27"/>
      <c r="NFR52" s="31"/>
      <c r="NFS52" s="4"/>
      <c r="NFT52" s="1"/>
      <c r="NFU52" s="1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27"/>
      <c r="NGS52" s="31"/>
      <c r="NGT52" s="4"/>
      <c r="NGU52" s="1"/>
      <c r="NGV52" s="1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27"/>
      <c r="NHT52" s="31"/>
      <c r="NHU52" s="4"/>
      <c r="NHV52" s="1"/>
      <c r="NHW52" s="1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27"/>
      <c r="NIU52" s="31"/>
      <c r="NIV52" s="4"/>
      <c r="NIW52" s="1"/>
      <c r="NIX52" s="1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27"/>
      <c r="NJV52" s="31"/>
      <c r="NJW52" s="4"/>
      <c r="NJX52" s="1"/>
      <c r="NJY52" s="1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27"/>
      <c r="NKW52" s="31"/>
      <c r="NKX52" s="4"/>
      <c r="NKY52" s="1"/>
      <c r="NKZ52" s="1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27"/>
      <c r="NLX52" s="31"/>
      <c r="NLY52" s="4"/>
      <c r="NLZ52" s="1"/>
      <c r="NMA52" s="1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27"/>
      <c r="NMY52" s="31"/>
      <c r="NMZ52" s="4"/>
      <c r="NNA52" s="1"/>
      <c r="NNB52" s="1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27"/>
      <c r="NNZ52" s="31"/>
      <c r="NOA52" s="4"/>
      <c r="NOB52" s="1"/>
      <c r="NOC52" s="1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27"/>
      <c r="NPA52" s="31"/>
      <c r="NPB52" s="4"/>
      <c r="NPC52" s="1"/>
      <c r="NPD52" s="1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27"/>
      <c r="NQB52" s="31"/>
      <c r="NQC52" s="4"/>
      <c r="NQD52" s="1"/>
      <c r="NQE52" s="1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27"/>
      <c r="NRC52" s="31"/>
      <c r="NRD52" s="4"/>
      <c r="NRE52" s="1"/>
      <c r="NRF52" s="1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27"/>
      <c r="NSD52" s="31"/>
      <c r="NSE52" s="4"/>
      <c r="NSF52" s="1"/>
      <c r="NSG52" s="1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27"/>
      <c r="NTE52" s="31"/>
      <c r="NTF52" s="4"/>
      <c r="NTG52" s="1"/>
      <c r="NTH52" s="1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27"/>
      <c r="NUF52" s="31"/>
      <c r="NUG52" s="4"/>
      <c r="NUH52" s="1"/>
      <c r="NUI52" s="1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27"/>
      <c r="NVG52" s="31"/>
      <c r="NVH52" s="4"/>
      <c r="NVI52" s="1"/>
      <c r="NVJ52" s="1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27"/>
      <c r="NWH52" s="31"/>
      <c r="NWI52" s="4"/>
      <c r="NWJ52" s="1"/>
      <c r="NWK52" s="1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27"/>
      <c r="NXI52" s="31"/>
      <c r="NXJ52" s="4"/>
      <c r="NXK52" s="1"/>
      <c r="NXL52" s="1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27"/>
      <c r="NYJ52" s="31"/>
      <c r="NYK52" s="4"/>
      <c r="NYL52" s="1"/>
      <c r="NYM52" s="1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27"/>
      <c r="NZK52" s="31"/>
      <c r="NZL52" s="4"/>
      <c r="NZM52" s="1"/>
      <c r="NZN52" s="1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27"/>
      <c r="OAL52" s="31"/>
      <c r="OAM52" s="4"/>
      <c r="OAN52" s="1"/>
      <c r="OAO52" s="1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27"/>
      <c r="OBM52" s="31"/>
      <c r="OBN52" s="4"/>
      <c r="OBO52" s="1"/>
      <c r="OBP52" s="1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27"/>
      <c r="OCN52" s="31"/>
      <c r="OCO52" s="4"/>
      <c r="OCP52" s="1"/>
      <c r="OCQ52" s="1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27"/>
      <c r="ODO52" s="31"/>
      <c r="ODP52" s="4"/>
      <c r="ODQ52" s="1"/>
      <c r="ODR52" s="1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27"/>
      <c r="OEP52" s="31"/>
      <c r="OEQ52" s="4"/>
      <c r="OER52" s="1"/>
      <c r="OES52" s="1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27"/>
      <c r="OFQ52" s="31"/>
      <c r="OFR52" s="4"/>
      <c r="OFS52" s="1"/>
      <c r="OFT52" s="1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27"/>
      <c r="OGR52" s="31"/>
      <c r="OGS52" s="4"/>
      <c r="OGT52" s="1"/>
      <c r="OGU52" s="1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27"/>
      <c r="OHS52" s="31"/>
      <c r="OHT52" s="4"/>
      <c r="OHU52" s="1"/>
      <c r="OHV52" s="1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27"/>
      <c r="OIT52" s="31"/>
      <c r="OIU52" s="4"/>
      <c r="OIV52" s="1"/>
      <c r="OIW52" s="1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27"/>
      <c r="OJU52" s="31"/>
      <c r="OJV52" s="4"/>
      <c r="OJW52" s="1"/>
      <c r="OJX52" s="1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27"/>
      <c r="OKV52" s="31"/>
      <c r="OKW52" s="4"/>
      <c r="OKX52" s="1"/>
      <c r="OKY52" s="1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27"/>
      <c r="OLW52" s="31"/>
      <c r="OLX52" s="4"/>
      <c r="OLY52" s="1"/>
      <c r="OLZ52" s="1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27"/>
      <c r="OMX52" s="31"/>
      <c r="OMY52" s="4"/>
      <c r="OMZ52" s="1"/>
      <c r="ONA52" s="1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27"/>
      <c r="ONY52" s="31"/>
      <c r="ONZ52" s="4"/>
      <c r="OOA52" s="1"/>
      <c r="OOB52" s="1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27"/>
      <c r="OOZ52" s="31"/>
      <c r="OPA52" s="4"/>
      <c r="OPB52" s="1"/>
      <c r="OPC52" s="1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27"/>
      <c r="OQA52" s="31"/>
      <c r="OQB52" s="4"/>
      <c r="OQC52" s="1"/>
      <c r="OQD52" s="1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27"/>
      <c r="ORB52" s="31"/>
      <c r="ORC52" s="4"/>
      <c r="ORD52" s="1"/>
      <c r="ORE52" s="1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27"/>
      <c r="OSC52" s="31"/>
      <c r="OSD52" s="4"/>
      <c r="OSE52" s="1"/>
      <c r="OSF52" s="1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27"/>
      <c r="OTD52" s="31"/>
      <c r="OTE52" s="4"/>
      <c r="OTF52" s="1"/>
      <c r="OTG52" s="1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27"/>
      <c r="OUE52" s="31"/>
      <c r="OUF52" s="4"/>
      <c r="OUG52" s="1"/>
      <c r="OUH52" s="1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27"/>
      <c r="OVF52" s="31"/>
      <c r="OVG52" s="4"/>
      <c r="OVH52" s="1"/>
      <c r="OVI52" s="1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27"/>
      <c r="OWG52" s="31"/>
      <c r="OWH52" s="4"/>
      <c r="OWI52" s="1"/>
      <c r="OWJ52" s="1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27"/>
      <c r="OXH52" s="31"/>
      <c r="OXI52" s="4"/>
      <c r="OXJ52" s="1"/>
      <c r="OXK52" s="1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27"/>
      <c r="OYI52" s="31"/>
      <c r="OYJ52" s="4"/>
      <c r="OYK52" s="1"/>
      <c r="OYL52" s="1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27"/>
      <c r="OZJ52" s="31"/>
      <c r="OZK52" s="4"/>
      <c r="OZL52" s="1"/>
      <c r="OZM52" s="1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27"/>
      <c r="PAK52" s="31"/>
      <c r="PAL52" s="4"/>
      <c r="PAM52" s="1"/>
      <c r="PAN52" s="1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27"/>
      <c r="PBL52" s="31"/>
      <c r="PBM52" s="4"/>
      <c r="PBN52" s="1"/>
      <c r="PBO52" s="1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27"/>
      <c r="PCM52" s="31"/>
      <c r="PCN52" s="4"/>
      <c r="PCO52" s="1"/>
      <c r="PCP52" s="1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27"/>
      <c r="PDN52" s="31"/>
      <c r="PDO52" s="4"/>
      <c r="PDP52" s="1"/>
      <c r="PDQ52" s="1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27"/>
      <c r="PEO52" s="31"/>
      <c r="PEP52" s="4"/>
      <c r="PEQ52" s="1"/>
      <c r="PER52" s="1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27"/>
      <c r="PFP52" s="31"/>
      <c r="PFQ52" s="4"/>
      <c r="PFR52" s="1"/>
      <c r="PFS52" s="1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27"/>
      <c r="PGQ52" s="31"/>
      <c r="PGR52" s="4"/>
      <c r="PGS52" s="1"/>
      <c r="PGT52" s="1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27"/>
      <c r="PHR52" s="31"/>
      <c r="PHS52" s="4"/>
      <c r="PHT52" s="1"/>
      <c r="PHU52" s="1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27"/>
      <c r="PIS52" s="31"/>
      <c r="PIT52" s="4"/>
      <c r="PIU52" s="1"/>
      <c r="PIV52" s="1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27"/>
      <c r="PJT52" s="31"/>
      <c r="PJU52" s="4"/>
      <c r="PJV52" s="1"/>
      <c r="PJW52" s="1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27"/>
      <c r="PKU52" s="31"/>
      <c r="PKV52" s="4"/>
      <c r="PKW52" s="1"/>
      <c r="PKX52" s="1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27"/>
      <c r="PLV52" s="31"/>
      <c r="PLW52" s="4"/>
      <c r="PLX52" s="1"/>
      <c r="PLY52" s="1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27"/>
      <c r="PMW52" s="31"/>
      <c r="PMX52" s="4"/>
      <c r="PMY52" s="1"/>
      <c r="PMZ52" s="1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27"/>
      <c r="PNX52" s="31"/>
      <c r="PNY52" s="4"/>
      <c r="PNZ52" s="1"/>
      <c r="POA52" s="1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27"/>
      <c r="POY52" s="31"/>
      <c r="POZ52" s="4"/>
      <c r="PPA52" s="1"/>
      <c r="PPB52" s="1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27"/>
      <c r="PPZ52" s="31"/>
      <c r="PQA52" s="4"/>
      <c r="PQB52" s="1"/>
      <c r="PQC52" s="1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27"/>
      <c r="PRA52" s="31"/>
      <c r="PRB52" s="4"/>
      <c r="PRC52" s="1"/>
      <c r="PRD52" s="1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27"/>
      <c r="PSB52" s="31"/>
      <c r="PSC52" s="4"/>
      <c r="PSD52" s="1"/>
      <c r="PSE52" s="1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27"/>
      <c r="PTC52" s="31"/>
      <c r="PTD52" s="4"/>
      <c r="PTE52" s="1"/>
      <c r="PTF52" s="1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27"/>
      <c r="PUD52" s="31"/>
      <c r="PUE52" s="4"/>
      <c r="PUF52" s="1"/>
      <c r="PUG52" s="1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27"/>
      <c r="PVE52" s="31"/>
      <c r="PVF52" s="4"/>
      <c r="PVG52" s="1"/>
      <c r="PVH52" s="1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27"/>
      <c r="PWF52" s="31"/>
      <c r="PWG52" s="4"/>
      <c r="PWH52" s="1"/>
      <c r="PWI52" s="1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27"/>
      <c r="PXG52" s="31"/>
      <c r="PXH52" s="4"/>
      <c r="PXI52" s="1"/>
      <c r="PXJ52" s="1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27"/>
      <c r="PYH52" s="31"/>
      <c r="PYI52" s="4"/>
      <c r="PYJ52" s="1"/>
      <c r="PYK52" s="1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27"/>
      <c r="PZI52" s="31"/>
      <c r="PZJ52" s="4"/>
      <c r="PZK52" s="1"/>
      <c r="PZL52" s="1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27"/>
      <c r="QAJ52" s="31"/>
      <c r="QAK52" s="4"/>
      <c r="QAL52" s="1"/>
      <c r="QAM52" s="1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27"/>
      <c r="QBK52" s="31"/>
      <c r="QBL52" s="4"/>
      <c r="QBM52" s="1"/>
      <c r="QBN52" s="1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27"/>
      <c r="QCL52" s="31"/>
      <c r="QCM52" s="4"/>
      <c r="QCN52" s="1"/>
      <c r="QCO52" s="1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27"/>
      <c r="QDM52" s="31"/>
      <c r="QDN52" s="4"/>
      <c r="QDO52" s="1"/>
      <c r="QDP52" s="1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27"/>
      <c r="QEN52" s="31"/>
      <c r="QEO52" s="4"/>
      <c r="QEP52" s="1"/>
      <c r="QEQ52" s="1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27"/>
      <c r="QFO52" s="31"/>
      <c r="QFP52" s="4"/>
      <c r="QFQ52" s="1"/>
      <c r="QFR52" s="1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27"/>
      <c r="QGP52" s="31"/>
      <c r="QGQ52" s="4"/>
      <c r="QGR52" s="1"/>
      <c r="QGS52" s="1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27"/>
      <c r="QHQ52" s="31"/>
      <c r="QHR52" s="4"/>
      <c r="QHS52" s="1"/>
      <c r="QHT52" s="1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27"/>
      <c r="QIR52" s="31"/>
      <c r="QIS52" s="4"/>
      <c r="QIT52" s="1"/>
      <c r="QIU52" s="1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27"/>
      <c r="QJS52" s="31"/>
      <c r="QJT52" s="4"/>
      <c r="QJU52" s="1"/>
      <c r="QJV52" s="1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27"/>
      <c r="QKT52" s="31"/>
      <c r="QKU52" s="4"/>
      <c r="QKV52" s="1"/>
      <c r="QKW52" s="1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27"/>
      <c r="QLU52" s="31"/>
      <c r="QLV52" s="4"/>
      <c r="QLW52" s="1"/>
      <c r="QLX52" s="1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27"/>
      <c r="QMV52" s="31"/>
      <c r="QMW52" s="4"/>
      <c r="QMX52" s="1"/>
      <c r="QMY52" s="1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27"/>
      <c r="QNW52" s="31"/>
      <c r="QNX52" s="4"/>
      <c r="QNY52" s="1"/>
      <c r="QNZ52" s="1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27"/>
      <c r="QOX52" s="31"/>
      <c r="QOY52" s="4"/>
      <c r="QOZ52" s="1"/>
      <c r="QPA52" s="1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27"/>
      <c r="QPY52" s="31"/>
      <c r="QPZ52" s="4"/>
      <c r="QQA52" s="1"/>
      <c r="QQB52" s="1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27"/>
      <c r="QQZ52" s="31"/>
      <c r="QRA52" s="4"/>
      <c r="QRB52" s="1"/>
      <c r="QRC52" s="1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27"/>
      <c r="QSA52" s="31"/>
      <c r="QSB52" s="4"/>
      <c r="QSC52" s="1"/>
      <c r="QSD52" s="1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27"/>
      <c r="QTB52" s="31"/>
      <c r="QTC52" s="4"/>
      <c r="QTD52" s="1"/>
      <c r="QTE52" s="1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27"/>
      <c r="QUC52" s="31"/>
      <c r="QUD52" s="4"/>
      <c r="QUE52" s="1"/>
      <c r="QUF52" s="1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27"/>
      <c r="QVD52" s="31"/>
      <c r="QVE52" s="4"/>
      <c r="QVF52" s="1"/>
      <c r="QVG52" s="1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27"/>
      <c r="QWE52" s="31"/>
      <c r="QWF52" s="4"/>
      <c r="QWG52" s="1"/>
      <c r="QWH52" s="1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27"/>
      <c r="QXF52" s="31"/>
      <c r="QXG52" s="4"/>
      <c r="QXH52" s="1"/>
      <c r="QXI52" s="1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27"/>
      <c r="QYG52" s="31"/>
      <c r="QYH52" s="4"/>
      <c r="QYI52" s="1"/>
      <c r="QYJ52" s="1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27"/>
      <c r="QZH52" s="31"/>
      <c r="QZI52" s="4"/>
      <c r="QZJ52" s="1"/>
      <c r="QZK52" s="1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27"/>
      <c r="RAI52" s="31"/>
      <c r="RAJ52" s="4"/>
      <c r="RAK52" s="1"/>
      <c r="RAL52" s="1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27"/>
      <c r="RBJ52" s="31"/>
      <c r="RBK52" s="4"/>
      <c r="RBL52" s="1"/>
      <c r="RBM52" s="1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27"/>
      <c r="RCK52" s="31"/>
      <c r="RCL52" s="4"/>
      <c r="RCM52" s="1"/>
      <c r="RCN52" s="1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27"/>
      <c r="RDL52" s="31"/>
      <c r="RDM52" s="4"/>
      <c r="RDN52" s="1"/>
      <c r="RDO52" s="1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27"/>
      <c r="REM52" s="31"/>
      <c r="REN52" s="4"/>
      <c r="REO52" s="1"/>
      <c r="REP52" s="1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27"/>
      <c r="RFN52" s="31"/>
      <c r="RFO52" s="4"/>
      <c r="RFP52" s="1"/>
      <c r="RFQ52" s="1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27"/>
      <c r="RGO52" s="31"/>
      <c r="RGP52" s="4"/>
      <c r="RGQ52" s="1"/>
      <c r="RGR52" s="1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27"/>
      <c r="RHP52" s="31"/>
      <c r="RHQ52" s="4"/>
      <c r="RHR52" s="1"/>
      <c r="RHS52" s="1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27"/>
      <c r="RIQ52" s="31"/>
      <c r="RIR52" s="4"/>
      <c r="RIS52" s="1"/>
      <c r="RIT52" s="1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27"/>
      <c r="RJR52" s="31"/>
      <c r="RJS52" s="4"/>
      <c r="RJT52" s="1"/>
      <c r="RJU52" s="1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27"/>
      <c r="RKS52" s="31"/>
      <c r="RKT52" s="4"/>
      <c r="RKU52" s="1"/>
      <c r="RKV52" s="1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27"/>
      <c r="RLT52" s="31"/>
      <c r="RLU52" s="4"/>
      <c r="RLV52" s="1"/>
      <c r="RLW52" s="1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27"/>
      <c r="RMU52" s="31"/>
      <c r="RMV52" s="4"/>
      <c r="RMW52" s="1"/>
      <c r="RMX52" s="1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27"/>
      <c r="RNV52" s="31"/>
      <c r="RNW52" s="4"/>
      <c r="RNX52" s="1"/>
      <c r="RNY52" s="1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27"/>
      <c r="ROW52" s="31"/>
      <c r="ROX52" s="4"/>
      <c r="ROY52" s="1"/>
      <c r="ROZ52" s="1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27"/>
      <c r="RPX52" s="31"/>
      <c r="RPY52" s="4"/>
      <c r="RPZ52" s="1"/>
      <c r="RQA52" s="1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27"/>
      <c r="RQY52" s="31"/>
      <c r="RQZ52" s="4"/>
      <c r="RRA52" s="1"/>
      <c r="RRB52" s="1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27"/>
      <c r="RRZ52" s="31"/>
      <c r="RSA52" s="4"/>
      <c r="RSB52" s="1"/>
      <c r="RSC52" s="1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27"/>
      <c r="RTA52" s="31"/>
      <c r="RTB52" s="4"/>
      <c r="RTC52" s="1"/>
      <c r="RTD52" s="1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27"/>
      <c r="RUB52" s="31"/>
      <c r="RUC52" s="4"/>
      <c r="RUD52" s="1"/>
      <c r="RUE52" s="1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27"/>
      <c r="RVC52" s="31"/>
      <c r="RVD52" s="4"/>
      <c r="RVE52" s="1"/>
      <c r="RVF52" s="1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27"/>
      <c r="RWD52" s="31"/>
      <c r="RWE52" s="4"/>
      <c r="RWF52" s="1"/>
      <c r="RWG52" s="1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27"/>
      <c r="RXE52" s="31"/>
      <c r="RXF52" s="4"/>
      <c r="RXG52" s="1"/>
      <c r="RXH52" s="1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27"/>
      <c r="RYF52" s="31"/>
      <c r="RYG52" s="4"/>
      <c r="RYH52" s="1"/>
      <c r="RYI52" s="1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27"/>
      <c r="RZG52" s="31"/>
      <c r="RZH52" s="4"/>
      <c r="RZI52" s="1"/>
      <c r="RZJ52" s="1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27"/>
      <c r="SAH52" s="31"/>
      <c r="SAI52" s="4"/>
      <c r="SAJ52" s="1"/>
      <c r="SAK52" s="1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27"/>
      <c r="SBI52" s="31"/>
      <c r="SBJ52" s="4"/>
      <c r="SBK52" s="1"/>
      <c r="SBL52" s="1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27"/>
      <c r="SCJ52" s="31"/>
      <c r="SCK52" s="4"/>
      <c r="SCL52" s="1"/>
      <c r="SCM52" s="1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27"/>
      <c r="SDK52" s="31"/>
      <c r="SDL52" s="4"/>
      <c r="SDM52" s="1"/>
      <c r="SDN52" s="1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27"/>
      <c r="SEL52" s="31"/>
      <c r="SEM52" s="4"/>
      <c r="SEN52" s="1"/>
      <c r="SEO52" s="1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27"/>
      <c r="SFM52" s="31"/>
      <c r="SFN52" s="4"/>
      <c r="SFO52" s="1"/>
      <c r="SFP52" s="1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27"/>
      <c r="SGN52" s="31"/>
      <c r="SGO52" s="4"/>
      <c r="SGP52" s="1"/>
      <c r="SGQ52" s="1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27"/>
      <c r="SHO52" s="31"/>
      <c r="SHP52" s="4"/>
      <c r="SHQ52" s="1"/>
      <c r="SHR52" s="1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27"/>
      <c r="SIP52" s="31"/>
      <c r="SIQ52" s="4"/>
      <c r="SIR52" s="1"/>
      <c r="SIS52" s="1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27"/>
      <c r="SJQ52" s="31"/>
      <c r="SJR52" s="4"/>
      <c r="SJS52" s="1"/>
      <c r="SJT52" s="1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27"/>
      <c r="SKR52" s="31"/>
      <c r="SKS52" s="4"/>
      <c r="SKT52" s="1"/>
      <c r="SKU52" s="1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27"/>
      <c r="SLS52" s="31"/>
      <c r="SLT52" s="4"/>
      <c r="SLU52" s="1"/>
      <c r="SLV52" s="1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27"/>
      <c r="SMT52" s="31"/>
      <c r="SMU52" s="4"/>
      <c r="SMV52" s="1"/>
      <c r="SMW52" s="1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27"/>
      <c r="SNU52" s="31"/>
      <c r="SNV52" s="4"/>
      <c r="SNW52" s="1"/>
      <c r="SNX52" s="1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27"/>
      <c r="SOV52" s="31"/>
      <c r="SOW52" s="4"/>
      <c r="SOX52" s="1"/>
      <c r="SOY52" s="1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27"/>
      <c r="SPW52" s="31"/>
      <c r="SPX52" s="4"/>
      <c r="SPY52" s="1"/>
      <c r="SPZ52" s="1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27"/>
      <c r="SQX52" s="31"/>
      <c r="SQY52" s="4"/>
      <c r="SQZ52" s="1"/>
      <c r="SRA52" s="1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27"/>
      <c r="SRY52" s="31"/>
      <c r="SRZ52" s="4"/>
      <c r="SSA52" s="1"/>
      <c r="SSB52" s="1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27"/>
      <c r="SSZ52" s="31"/>
      <c r="STA52" s="4"/>
      <c r="STB52" s="1"/>
      <c r="STC52" s="1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27"/>
      <c r="SUA52" s="31"/>
      <c r="SUB52" s="4"/>
      <c r="SUC52" s="1"/>
      <c r="SUD52" s="1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27"/>
      <c r="SVB52" s="31"/>
      <c r="SVC52" s="4"/>
      <c r="SVD52" s="1"/>
      <c r="SVE52" s="1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27"/>
      <c r="SWC52" s="31"/>
      <c r="SWD52" s="4"/>
      <c r="SWE52" s="1"/>
      <c r="SWF52" s="1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27"/>
      <c r="SXD52" s="31"/>
      <c r="SXE52" s="4"/>
      <c r="SXF52" s="1"/>
      <c r="SXG52" s="1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27"/>
      <c r="SYE52" s="31"/>
      <c r="SYF52" s="4"/>
      <c r="SYG52" s="1"/>
      <c r="SYH52" s="1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27"/>
      <c r="SZF52" s="31"/>
      <c r="SZG52" s="4"/>
      <c r="SZH52" s="1"/>
      <c r="SZI52" s="1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27"/>
      <c r="TAG52" s="31"/>
      <c r="TAH52" s="4"/>
      <c r="TAI52" s="1"/>
      <c r="TAJ52" s="1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27"/>
      <c r="TBH52" s="31"/>
      <c r="TBI52" s="4"/>
      <c r="TBJ52" s="1"/>
      <c r="TBK52" s="1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27"/>
      <c r="TCI52" s="31"/>
      <c r="TCJ52" s="4"/>
      <c r="TCK52" s="1"/>
      <c r="TCL52" s="1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27"/>
      <c r="TDJ52" s="31"/>
      <c r="TDK52" s="4"/>
      <c r="TDL52" s="1"/>
      <c r="TDM52" s="1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27"/>
      <c r="TEK52" s="31"/>
      <c r="TEL52" s="4"/>
      <c r="TEM52" s="1"/>
      <c r="TEN52" s="1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27"/>
      <c r="TFL52" s="31"/>
      <c r="TFM52" s="4"/>
      <c r="TFN52" s="1"/>
      <c r="TFO52" s="1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27"/>
      <c r="TGM52" s="31"/>
      <c r="TGN52" s="4"/>
      <c r="TGO52" s="1"/>
      <c r="TGP52" s="1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27"/>
      <c r="THN52" s="31"/>
      <c r="THO52" s="4"/>
      <c r="THP52" s="1"/>
      <c r="THQ52" s="1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27"/>
      <c r="TIO52" s="31"/>
      <c r="TIP52" s="4"/>
      <c r="TIQ52" s="1"/>
      <c r="TIR52" s="1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27"/>
      <c r="TJP52" s="31"/>
      <c r="TJQ52" s="4"/>
      <c r="TJR52" s="1"/>
      <c r="TJS52" s="1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27"/>
      <c r="TKQ52" s="31"/>
      <c r="TKR52" s="4"/>
      <c r="TKS52" s="1"/>
      <c r="TKT52" s="1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27"/>
      <c r="TLR52" s="31"/>
      <c r="TLS52" s="4"/>
      <c r="TLT52" s="1"/>
      <c r="TLU52" s="1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27"/>
      <c r="TMS52" s="31"/>
      <c r="TMT52" s="4"/>
      <c r="TMU52" s="1"/>
      <c r="TMV52" s="1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27"/>
      <c r="TNT52" s="31"/>
      <c r="TNU52" s="4"/>
      <c r="TNV52" s="1"/>
      <c r="TNW52" s="1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27"/>
      <c r="TOU52" s="31"/>
      <c r="TOV52" s="4"/>
      <c r="TOW52" s="1"/>
      <c r="TOX52" s="1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27"/>
      <c r="TPV52" s="31"/>
      <c r="TPW52" s="4"/>
      <c r="TPX52" s="1"/>
      <c r="TPY52" s="1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27"/>
      <c r="TQW52" s="31"/>
      <c r="TQX52" s="4"/>
      <c r="TQY52" s="1"/>
      <c r="TQZ52" s="1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27"/>
      <c r="TRX52" s="31"/>
      <c r="TRY52" s="4"/>
      <c r="TRZ52" s="1"/>
      <c r="TSA52" s="1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27"/>
      <c r="TSY52" s="31"/>
      <c r="TSZ52" s="4"/>
      <c r="TTA52" s="1"/>
      <c r="TTB52" s="1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27"/>
      <c r="TTZ52" s="31"/>
      <c r="TUA52" s="4"/>
      <c r="TUB52" s="1"/>
      <c r="TUC52" s="1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27"/>
      <c r="TVA52" s="31"/>
      <c r="TVB52" s="4"/>
      <c r="TVC52" s="1"/>
      <c r="TVD52" s="1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27"/>
      <c r="TWB52" s="31"/>
      <c r="TWC52" s="4"/>
      <c r="TWD52" s="1"/>
      <c r="TWE52" s="1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27"/>
      <c r="TXC52" s="31"/>
      <c r="TXD52" s="4"/>
      <c r="TXE52" s="1"/>
      <c r="TXF52" s="1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27"/>
      <c r="TYD52" s="31"/>
      <c r="TYE52" s="4"/>
      <c r="TYF52" s="1"/>
      <c r="TYG52" s="1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27"/>
      <c r="TZE52" s="31"/>
      <c r="TZF52" s="4"/>
      <c r="TZG52" s="1"/>
      <c r="TZH52" s="1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27"/>
      <c r="UAF52" s="31"/>
      <c r="UAG52" s="4"/>
      <c r="UAH52" s="1"/>
      <c r="UAI52" s="1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27"/>
      <c r="UBG52" s="31"/>
      <c r="UBH52" s="4"/>
      <c r="UBI52" s="1"/>
      <c r="UBJ52" s="1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27"/>
      <c r="UCH52" s="31"/>
      <c r="UCI52" s="4"/>
      <c r="UCJ52" s="1"/>
      <c r="UCK52" s="1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27"/>
      <c r="UDI52" s="31"/>
      <c r="UDJ52" s="4"/>
      <c r="UDK52" s="1"/>
      <c r="UDL52" s="1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27"/>
      <c r="UEJ52" s="31"/>
      <c r="UEK52" s="4"/>
      <c r="UEL52" s="1"/>
      <c r="UEM52" s="1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27"/>
      <c r="UFK52" s="31"/>
      <c r="UFL52" s="4"/>
      <c r="UFM52" s="1"/>
      <c r="UFN52" s="1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27"/>
      <c r="UGL52" s="31"/>
      <c r="UGM52" s="4"/>
      <c r="UGN52" s="1"/>
      <c r="UGO52" s="1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27"/>
      <c r="UHM52" s="31"/>
      <c r="UHN52" s="4"/>
      <c r="UHO52" s="1"/>
      <c r="UHP52" s="1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27"/>
      <c r="UIN52" s="31"/>
      <c r="UIO52" s="4"/>
      <c r="UIP52" s="1"/>
      <c r="UIQ52" s="1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27"/>
      <c r="UJO52" s="31"/>
      <c r="UJP52" s="4"/>
      <c r="UJQ52" s="1"/>
      <c r="UJR52" s="1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27"/>
      <c r="UKP52" s="31"/>
      <c r="UKQ52" s="4"/>
      <c r="UKR52" s="1"/>
      <c r="UKS52" s="1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27"/>
      <c r="ULQ52" s="31"/>
      <c r="ULR52" s="4"/>
      <c r="ULS52" s="1"/>
      <c r="ULT52" s="1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27"/>
      <c r="UMR52" s="31"/>
      <c r="UMS52" s="4"/>
      <c r="UMT52" s="1"/>
      <c r="UMU52" s="1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27"/>
      <c r="UNS52" s="31"/>
      <c r="UNT52" s="4"/>
      <c r="UNU52" s="1"/>
      <c r="UNV52" s="1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27"/>
      <c r="UOT52" s="31"/>
      <c r="UOU52" s="4"/>
      <c r="UOV52" s="1"/>
      <c r="UOW52" s="1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27"/>
      <c r="UPU52" s="31"/>
      <c r="UPV52" s="4"/>
      <c r="UPW52" s="1"/>
      <c r="UPX52" s="1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27"/>
      <c r="UQV52" s="31"/>
      <c r="UQW52" s="4"/>
      <c r="UQX52" s="1"/>
      <c r="UQY52" s="1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27"/>
      <c r="URW52" s="31"/>
      <c r="URX52" s="4"/>
      <c r="URY52" s="1"/>
      <c r="URZ52" s="1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27"/>
      <c r="USX52" s="31"/>
      <c r="USY52" s="4"/>
      <c r="USZ52" s="1"/>
      <c r="UTA52" s="1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27"/>
      <c r="UTY52" s="31"/>
      <c r="UTZ52" s="4"/>
      <c r="UUA52" s="1"/>
      <c r="UUB52" s="1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27"/>
      <c r="UUZ52" s="31"/>
      <c r="UVA52" s="4"/>
      <c r="UVB52" s="1"/>
      <c r="UVC52" s="1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27"/>
      <c r="UWA52" s="31"/>
      <c r="UWB52" s="4"/>
      <c r="UWC52" s="1"/>
      <c r="UWD52" s="1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27"/>
      <c r="UXB52" s="31"/>
      <c r="UXC52" s="4"/>
      <c r="UXD52" s="1"/>
      <c r="UXE52" s="1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27"/>
      <c r="UYC52" s="31"/>
      <c r="UYD52" s="4"/>
      <c r="UYE52" s="1"/>
      <c r="UYF52" s="1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27"/>
      <c r="UZD52" s="31"/>
      <c r="UZE52" s="4"/>
      <c r="UZF52" s="1"/>
      <c r="UZG52" s="1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27"/>
      <c r="VAE52" s="31"/>
      <c r="VAF52" s="4"/>
      <c r="VAG52" s="1"/>
      <c r="VAH52" s="1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27"/>
      <c r="VBF52" s="31"/>
      <c r="VBG52" s="4"/>
      <c r="VBH52" s="1"/>
      <c r="VBI52" s="1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27"/>
      <c r="VCG52" s="31"/>
      <c r="VCH52" s="4"/>
      <c r="VCI52" s="1"/>
      <c r="VCJ52" s="1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27"/>
      <c r="VDH52" s="31"/>
      <c r="VDI52" s="4"/>
      <c r="VDJ52" s="1"/>
      <c r="VDK52" s="1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27"/>
      <c r="VEI52" s="31"/>
      <c r="VEJ52" s="4"/>
      <c r="VEK52" s="1"/>
      <c r="VEL52" s="1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27"/>
      <c r="VFJ52" s="31"/>
      <c r="VFK52" s="4"/>
      <c r="VFL52" s="1"/>
      <c r="VFM52" s="1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27"/>
      <c r="VGK52" s="31"/>
      <c r="VGL52" s="4"/>
      <c r="VGM52" s="1"/>
      <c r="VGN52" s="1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27"/>
      <c r="VHL52" s="31"/>
      <c r="VHM52" s="4"/>
      <c r="VHN52" s="1"/>
      <c r="VHO52" s="1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27"/>
      <c r="VIM52" s="31"/>
      <c r="VIN52" s="4"/>
      <c r="VIO52" s="1"/>
      <c r="VIP52" s="1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27"/>
      <c r="VJN52" s="31"/>
      <c r="VJO52" s="4"/>
      <c r="VJP52" s="1"/>
      <c r="VJQ52" s="1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27"/>
      <c r="VKO52" s="31"/>
      <c r="VKP52" s="4"/>
      <c r="VKQ52" s="1"/>
      <c r="VKR52" s="1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27"/>
      <c r="VLP52" s="31"/>
      <c r="VLQ52" s="4"/>
      <c r="VLR52" s="1"/>
      <c r="VLS52" s="1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27"/>
      <c r="VMQ52" s="31"/>
      <c r="VMR52" s="4"/>
      <c r="VMS52" s="1"/>
      <c r="VMT52" s="1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27"/>
      <c r="VNR52" s="31"/>
      <c r="VNS52" s="4"/>
      <c r="VNT52" s="1"/>
      <c r="VNU52" s="1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27"/>
      <c r="VOS52" s="31"/>
      <c r="VOT52" s="4"/>
      <c r="VOU52" s="1"/>
      <c r="VOV52" s="1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27"/>
      <c r="VPT52" s="31"/>
      <c r="VPU52" s="4"/>
      <c r="VPV52" s="1"/>
      <c r="VPW52" s="1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27"/>
      <c r="VQU52" s="31"/>
      <c r="VQV52" s="4"/>
      <c r="VQW52" s="1"/>
      <c r="VQX52" s="1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27"/>
      <c r="VRV52" s="31"/>
      <c r="VRW52" s="4"/>
      <c r="VRX52" s="1"/>
      <c r="VRY52" s="1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27"/>
      <c r="VSW52" s="31"/>
      <c r="VSX52" s="4"/>
      <c r="VSY52" s="1"/>
      <c r="VSZ52" s="1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27"/>
      <c r="VTX52" s="31"/>
      <c r="VTY52" s="4"/>
      <c r="VTZ52" s="1"/>
      <c r="VUA52" s="1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27"/>
      <c r="VUY52" s="31"/>
      <c r="VUZ52" s="4"/>
      <c r="VVA52" s="1"/>
      <c r="VVB52" s="1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27"/>
      <c r="VVZ52" s="31"/>
      <c r="VWA52" s="4"/>
      <c r="VWB52" s="1"/>
      <c r="VWC52" s="1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27"/>
      <c r="VXA52" s="31"/>
      <c r="VXB52" s="4"/>
      <c r="VXC52" s="1"/>
      <c r="VXD52" s="1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27"/>
      <c r="VYB52" s="31"/>
      <c r="VYC52" s="4"/>
      <c r="VYD52" s="1"/>
      <c r="VYE52" s="1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27"/>
      <c r="VZC52" s="31"/>
      <c r="VZD52" s="4"/>
      <c r="VZE52" s="1"/>
      <c r="VZF52" s="1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27"/>
      <c r="WAD52" s="31"/>
      <c r="WAE52" s="4"/>
      <c r="WAF52" s="1"/>
      <c r="WAG52" s="1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27"/>
      <c r="WBE52" s="31"/>
      <c r="WBF52" s="4"/>
      <c r="WBG52" s="1"/>
      <c r="WBH52" s="1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27"/>
      <c r="WCF52" s="31"/>
      <c r="WCG52" s="4"/>
      <c r="WCH52" s="1"/>
      <c r="WCI52" s="1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27"/>
      <c r="WDG52" s="31"/>
      <c r="WDH52" s="4"/>
      <c r="WDI52" s="1"/>
      <c r="WDJ52" s="1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27"/>
      <c r="WEH52" s="31"/>
      <c r="WEI52" s="4"/>
      <c r="WEJ52" s="1"/>
      <c r="WEK52" s="1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27"/>
      <c r="WFI52" s="31"/>
      <c r="WFJ52" s="4"/>
      <c r="WFK52" s="1"/>
      <c r="WFL52" s="1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27"/>
      <c r="WGJ52" s="31"/>
      <c r="WGK52" s="4"/>
      <c r="WGL52" s="1"/>
      <c r="WGM52" s="1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27"/>
      <c r="WHK52" s="31"/>
      <c r="WHL52" s="4"/>
      <c r="WHM52" s="1"/>
      <c r="WHN52" s="1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27"/>
      <c r="WIL52" s="31"/>
      <c r="WIM52" s="4"/>
      <c r="WIN52" s="1"/>
      <c r="WIO52" s="1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27"/>
      <c r="WJM52" s="31"/>
      <c r="WJN52" s="4"/>
      <c r="WJO52" s="1"/>
      <c r="WJP52" s="1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27"/>
      <c r="WKN52" s="31"/>
      <c r="WKO52" s="4"/>
      <c r="WKP52" s="1"/>
      <c r="WKQ52" s="1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27"/>
      <c r="WLO52" s="31"/>
      <c r="WLP52" s="4"/>
      <c r="WLQ52" s="1"/>
      <c r="WLR52" s="1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27"/>
      <c r="WMP52" s="31"/>
      <c r="WMQ52" s="4"/>
      <c r="WMR52" s="1"/>
      <c r="WMS52" s="1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27"/>
      <c r="WNQ52" s="31"/>
      <c r="WNR52" s="4"/>
      <c r="WNS52" s="1"/>
      <c r="WNT52" s="1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27"/>
      <c r="WOR52" s="31"/>
      <c r="WOS52" s="4"/>
      <c r="WOT52" s="1"/>
      <c r="WOU52" s="1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27"/>
      <c r="WPS52" s="31"/>
      <c r="WPT52" s="4"/>
      <c r="WPU52" s="1"/>
      <c r="WPV52" s="1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27"/>
      <c r="WQT52" s="31"/>
      <c r="WQU52" s="4"/>
      <c r="WQV52" s="1"/>
      <c r="WQW52" s="1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27"/>
      <c r="WRU52" s="31"/>
      <c r="WRV52" s="4"/>
      <c r="WRW52" s="1"/>
      <c r="WRX52" s="1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27"/>
      <c r="WSV52" s="31"/>
      <c r="WSW52" s="4"/>
      <c r="WSX52" s="1"/>
      <c r="WSY52" s="1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27"/>
      <c r="WTW52" s="31"/>
      <c r="WTX52" s="4"/>
      <c r="WTY52" s="1"/>
      <c r="WTZ52" s="1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27"/>
      <c r="WUX52" s="31"/>
      <c r="WUY52" s="4"/>
      <c r="WUZ52" s="1"/>
      <c r="WVA52" s="1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27"/>
      <c r="WVY52" s="31"/>
      <c r="WVZ52" s="4"/>
      <c r="WWA52" s="1"/>
      <c r="WWB52" s="1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27"/>
      <c r="WWZ52" s="31"/>
      <c r="WXA52" s="4"/>
      <c r="WXB52" s="1"/>
      <c r="WXC52" s="1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27"/>
      <c r="WYA52" s="31"/>
      <c r="WYB52" s="4"/>
      <c r="WYC52" s="1"/>
      <c r="WYD52" s="1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27"/>
      <c r="WZB52" s="31"/>
      <c r="WZC52" s="4"/>
      <c r="WZD52" s="1"/>
      <c r="WZE52" s="1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27"/>
      <c r="XAC52" s="31"/>
      <c r="XAD52" s="4"/>
      <c r="XAE52" s="1"/>
      <c r="XAF52" s="1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27"/>
      <c r="XBD52" s="31"/>
      <c r="XBE52" s="4"/>
      <c r="XBF52" s="1"/>
      <c r="XBG52" s="1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27"/>
      <c r="XCE52" s="31"/>
      <c r="XCF52" s="4"/>
      <c r="XCG52" s="1"/>
      <c r="XCH52" s="1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27"/>
      <c r="XDF52" s="31"/>
      <c r="XDG52" s="4"/>
      <c r="XDH52" s="1"/>
      <c r="XDI52" s="1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27"/>
      <c r="XEG52" s="31"/>
      <c r="XEH52" s="4"/>
      <c r="XEI52" s="1"/>
      <c r="XEJ52" s="1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</row>
    <row r="53" spans="1:16376" ht="15.75" x14ac:dyDescent="0.25">
      <c r="A53" s="2"/>
      <c r="B53" s="31"/>
      <c r="C53" s="4"/>
      <c r="D53" s="1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82"/>
      <c r="V53" s="7"/>
      <c r="W53" s="7"/>
      <c r="X53" s="7"/>
      <c r="Y53" s="27"/>
      <c r="Z53" s="31"/>
      <c r="AA53" s="4"/>
      <c r="AB53" s="1"/>
      <c r="AC53" s="1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27"/>
      <c r="BA53" s="31"/>
      <c r="BB53" s="4"/>
      <c r="BC53" s="1"/>
      <c r="BD53" s="1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27"/>
      <c r="CB53" s="31"/>
      <c r="CC53" s="4"/>
      <c r="CD53" s="1"/>
      <c r="CE53" s="1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27"/>
      <c r="DC53" s="31"/>
      <c r="DD53" s="4"/>
      <c r="DE53" s="1"/>
      <c r="DF53" s="1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27"/>
      <c r="ED53" s="31"/>
      <c r="EE53" s="4"/>
      <c r="EF53" s="1"/>
      <c r="EG53" s="1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27"/>
      <c r="FE53" s="31"/>
      <c r="FF53" s="4"/>
      <c r="FG53" s="1"/>
      <c r="FH53" s="1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27"/>
      <c r="GF53" s="31"/>
      <c r="GG53" s="4"/>
      <c r="GH53" s="1"/>
      <c r="GI53" s="1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27"/>
      <c r="HG53" s="31"/>
      <c r="HH53" s="4"/>
      <c r="HI53" s="1"/>
      <c r="HJ53" s="1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27"/>
      <c r="IH53" s="31"/>
      <c r="II53" s="4"/>
      <c r="IJ53" s="1"/>
      <c r="IK53" s="1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27"/>
      <c r="JI53" s="31"/>
      <c r="JJ53" s="4"/>
      <c r="JK53" s="1"/>
      <c r="JL53" s="1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27"/>
      <c r="KJ53" s="31"/>
      <c r="KK53" s="4"/>
      <c r="KL53" s="1"/>
      <c r="KM53" s="1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27"/>
      <c r="LK53" s="31"/>
      <c r="LL53" s="4"/>
      <c r="LM53" s="1"/>
      <c r="LN53" s="1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27"/>
      <c r="ML53" s="31"/>
      <c r="MM53" s="4"/>
      <c r="MN53" s="1"/>
      <c r="MO53" s="1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27"/>
      <c r="NM53" s="31"/>
      <c r="NN53" s="4"/>
      <c r="NO53" s="1"/>
      <c r="NP53" s="1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27"/>
      <c r="ON53" s="31"/>
      <c r="OO53" s="4"/>
      <c r="OP53" s="1"/>
      <c r="OQ53" s="1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27"/>
      <c r="PO53" s="31"/>
      <c r="PP53" s="4"/>
      <c r="PQ53" s="1"/>
      <c r="PR53" s="1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27"/>
      <c r="QP53" s="31"/>
      <c r="QQ53" s="4"/>
      <c r="QR53" s="1"/>
      <c r="QS53" s="1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27"/>
      <c r="RQ53" s="31"/>
      <c r="RR53" s="4"/>
      <c r="RS53" s="1"/>
      <c r="RT53" s="1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27"/>
      <c r="SR53" s="31"/>
      <c r="SS53" s="4"/>
      <c r="ST53" s="1"/>
      <c r="SU53" s="1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27"/>
      <c r="TS53" s="31"/>
      <c r="TT53" s="4"/>
      <c r="TU53" s="1"/>
      <c r="TV53" s="1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27"/>
      <c r="UT53" s="31"/>
      <c r="UU53" s="4"/>
      <c r="UV53" s="1"/>
      <c r="UW53" s="1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27"/>
      <c r="VU53" s="31"/>
      <c r="VV53" s="4"/>
      <c r="VW53" s="1"/>
      <c r="VX53" s="1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27"/>
      <c r="WV53" s="31"/>
      <c r="WW53" s="4"/>
      <c r="WX53" s="1"/>
      <c r="WY53" s="1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27"/>
      <c r="XW53" s="31"/>
      <c r="XX53" s="4"/>
      <c r="XY53" s="1"/>
      <c r="XZ53" s="1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27"/>
      <c r="YX53" s="31"/>
      <c r="YY53" s="4"/>
      <c r="YZ53" s="1"/>
      <c r="ZA53" s="1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27"/>
      <c r="ZY53" s="31"/>
      <c r="ZZ53" s="4"/>
      <c r="AAA53" s="1"/>
      <c r="AAB53" s="1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27"/>
      <c r="AAZ53" s="31"/>
      <c r="ABA53" s="4"/>
      <c r="ABB53" s="1"/>
      <c r="ABC53" s="1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27"/>
      <c r="ACA53" s="31"/>
      <c r="ACB53" s="4"/>
      <c r="ACC53" s="1"/>
      <c r="ACD53" s="1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27"/>
      <c r="ADB53" s="31"/>
      <c r="ADC53" s="4"/>
      <c r="ADD53" s="1"/>
      <c r="ADE53" s="1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27"/>
      <c r="AEC53" s="31"/>
      <c r="AED53" s="4"/>
      <c r="AEE53" s="1"/>
      <c r="AEF53" s="1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27"/>
      <c r="AFD53" s="31"/>
      <c r="AFE53" s="4"/>
      <c r="AFF53" s="1"/>
      <c r="AFG53" s="1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27"/>
      <c r="AGE53" s="31"/>
      <c r="AGF53" s="4"/>
      <c r="AGG53" s="1"/>
      <c r="AGH53" s="1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27"/>
      <c r="AHF53" s="31"/>
      <c r="AHG53" s="4"/>
      <c r="AHH53" s="1"/>
      <c r="AHI53" s="1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27"/>
      <c r="AIG53" s="31"/>
      <c r="AIH53" s="4"/>
      <c r="AII53" s="1"/>
      <c r="AIJ53" s="1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27"/>
      <c r="AJH53" s="31"/>
      <c r="AJI53" s="4"/>
      <c r="AJJ53" s="1"/>
      <c r="AJK53" s="1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27"/>
      <c r="AKI53" s="31"/>
      <c r="AKJ53" s="4"/>
      <c r="AKK53" s="1"/>
      <c r="AKL53" s="1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27"/>
      <c r="ALJ53" s="31"/>
      <c r="ALK53" s="4"/>
      <c r="ALL53" s="1"/>
      <c r="ALM53" s="1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27"/>
      <c r="AMK53" s="31"/>
      <c r="AML53" s="4"/>
      <c r="AMM53" s="1"/>
      <c r="AMN53" s="1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27"/>
      <c r="ANL53" s="31"/>
      <c r="ANM53" s="4"/>
      <c r="ANN53" s="1"/>
      <c r="ANO53" s="1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27"/>
      <c r="AOM53" s="31"/>
      <c r="AON53" s="4"/>
      <c r="AOO53" s="1"/>
      <c r="AOP53" s="1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27"/>
      <c r="APN53" s="31"/>
      <c r="APO53" s="4"/>
      <c r="APP53" s="1"/>
      <c r="APQ53" s="1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27"/>
      <c r="AQO53" s="31"/>
      <c r="AQP53" s="4"/>
      <c r="AQQ53" s="1"/>
      <c r="AQR53" s="1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27"/>
      <c r="ARP53" s="31"/>
      <c r="ARQ53" s="4"/>
      <c r="ARR53" s="1"/>
      <c r="ARS53" s="1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27"/>
      <c r="ASQ53" s="31"/>
      <c r="ASR53" s="4"/>
      <c r="ASS53" s="1"/>
      <c r="AST53" s="1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27"/>
      <c r="ATR53" s="31"/>
      <c r="ATS53" s="4"/>
      <c r="ATT53" s="1"/>
      <c r="ATU53" s="1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27"/>
      <c r="AUS53" s="31"/>
      <c r="AUT53" s="4"/>
      <c r="AUU53" s="1"/>
      <c r="AUV53" s="1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27"/>
      <c r="AVT53" s="31"/>
      <c r="AVU53" s="4"/>
      <c r="AVV53" s="1"/>
      <c r="AVW53" s="1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27"/>
      <c r="AWU53" s="31"/>
      <c r="AWV53" s="4"/>
      <c r="AWW53" s="1"/>
      <c r="AWX53" s="1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27"/>
      <c r="AXV53" s="31"/>
      <c r="AXW53" s="4"/>
      <c r="AXX53" s="1"/>
      <c r="AXY53" s="1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27"/>
      <c r="AYW53" s="31"/>
      <c r="AYX53" s="4"/>
      <c r="AYY53" s="1"/>
      <c r="AYZ53" s="1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27"/>
      <c r="AZX53" s="31"/>
      <c r="AZY53" s="4"/>
      <c r="AZZ53" s="1"/>
      <c r="BAA53" s="1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27"/>
      <c r="BAY53" s="31"/>
      <c r="BAZ53" s="4"/>
      <c r="BBA53" s="1"/>
      <c r="BBB53" s="1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27"/>
      <c r="BBZ53" s="31"/>
      <c r="BCA53" s="4"/>
      <c r="BCB53" s="1"/>
      <c r="BCC53" s="1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27"/>
      <c r="BDA53" s="31"/>
      <c r="BDB53" s="4"/>
      <c r="BDC53" s="1"/>
      <c r="BDD53" s="1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27"/>
      <c r="BEB53" s="31"/>
      <c r="BEC53" s="4"/>
      <c r="BED53" s="1"/>
      <c r="BEE53" s="1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27"/>
      <c r="BFC53" s="31"/>
      <c r="BFD53" s="4"/>
      <c r="BFE53" s="1"/>
      <c r="BFF53" s="1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27"/>
      <c r="BGD53" s="31"/>
      <c r="BGE53" s="4"/>
      <c r="BGF53" s="1"/>
      <c r="BGG53" s="1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27"/>
      <c r="BHE53" s="31"/>
      <c r="BHF53" s="4"/>
      <c r="BHG53" s="1"/>
      <c r="BHH53" s="1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27"/>
      <c r="BIF53" s="31"/>
      <c r="BIG53" s="4"/>
      <c r="BIH53" s="1"/>
      <c r="BII53" s="1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27"/>
      <c r="BJG53" s="31"/>
      <c r="BJH53" s="4"/>
      <c r="BJI53" s="1"/>
      <c r="BJJ53" s="1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27"/>
      <c r="BKH53" s="31"/>
      <c r="BKI53" s="4"/>
      <c r="BKJ53" s="1"/>
      <c r="BKK53" s="1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27"/>
      <c r="BLI53" s="31"/>
      <c r="BLJ53" s="4"/>
      <c r="BLK53" s="1"/>
      <c r="BLL53" s="1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27"/>
      <c r="BMJ53" s="31"/>
      <c r="BMK53" s="4"/>
      <c r="BML53" s="1"/>
      <c r="BMM53" s="1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27"/>
      <c r="BNK53" s="31"/>
      <c r="BNL53" s="4"/>
      <c r="BNM53" s="1"/>
      <c r="BNN53" s="1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27"/>
      <c r="BOL53" s="31"/>
      <c r="BOM53" s="4"/>
      <c r="BON53" s="1"/>
      <c r="BOO53" s="1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27"/>
      <c r="BPM53" s="31"/>
      <c r="BPN53" s="4"/>
      <c r="BPO53" s="1"/>
      <c r="BPP53" s="1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27"/>
      <c r="BQN53" s="31"/>
      <c r="BQO53" s="4"/>
      <c r="BQP53" s="1"/>
      <c r="BQQ53" s="1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27"/>
      <c r="BRO53" s="31"/>
      <c r="BRP53" s="4"/>
      <c r="BRQ53" s="1"/>
      <c r="BRR53" s="1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27"/>
      <c r="BSP53" s="31"/>
      <c r="BSQ53" s="4"/>
      <c r="BSR53" s="1"/>
      <c r="BSS53" s="1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27"/>
      <c r="BTQ53" s="31"/>
      <c r="BTR53" s="4"/>
      <c r="BTS53" s="1"/>
      <c r="BTT53" s="1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27"/>
      <c r="BUR53" s="31"/>
      <c r="BUS53" s="4"/>
      <c r="BUT53" s="1"/>
      <c r="BUU53" s="1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27"/>
      <c r="BVS53" s="31"/>
      <c r="BVT53" s="4"/>
      <c r="BVU53" s="1"/>
      <c r="BVV53" s="1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27"/>
      <c r="BWT53" s="31"/>
      <c r="BWU53" s="4"/>
      <c r="BWV53" s="1"/>
      <c r="BWW53" s="1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27"/>
      <c r="BXU53" s="31"/>
      <c r="BXV53" s="4"/>
      <c r="BXW53" s="1"/>
      <c r="BXX53" s="1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27"/>
      <c r="BYV53" s="31"/>
      <c r="BYW53" s="4"/>
      <c r="BYX53" s="1"/>
      <c r="BYY53" s="1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27"/>
      <c r="BZW53" s="31"/>
      <c r="BZX53" s="4"/>
      <c r="BZY53" s="1"/>
      <c r="BZZ53" s="1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27"/>
      <c r="CAX53" s="31"/>
      <c r="CAY53" s="4"/>
      <c r="CAZ53" s="1"/>
      <c r="CBA53" s="1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27"/>
      <c r="CBY53" s="31"/>
      <c r="CBZ53" s="4"/>
      <c r="CCA53" s="1"/>
      <c r="CCB53" s="1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27"/>
      <c r="CCZ53" s="31"/>
      <c r="CDA53" s="4"/>
      <c r="CDB53" s="1"/>
      <c r="CDC53" s="1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27"/>
      <c r="CEA53" s="31"/>
      <c r="CEB53" s="4"/>
      <c r="CEC53" s="1"/>
      <c r="CED53" s="1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27"/>
      <c r="CFB53" s="31"/>
      <c r="CFC53" s="4"/>
      <c r="CFD53" s="1"/>
      <c r="CFE53" s="1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27"/>
      <c r="CGC53" s="31"/>
      <c r="CGD53" s="4"/>
      <c r="CGE53" s="1"/>
      <c r="CGF53" s="1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27"/>
      <c r="CHD53" s="31"/>
      <c r="CHE53" s="4"/>
      <c r="CHF53" s="1"/>
      <c r="CHG53" s="1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27"/>
      <c r="CIE53" s="31"/>
      <c r="CIF53" s="4"/>
      <c r="CIG53" s="1"/>
      <c r="CIH53" s="1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27"/>
      <c r="CJF53" s="31"/>
      <c r="CJG53" s="4"/>
      <c r="CJH53" s="1"/>
      <c r="CJI53" s="1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27"/>
      <c r="CKG53" s="31"/>
      <c r="CKH53" s="4"/>
      <c r="CKI53" s="1"/>
      <c r="CKJ53" s="1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27"/>
      <c r="CLH53" s="31"/>
      <c r="CLI53" s="4"/>
      <c r="CLJ53" s="1"/>
      <c r="CLK53" s="1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27"/>
      <c r="CMI53" s="31"/>
      <c r="CMJ53" s="4"/>
      <c r="CMK53" s="1"/>
      <c r="CML53" s="1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27"/>
      <c r="CNJ53" s="31"/>
      <c r="CNK53" s="4"/>
      <c r="CNL53" s="1"/>
      <c r="CNM53" s="1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27"/>
      <c r="COK53" s="31"/>
      <c r="COL53" s="4"/>
      <c r="COM53" s="1"/>
      <c r="CON53" s="1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27"/>
      <c r="CPL53" s="31"/>
      <c r="CPM53" s="4"/>
      <c r="CPN53" s="1"/>
      <c r="CPO53" s="1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27"/>
      <c r="CQM53" s="31"/>
      <c r="CQN53" s="4"/>
      <c r="CQO53" s="1"/>
      <c r="CQP53" s="1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27"/>
      <c r="CRN53" s="31"/>
      <c r="CRO53" s="4"/>
      <c r="CRP53" s="1"/>
      <c r="CRQ53" s="1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27"/>
      <c r="CSO53" s="31"/>
      <c r="CSP53" s="4"/>
      <c r="CSQ53" s="1"/>
      <c r="CSR53" s="1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27"/>
      <c r="CTP53" s="31"/>
      <c r="CTQ53" s="4"/>
      <c r="CTR53" s="1"/>
      <c r="CTS53" s="1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27"/>
      <c r="CUQ53" s="31"/>
      <c r="CUR53" s="4"/>
      <c r="CUS53" s="1"/>
      <c r="CUT53" s="1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27"/>
      <c r="CVR53" s="31"/>
      <c r="CVS53" s="4"/>
      <c r="CVT53" s="1"/>
      <c r="CVU53" s="1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27"/>
      <c r="CWS53" s="31"/>
      <c r="CWT53" s="4"/>
      <c r="CWU53" s="1"/>
      <c r="CWV53" s="1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27"/>
      <c r="CXT53" s="31"/>
      <c r="CXU53" s="4"/>
      <c r="CXV53" s="1"/>
      <c r="CXW53" s="1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27"/>
      <c r="CYU53" s="31"/>
      <c r="CYV53" s="4"/>
      <c r="CYW53" s="1"/>
      <c r="CYX53" s="1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27"/>
      <c r="CZV53" s="31"/>
      <c r="CZW53" s="4"/>
      <c r="CZX53" s="1"/>
      <c r="CZY53" s="1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27"/>
      <c r="DAW53" s="31"/>
      <c r="DAX53" s="4"/>
      <c r="DAY53" s="1"/>
      <c r="DAZ53" s="1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27"/>
      <c r="DBX53" s="31"/>
      <c r="DBY53" s="4"/>
      <c r="DBZ53" s="1"/>
      <c r="DCA53" s="1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27"/>
      <c r="DCY53" s="31"/>
      <c r="DCZ53" s="4"/>
      <c r="DDA53" s="1"/>
      <c r="DDB53" s="1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27"/>
      <c r="DDZ53" s="31"/>
      <c r="DEA53" s="4"/>
      <c r="DEB53" s="1"/>
      <c r="DEC53" s="1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27"/>
      <c r="DFA53" s="31"/>
      <c r="DFB53" s="4"/>
      <c r="DFC53" s="1"/>
      <c r="DFD53" s="1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27"/>
      <c r="DGB53" s="31"/>
      <c r="DGC53" s="4"/>
      <c r="DGD53" s="1"/>
      <c r="DGE53" s="1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27"/>
      <c r="DHC53" s="31"/>
      <c r="DHD53" s="4"/>
      <c r="DHE53" s="1"/>
      <c r="DHF53" s="1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27"/>
      <c r="DID53" s="31"/>
      <c r="DIE53" s="4"/>
      <c r="DIF53" s="1"/>
      <c r="DIG53" s="1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27"/>
      <c r="DJE53" s="31"/>
      <c r="DJF53" s="4"/>
      <c r="DJG53" s="1"/>
      <c r="DJH53" s="1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27"/>
      <c r="DKF53" s="31"/>
      <c r="DKG53" s="4"/>
      <c r="DKH53" s="1"/>
      <c r="DKI53" s="1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27"/>
      <c r="DLG53" s="31"/>
      <c r="DLH53" s="4"/>
      <c r="DLI53" s="1"/>
      <c r="DLJ53" s="1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27"/>
      <c r="DMH53" s="31"/>
      <c r="DMI53" s="4"/>
      <c r="DMJ53" s="1"/>
      <c r="DMK53" s="1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27"/>
      <c r="DNI53" s="31"/>
      <c r="DNJ53" s="4"/>
      <c r="DNK53" s="1"/>
      <c r="DNL53" s="1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27"/>
      <c r="DOJ53" s="31"/>
      <c r="DOK53" s="4"/>
      <c r="DOL53" s="1"/>
      <c r="DOM53" s="1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27"/>
      <c r="DPK53" s="31"/>
      <c r="DPL53" s="4"/>
      <c r="DPM53" s="1"/>
      <c r="DPN53" s="1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27"/>
      <c r="DQL53" s="31"/>
      <c r="DQM53" s="4"/>
      <c r="DQN53" s="1"/>
      <c r="DQO53" s="1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27"/>
      <c r="DRM53" s="31"/>
      <c r="DRN53" s="4"/>
      <c r="DRO53" s="1"/>
      <c r="DRP53" s="1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27"/>
      <c r="DSN53" s="31"/>
      <c r="DSO53" s="4"/>
      <c r="DSP53" s="1"/>
      <c r="DSQ53" s="1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27"/>
      <c r="DTO53" s="31"/>
      <c r="DTP53" s="4"/>
      <c r="DTQ53" s="1"/>
      <c r="DTR53" s="1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27"/>
      <c r="DUP53" s="31"/>
      <c r="DUQ53" s="4"/>
      <c r="DUR53" s="1"/>
      <c r="DUS53" s="1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27"/>
      <c r="DVQ53" s="31"/>
      <c r="DVR53" s="4"/>
      <c r="DVS53" s="1"/>
      <c r="DVT53" s="1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27"/>
      <c r="DWR53" s="31"/>
      <c r="DWS53" s="4"/>
      <c r="DWT53" s="1"/>
      <c r="DWU53" s="1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27"/>
      <c r="DXS53" s="31"/>
      <c r="DXT53" s="4"/>
      <c r="DXU53" s="1"/>
      <c r="DXV53" s="1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27"/>
      <c r="DYT53" s="31"/>
      <c r="DYU53" s="4"/>
      <c r="DYV53" s="1"/>
      <c r="DYW53" s="1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27"/>
      <c r="DZU53" s="31"/>
      <c r="DZV53" s="4"/>
      <c r="DZW53" s="1"/>
      <c r="DZX53" s="1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27"/>
      <c r="EAV53" s="31"/>
      <c r="EAW53" s="4"/>
      <c r="EAX53" s="1"/>
      <c r="EAY53" s="1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27"/>
      <c r="EBW53" s="31"/>
      <c r="EBX53" s="4"/>
      <c r="EBY53" s="1"/>
      <c r="EBZ53" s="1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27"/>
      <c r="ECX53" s="31"/>
      <c r="ECY53" s="4"/>
      <c r="ECZ53" s="1"/>
      <c r="EDA53" s="1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27"/>
      <c r="EDY53" s="31"/>
      <c r="EDZ53" s="4"/>
      <c r="EEA53" s="1"/>
      <c r="EEB53" s="1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27"/>
      <c r="EEZ53" s="31"/>
      <c r="EFA53" s="4"/>
      <c r="EFB53" s="1"/>
      <c r="EFC53" s="1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27"/>
      <c r="EGA53" s="31"/>
      <c r="EGB53" s="4"/>
      <c r="EGC53" s="1"/>
      <c r="EGD53" s="1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27"/>
      <c r="EHB53" s="31"/>
      <c r="EHC53" s="4"/>
      <c r="EHD53" s="1"/>
      <c r="EHE53" s="1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27"/>
      <c r="EIC53" s="31"/>
      <c r="EID53" s="4"/>
      <c r="EIE53" s="1"/>
      <c r="EIF53" s="1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27"/>
      <c r="EJD53" s="31"/>
      <c r="EJE53" s="4"/>
      <c r="EJF53" s="1"/>
      <c r="EJG53" s="1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27"/>
      <c r="EKE53" s="31"/>
      <c r="EKF53" s="4"/>
      <c r="EKG53" s="1"/>
      <c r="EKH53" s="1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27"/>
      <c r="ELF53" s="31"/>
      <c r="ELG53" s="4"/>
      <c r="ELH53" s="1"/>
      <c r="ELI53" s="1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27"/>
      <c r="EMG53" s="31"/>
      <c r="EMH53" s="4"/>
      <c r="EMI53" s="1"/>
      <c r="EMJ53" s="1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27"/>
      <c r="ENH53" s="31"/>
      <c r="ENI53" s="4"/>
      <c r="ENJ53" s="1"/>
      <c r="ENK53" s="1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27"/>
      <c r="EOI53" s="31"/>
      <c r="EOJ53" s="4"/>
      <c r="EOK53" s="1"/>
      <c r="EOL53" s="1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27"/>
      <c r="EPJ53" s="31"/>
      <c r="EPK53" s="4"/>
      <c r="EPL53" s="1"/>
      <c r="EPM53" s="1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27"/>
      <c r="EQK53" s="31"/>
      <c r="EQL53" s="4"/>
      <c r="EQM53" s="1"/>
      <c r="EQN53" s="1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27"/>
      <c r="ERL53" s="31"/>
      <c r="ERM53" s="4"/>
      <c r="ERN53" s="1"/>
      <c r="ERO53" s="1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27"/>
      <c r="ESM53" s="31"/>
      <c r="ESN53" s="4"/>
      <c r="ESO53" s="1"/>
      <c r="ESP53" s="1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27"/>
      <c r="ETN53" s="31"/>
      <c r="ETO53" s="4"/>
      <c r="ETP53" s="1"/>
      <c r="ETQ53" s="1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27"/>
      <c r="EUO53" s="31"/>
      <c r="EUP53" s="4"/>
      <c r="EUQ53" s="1"/>
      <c r="EUR53" s="1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27"/>
      <c r="EVP53" s="31"/>
      <c r="EVQ53" s="4"/>
      <c r="EVR53" s="1"/>
      <c r="EVS53" s="1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27"/>
      <c r="EWQ53" s="31"/>
      <c r="EWR53" s="4"/>
      <c r="EWS53" s="1"/>
      <c r="EWT53" s="1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27"/>
      <c r="EXR53" s="31"/>
      <c r="EXS53" s="4"/>
      <c r="EXT53" s="1"/>
      <c r="EXU53" s="1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27"/>
      <c r="EYS53" s="31"/>
      <c r="EYT53" s="4"/>
      <c r="EYU53" s="1"/>
      <c r="EYV53" s="1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27"/>
      <c r="EZT53" s="31"/>
      <c r="EZU53" s="4"/>
      <c r="EZV53" s="1"/>
      <c r="EZW53" s="1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27"/>
      <c r="FAU53" s="31"/>
      <c r="FAV53" s="4"/>
      <c r="FAW53" s="1"/>
      <c r="FAX53" s="1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27"/>
      <c r="FBV53" s="31"/>
      <c r="FBW53" s="4"/>
      <c r="FBX53" s="1"/>
      <c r="FBY53" s="1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27"/>
      <c r="FCW53" s="31"/>
      <c r="FCX53" s="4"/>
      <c r="FCY53" s="1"/>
      <c r="FCZ53" s="1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27"/>
      <c r="FDX53" s="31"/>
      <c r="FDY53" s="4"/>
      <c r="FDZ53" s="1"/>
      <c r="FEA53" s="1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27"/>
      <c r="FEY53" s="31"/>
      <c r="FEZ53" s="4"/>
      <c r="FFA53" s="1"/>
      <c r="FFB53" s="1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27"/>
      <c r="FFZ53" s="31"/>
      <c r="FGA53" s="4"/>
      <c r="FGB53" s="1"/>
      <c r="FGC53" s="1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27"/>
      <c r="FHA53" s="31"/>
      <c r="FHB53" s="4"/>
      <c r="FHC53" s="1"/>
      <c r="FHD53" s="1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27"/>
      <c r="FIB53" s="31"/>
      <c r="FIC53" s="4"/>
      <c r="FID53" s="1"/>
      <c r="FIE53" s="1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27"/>
      <c r="FJC53" s="31"/>
      <c r="FJD53" s="4"/>
      <c r="FJE53" s="1"/>
      <c r="FJF53" s="1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27"/>
      <c r="FKD53" s="31"/>
      <c r="FKE53" s="4"/>
      <c r="FKF53" s="1"/>
      <c r="FKG53" s="1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27"/>
      <c r="FLE53" s="31"/>
      <c r="FLF53" s="4"/>
      <c r="FLG53" s="1"/>
      <c r="FLH53" s="1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27"/>
      <c r="FMF53" s="31"/>
      <c r="FMG53" s="4"/>
      <c r="FMH53" s="1"/>
      <c r="FMI53" s="1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27"/>
      <c r="FNG53" s="31"/>
      <c r="FNH53" s="4"/>
      <c r="FNI53" s="1"/>
      <c r="FNJ53" s="1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27"/>
      <c r="FOH53" s="31"/>
      <c r="FOI53" s="4"/>
      <c r="FOJ53" s="1"/>
      <c r="FOK53" s="1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27"/>
      <c r="FPI53" s="31"/>
      <c r="FPJ53" s="4"/>
      <c r="FPK53" s="1"/>
      <c r="FPL53" s="1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27"/>
      <c r="FQJ53" s="31"/>
      <c r="FQK53" s="4"/>
      <c r="FQL53" s="1"/>
      <c r="FQM53" s="1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27"/>
      <c r="FRK53" s="31"/>
      <c r="FRL53" s="4"/>
      <c r="FRM53" s="1"/>
      <c r="FRN53" s="1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27"/>
      <c r="FSL53" s="31"/>
      <c r="FSM53" s="4"/>
      <c r="FSN53" s="1"/>
      <c r="FSO53" s="1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27"/>
      <c r="FTM53" s="31"/>
      <c r="FTN53" s="4"/>
      <c r="FTO53" s="1"/>
      <c r="FTP53" s="1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27"/>
      <c r="FUN53" s="31"/>
      <c r="FUO53" s="4"/>
      <c r="FUP53" s="1"/>
      <c r="FUQ53" s="1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27"/>
      <c r="FVO53" s="31"/>
      <c r="FVP53" s="4"/>
      <c r="FVQ53" s="1"/>
      <c r="FVR53" s="1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27"/>
      <c r="FWP53" s="31"/>
      <c r="FWQ53" s="4"/>
      <c r="FWR53" s="1"/>
      <c r="FWS53" s="1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27"/>
      <c r="FXQ53" s="31"/>
      <c r="FXR53" s="4"/>
      <c r="FXS53" s="1"/>
      <c r="FXT53" s="1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27"/>
      <c r="FYR53" s="31"/>
      <c r="FYS53" s="4"/>
      <c r="FYT53" s="1"/>
      <c r="FYU53" s="1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27"/>
      <c r="FZS53" s="31"/>
      <c r="FZT53" s="4"/>
      <c r="FZU53" s="1"/>
      <c r="FZV53" s="1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27"/>
      <c r="GAT53" s="31"/>
      <c r="GAU53" s="4"/>
      <c r="GAV53" s="1"/>
      <c r="GAW53" s="1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27"/>
      <c r="GBU53" s="31"/>
      <c r="GBV53" s="4"/>
      <c r="GBW53" s="1"/>
      <c r="GBX53" s="1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27"/>
      <c r="GCV53" s="31"/>
      <c r="GCW53" s="4"/>
      <c r="GCX53" s="1"/>
      <c r="GCY53" s="1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27"/>
      <c r="GDW53" s="31"/>
      <c r="GDX53" s="4"/>
      <c r="GDY53" s="1"/>
      <c r="GDZ53" s="1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27"/>
      <c r="GEX53" s="31"/>
      <c r="GEY53" s="4"/>
      <c r="GEZ53" s="1"/>
      <c r="GFA53" s="1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27"/>
      <c r="GFY53" s="31"/>
      <c r="GFZ53" s="4"/>
      <c r="GGA53" s="1"/>
      <c r="GGB53" s="1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27"/>
      <c r="GGZ53" s="31"/>
      <c r="GHA53" s="4"/>
      <c r="GHB53" s="1"/>
      <c r="GHC53" s="1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27"/>
      <c r="GIA53" s="31"/>
      <c r="GIB53" s="4"/>
      <c r="GIC53" s="1"/>
      <c r="GID53" s="1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27"/>
      <c r="GJB53" s="31"/>
      <c r="GJC53" s="4"/>
      <c r="GJD53" s="1"/>
      <c r="GJE53" s="1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27"/>
      <c r="GKC53" s="31"/>
      <c r="GKD53" s="4"/>
      <c r="GKE53" s="1"/>
      <c r="GKF53" s="1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27"/>
      <c r="GLD53" s="31"/>
      <c r="GLE53" s="4"/>
      <c r="GLF53" s="1"/>
      <c r="GLG53" s="1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27"/>
      <c r="GME53" s="31"/>
      <c r="GMF53" s="4"/>
      <c r="GMG53" s="1"/>
      <c r="GMH53" s="1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27"/>
      <c r="GNF53" s="31"/>
      <c r="GNG53" s="4"/>
      <c r="GNH53" s="1"/>
      <c r="GNI53" s="1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27"/>
      <c r="GOG53" s="31"/>
      <c r="GOH53" s="4"/>
      <c r="GOI53" s="1"/>
      <c r="GOJ53" s="1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27"/>
      <c r="GPH53" s="31"/>
      <c r="GPI53" s="4"/>
      <c r="GPJ53" s="1"/>
      <c r="GPK53" s="1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27"/>
      <c r="GQI53" s="31"/>
      <c r="GQJ53" s="4"/>
      <c r="GQK53" s="1"/>
      <c r="GQL53" s="1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27"/>
      <c r="GRJ53" s="31"/>
      <c r="GRK53" s="4"/>
      <c r="GRL53" s="1"/>
      <c r="GRM53" s="1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27"/>
      <c r="GSK53" s="31"/>
      <c r="GSL53" s="4"/>
      <c r="GSM53" s="1"/>
      <c r="GSN53" s="1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27"/>
      <c r="GTL53" s="31"/>
      <c r="GTM53" s="4"/>
      <c r="GTN53" s="1"/>
      <c r="GTO53" s="1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27"/>
      <c r="GUM53" s="31"/>
      <c r="GUN53" s="4"/>
      <c r="GUO53" s="1"/>
      <c r="GUP53" s="1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27"/>
      <c r="GVN53" s="31"/>
      <c r="GVO53" s="4"/>
      <c r="GVP53" s="1"/>
      <c r="GVQ53" s="1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27"/>
      <c r="GWO53" s="31"/>
      <c r="GWP53" s="4"/>
      <c r="GWQ53" s="1"/>
      <c r="GWR53" s="1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27"/>
      <c r="GXP53" s="31"/>
      <c r="GXQ53" s="4"/>
      <c r="GXR53" s="1"/>
      <c r="GXS53" s="1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27"/>
      <c r="GYQ53" s="31"/>
      <c r="GYR53" s="4"/>
      <c r="GYS53" s="1"/>
      <c r="GYT53" s="1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27"/>
      <c r="GZR53" s="31"/>
      <c r="GZS53" s="4"/>
      <c r="GZT53" s="1"/>
      <c r="GZU53" s="1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27"/>
      <c r="HAS53" s="31"/>
      <c r="HAT53" s="4"/>
      <c r="HAU53" s="1"/>
      <c r="HAV53" s="1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27"/>
      <c r="HBT53" s="31"/>
      <c r="HBU53" s="4"/>
      <c r="HBV53" s="1"/>
      <c r="HBW53" s="1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27"/>
      <c r="HCU53" s="31"/>
      <c r="HCV53" s="4"/>
      <c r="HCW53" s="1"/>
      <c r="HCX53" s="1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27"/>
      <c r="HDV53" s="31"/>
      <c r="HDW53" s="4"/>
      <c r="HDX53" s="1"/>
      <c r="HDY53" s="1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27"/>
      <c r="HEW53" s="31"/>
      <c r="HEX53" s="4"/>
      <c r="HEY53" s="1"/>
      <c r="HEZ53" s="1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27"/>
      <c r="HFX53" s="31"/>
      <c r="HFY53" s="4"/>
      <c r="HFZ53" s="1"/>
      <c r="HGA53" s="1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27"/>
      <c r="HGY53" s="31"/>
      <c r="HGZ53" s="4"/>
      <c r="HHA53" s="1"/>
      <c r="HHB53" s="1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27"/>
      <c r="HHZ53" s="31"/>
      <c r="HIA53" s="4"/>
      <c r="HIB53" s="1"/>
      <c r="HIC53" s="1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27"/>
      <c r="HJA53" s="31"/>
      <c r="HJB53" s="4"/>
      <c r="HJC53" s="1"/>
      <c r="HJD53" s="1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27"/>
      <c r="HKB53" s="31"/>
      <c r="HKC53" s="4"/>
      <c r="HKD53" s="1"/>
      <c r="HKE53" s="1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27"/>
      <c r="HLC53" s="31"/>
      <c r="HLD53" s="4"/>
      <c r="HLE53" s="1"/>
      <c r="HLF53" s="1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27"/>
      <c r="HMD53" s="31"/>
      <c r="HME53" s="4"/>
      <c r="HMF53" s="1"/>
      <c r="HMG53" s="1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27"/>
      <c r="HNE53" s="31"/>
      <c r="HNF53" s="4"/>
      <c r="HNG53" s="1"/>
      <c r="HNH53" s="1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27"/>
      <c r="HOF53" s="31"/>
      <c r="HOG53" s="4"/>
      <c r="HOH53" s="1"/>
      <c r="HOI53" s="1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27"/>
      <c r="HPG53" s="31"/>
      <c r="HPH53" s="4"/>
      <c r="HPI53" s="1"/>
      <c r="HPJ53" s="1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27"/>
      <c r="HQH53" s="31"/>
      <c r="HQI53" s="4"/>
      <c r="HQJ53" s="1"/>
      <c r="HQK53" s="1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27"/>
      <c r="HRI53" s="31"/>
      <c r="HRJ53" s="4"/>
      <c r="HRK53" s="1"/>
      <c r="HRL53" s="1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27"/>
      <c r="HSJ53" s="31"/>
      <c r="HSK53" s="4"/>
      <c r="HSL53" s="1"/>
      <c r="HSM53" s="1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27"/>
      <c r="HTK53" s="31"/>
      <c r="HTL53" s="4"/>
      <c r="HTM53" s="1"/>
      <c r="HTN53" s="1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27"/>
      <c r="HUL53" s="31"/>
      <c r="HUM53" s="4"/>
      <c r="HUN53" s="1"/>
      <c r="HUO53" s="1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27"/>
      <c r="HVM53" s="31"/>
      <c r="HVN53" s="4"/>
      <c r="HVO53" s="1"/>
      <c r="HVP53" s="1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27"/>
      <c r="HWN53" s="31"/>
      <c r="HWO53" s="4"/>
      <c r="HWP53" s="1"/>
      <c r="HWQ53" s="1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27"/>
      <c r="HXO53" s="31"/>
      <c r="HXP53" s="4"/>
      <c r="HXQ53" s="1"/>
      <c r="HXR53" s="1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27"/>
      <c r="HYP53" s="31"/>
      <c r="HYQ53" s="4"/>
      <c r="HYR53" s="1"/>
      <c r="HYS53" s="1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27"/>
      <c r="HZQ53" s="31"/>
      <c r="HZR53" s="4"/>
      <c r="HZS53" s="1"/>
      <c r="HZT53" s="1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27"/>
      <c r="IAR53" s="31"/>
      <c r="IAS53" s="4"/>
      <c r="IAT53" s="1"/>
      <c r="IAU53" s="1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27"/>
      <c r="IBS53" s="31"/>
      <c r="IBT53" s="4"/>
      <c r="IBU53" s="1"/>
      <c r="IBV53" s="1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27"/>
      <c r="ICT53" s="31"/>
      <c r="ICU53" s="4"/>
      <c r="ICV53" s="1"/>
      <c r="ICW53" s="1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27"/>
      <c r="IDU53" s="31"/>
      <c r="IDV53" s="4"/>
      <c r="IDW53" s="1"/>
      <c r="IDX53" s="1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27"/>
      <c r="IEV53" s="31"/>
      <c r="IEW53" s="4"/>
      <c r="IEX53" s="1"/>
      <c r="IEY53" s="1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27"/>
      <c r="IFW53" s="31"/>
      <c r="IFX53" s="4"/>
      <c r="IFY53" s="1"/>
      <c r="IFZ53" s="1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27"/>
      <c r="IGX53" s="31"/>
      <c r="IGY53" s="4"/>
      <c r="IGZ53" s="1"/>
      <c r="IHA53" s="1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27"/>
      <c r="IHY53" s="31"/>
      <c r="IHZ53" s="4"/>
      <c r="IIA53" s="1"/>
      <c r="IIB53" s="1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27"/>
      <c r="IIZ53" s="31"/>
      <c r="IJA53" s="4"/>
      <c r="IJB53" s="1"/>
      <c r="IJC53" s="1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27"/>
      <c r="IKA53" s="31"/>
      <c r="IKB53" s="4"/>
      <c r="IKC53" s="1"/>
      <c r="IKD53" s="1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27"/>
      <c r="ILB53" s="31"/>
      <c r="ILC53" s="4"/>
      <c r="ILD53" s="1"/>
      <c r="ILE53" s="1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27"/>
      <c r="IMC53" s="31"/>
      <c r="IMD53" s="4"/>
      <c r="IME53" s="1"/>
      <c r="IMF53" s="1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27"/>
      <c r="IND53" s="31"/>
      <c r="INE53" s="4"/>
      <c r="INF53" s="1"/>
      <c r="ING53" s="1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27"/>
      <c r="IOE53" s="31"/>
      <c r="IOF53" s="4"/>
      <c r="IOG53" s="1"/>
      <c r="IOH53" s="1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27"/>
      <c r="IPF53" s="31"/>
      <c r="IPG53" s="4"/>
      <c r="IPH53" s="1"/>
      <c r="IPI53" s="1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27"/>
      <c r="IQG53" s="31"/>
      <c r="IQH53" s="4"/>
      <c r="IQI53" s="1"/>
      <c r="IQJ53" s="1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27"/>
      <c r="IRH53" s="31"/>
      <c r="IRI53" s="4"/>
      <c r="IRJ53" s="1"/>
      <c r="IRK53" s="1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27"/>
      <c r="ISI53" s="31"/>
      <c r="ISJ53" s="4"/>
      <c r="ISK53" s="1"/>
      <c r="ISL53" s="1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27"/>
      <c r="ITJ53" s="31"/>
      <c r="ITK53" s="4"/>
      <c r="ITL53" s="1"/>
      <c r="ITM53" s="1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27"/>
      <c r="IUK53" s="31"/>
      <c r="IUL53" s="4"/>
      <c r="IUM53" s="1"/>
      <c r="IUN53" s="1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27"/>
      <c r="IVL53" s="31"/>
      <c r="IVM53" s="4"/>
      <c r="IVN53" s="1"/>
      <c r="IVO53" s="1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27"/>
      <c r="IWM53" s="31"/>
      <c r="IWN53" s="4"/>
      <c r="IWO53" s="1"/>
      <c r="IWP53" s="1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27"/>
      <c r="IXN53" s="31"/>
      <c r="IXO53" s="4"/>
      <c r="IXP53" s="1"/>
      <c r="IXQ53" s="1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27"/>
      <c r="IYO53" s="31"/>
      <c r="IYP53" s="4"/>
      <c r="IYQ53" s="1"/>
      <c r="IYR53" s="1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27"/>
      <c r="IZP53" s="31"/>
      <c r="IZQ53" s="4"/>
      <c r="IZR53" s="1"/>
      <c r="IZS53" s="1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27"/>
      <c r="JAQ53" s="31"/>
      <c r="JAR53" s="4"/>
      <c r="JAS53" s="1"/>
      <c r="JAT53" s="1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27"/>
      <c r="JBR53" s="31"/>
      <c r="JBS53" s="4"/>
      <c r="JBT53" s="1"/>
      <c r="JBU53" s="1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27"/>
      <c r="JCS53" s="31"/>
      <c r="JCT53" s="4"/>
      <c r="JCU53" s="1"/>
      <c r="JCV53" s="1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27"/>
      <c r="JDT53" s="31"/>
      <c r="JDU53" s="4"/>
      <c r="JDV53" s="1"/>
      <c r="JDW53" s="1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27"/>
      <c r="JEU53" s="31"/>
      <c r="JEV53" s="4"/>
      <c r="JEW53" s="1"/>
      <c r="JEX53" s="1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27"/>
      <c r="JFV53" s="31"/>
      <c r="JFW53" s="4"/>
      <c r="JFX53" s="1"/>
      <c r="JFY53" s="1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27"/>
      <c r="JGW53" s="31"/>
      <c r="JGX53" s="4"/>
      <c r="JGY53" s="1"/>
      <c r="JGZ53" s="1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27"/>
      <c r="JHX53" s="31"/>
      <c r="JHY53" s="4"/>
      <c r="JHZ53" s="1"/>
      <c r="JIA53" s="1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27"/>
      <c r="JIY53" s="31"/>
      <c r="JIZ53" s="4"/>
      <c r="JJA53" s="1"/>
      <c r="JJB53" s="1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27"/>
      <c r="JJZ53" s="31"/>
      <c r="JKA53" s="4"/>
      <c r="JKB53" s="1"/>
      <c r="JKC53" s="1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27"/>
      <c r="JLA53" s="31"/>
      <c r="JLB53" s="4"/>
      <c r="JLC53" s="1"/>
      <c r="JLD53" s="1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27"/>
      <c r="JMB53" s="31"/>
      <c r="JMC53" s="4"/>
      <c r="JMD53" s="1"/>
      <c r="JME53" s="1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27"/>
      <c r="JNC53" s="31"/>
      <c r="JND53" s="4"/>
      <c r="JNE53" s="1"/>
      <c r="JNF53" s="1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27"/>
      <c r="JOD53" s="31"/>
      <c r="JOE53" s="4"/>
      <c r="JOF53" s="1"/>
      <c r="JOG53" s="1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27"/>
      <c r="JPE53" s="31"/>
      <c r="JPF53" s="4"/>
      <c r="JPG53" s="1"/>
      <c r="JPH53" s="1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27"/>
      <c r="JQF53" s="31"/>
      <c r="JQG53" s="4"/>
      <c r="JQH53" s="1"/>
      <c r="JQI53" s="1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27"/>
      <c r="JRG53" s="31"/>
      <c r="JRH53" s="4"/>
      <c r="JRI53" s="1"/>
      <c r="JRJ53" s="1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27"/>
      <c r="JSH53" s="31"/>
      <c r="JSI53" s="4"/>
      <c r="JSJ53" s="1"/>
      <c r="JSK53" s="1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27"/>
      <c r="JTI53" s="31"/>
      <c r="JTJ53" s="4"/>
      <c r="JTK53" s="1"/>
      <c r="JTL53" s="1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27"/>
      <c r="JUJ53" s="31"/>
      <c r="JUK53" s="4"/>
      <c r="JUL53" s="1"/>
      <c r="JUM53" s="1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27"/>
      <c r="JVK53" s="31"/>
      <c r="JVL53" s="4"/>
      <c r="JVM53" s="1"/>
      <c r="JVN53" s="1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27"/>
      <c r="JWL53" s="31"/>
      <c r="JWM53" s="4"/>
      <c r="JWN53" s="1"/>
      <c r="JWO53" s="1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27"/>
      <c r="JXM53" s="31"/>
      <c r="JXN53" s="4"/>
      <c r="JXO53" s="1"/>
      <c r="JXP53" s="1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27"/>
      <c r="JYN53" s="31"/>
      <c r="JYO53" s="4"/>
      <c r="JYP53" s="1"/>
      <c r="JYQ53" s="1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27"/>
      <c r="JZO53" s="31"/>
      <c r="JZP53" s="4"/>
      <c r="JZQ53" s="1"/>
      <c r="JZR53" s="1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27"/>
      <c r="KAP53" s="31"/>
      <c r="KAQ53" s="4"/>
      <c r="KAR53" s="1"/>
      <c r="KAS53" s="1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27"/>
      <c r="KBQ53" s="31"/>
      <c r="KBR53" s="4"/>
      <c r="KBS53" s="1"/>
      <c r="KBT53" s="1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27"/>
      <c r="KCR53" s="31"/>
      <c r="KCS53" s="4"/>
      <c r="KCT53" s="1"/>
      <c r="KCU53" s="1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27"/>
      <c r="KDS53" s="31"/>
      <c r="KDT53" s="4"/>
      <c r="KDU53" s="1"/>
      <c r="KDV53" s="1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27"/>
      <c r="KET53" s="31"/>
      <c r="KEU53" s="4"/>
      <c r="KEV53" s="1"/>
      <c r="KEW53" s="1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27"/>
      <c r="KFU53" s="31"/>
      <c r="KFV53" s="4"/>
      <c r="KFW53" s="1"/>
      <c r="KFX53" s="1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27"/>
      <c r="KGV53" s="31"/>
      <c r="KGW53" s="4"/>
      <c r="KGX53" s="1"/>
      <c r="KGY53" s="1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27"/>
      <c r="KHW53" s="31"/>
      <c r="KHX53" s="4"/>
      <c r="KHY53" s="1"/>
      <c r="KHZ53" s="1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27"/>
      <c r="KIX53" s="31"/>
      <c r="KIY53" s="4"/>
      <c r="KIZ53" s="1"/>
      <c r="KJA53" s="1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27"/>
      <c r="KJY53" s="31"/>
      <c r="KJZ53" s="4"/>
      <c r="KKA53" s="1"/>
      <c r="KKB53" s="1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27"/>
      <c r="KKZ53" s="31"/>
      <c r="KLA53" s="4"/>
      <c r="KLB53" s="1"/>
      <c r="KLC53" s="1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27"/>
      <c r="KMA53" s="31"/>
      <c r="KMB53" s="4"/>
      <c r="KMC53" s="1"/>
      <c r="KMD53" s="1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27"/>
      <c r="KNB53" s="31"/>
      <c r="KNC53" s="4"/>
      <c r="KND53" s="1"/>
      <c r="KNE53" s="1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27"/>
      <c r="KOC53" s="31"/>
      <c r="KOD53" s="4"/>
      <c r="KOE53" s="1"/>
      <c r="KOF53" s="1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27"/>
      <c r="KPD53" s="31"/>
      <c r="KPE53" s="4"/>
      <c r="KPF53" s="1"/>
      <c r="KPG53" s="1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27"/>
      <c r="KQE53" s="31"/>
      <c r="KQF53" s="4"/>
      <c r="KQG53" s="1"/>
      <c r="KQH53" s="1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27"/>
      <c r="KRF53" s="31"/>
      <c r="KRG53" s="4"/>
      <c r="KRH53" s="1"/>
      <c r="KRI53" s="1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27"/>
      <c r="KSG53" s="31"/>
      <c r="KSH53" s="4"/>
      <c r="KSI53" s="1"/>
      <c r="KSJ53" s="1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27"/>
      <c r="KTH53" s="31"/>
      <c r="KTI53" s="4"/>
      <c r="KTJ53" s="1"/>
      <c r="KTK53" s="1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27"/>
      <c r="KUI53" s="31"/>
      <c r="KUJ53" s="4"/>
      <c r="KUK53" s="1"/>
      <c r="KUL53" s="1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27"/>
      <c r="KVJ53" s="31"/>
      <c r="KVK53" s="4"/>
      <c r="KVL53" s="1"/>
      <c r="KVM53" s="1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27"/>
      <c r="KWK53" s="31"/>
      <c r="KWL53" s="4"/>
      <c r="KWM53" s="1"/>
      <c r="KWN53" s="1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27"/>
      <c r="KXL53" s="31"/>
      <c r="KXM53" s="4"/>
      <c r="KXN53" s="1"/>
      <c r="KXO53" s="1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27"/>
      <c r="KYM53" s="31"/>
      <c r="KYN53" s="4"/>
      <c r="KYO53" s="1"/>
      <c r="KYP53" s="1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27"/>
      <c r="KZN53" s="31"/>
      <c r="KZO53" s="4"/>
      <c r="KZP53" s="1"/>
      <c r="KZQ53" s="1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27"/>
      <c r="LAO53" s="31"/>
      <c r="LAP53" s="4"/>
      <c r="LAQ53" s="1"/>
      <c r="LAR53" s="1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27"/>
      <c r="LBP53" s="31"/>
      <c r="LBQ53" s="4"/>
      <c r="LBR53" s="1"/>
      <c r="LBS53" s="1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27"/>
      <c r="LCQ53" s="31"/>
      <c r="LCR53" s="4"/>
      <c r="LCS53" s="1"/>
      <c r="LCT53" s="1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27"/>
      <c r="LDR53" s="31"/>
      <c r="LDS53" s="4"/>
      <c r="LDT53" s="1"/>
      <c r="LDU53" s="1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27"/>
      <c r="LES53" s="31"/>
      <c r="LET53" s="4"/>
      <c r="LEU53" s="1"/>
      <c r="LEV53" s="1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27"/>
      <c r="LFT53" s="31"/>
      <c r="LFU53" s="4"/>
      <c r="LFV53" s="1"/>
      <c r="LFW53" s="1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27"/>
      <c r="LGU53" s="31"/>
      <c r="LGV53" s="4"/>
      <c r="LGW53" s="1"/>
      <c r="LGX53" s="1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27"/>
      <c r="LHV53" s="31"/>
      <c r="LHW53" s="4"/>
      <c r="LHX53" s="1"/>
      <c r="LHY53" s="1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27"/>
      <c r="LIW53" s="31"/>
      <c r="LIX53" s="4"/>
      <c r="LIY53" s="1"/>
      <c r="LIZ53" s="1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27"/>
      <c r="LJX53" s="31"/>
      <c r="LJY53" s="4"/>
      <c r="LJZ53" s="1"/>
      <c r="LKA53" s="1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27"/>
      <c r="LKY53" s="31"/>
      <c r="LKZ53" s="4"/>
      <c r="LLA53" s="1"/>
      <c r="LLB53" s="1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27"/>
      <c r="LLZ53" s="31"/>
      <c r="LMA53" s="4"/>
      <c r="LMB53" s="1"/>
      <c r="LMC53" s="1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27"/>
      <c r="LNA53" s="31"/>
      <c r="LNB53" s="4"/>
      <c r="LNC53" s="1"/>
      <c r="LND53" s="1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27"/>
      <c r="LOB53" s="31"/>
      <c r="LOC53" s="4"/>
      <c r="LOD53" s="1"/>
      <c r="LOE53" s="1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27"/>
      <c r="LPC53" s="31"/>
      <c r="LPD53" s="4"/>
      <c r="LPE53" s="1"/>
      <c r="LPF53" s="1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27"/>
      <c r="LQD53" s="31"/>
      <c r="LQE53" s="4"/>
      <c r="LQF53" s="1"/>
      <c r="LQG53" s="1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27"/>
      <c r="LRE53" s="31"/>
      <c r="LRF53" s="4"/>
      <c r="LRG53" s="1"/>
      <c r="LRH53" s="1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27"/>
      <c r="LSF53" s="31"/>
      <c r="LSG53" s="4"/>
      <c r="LSH53" s="1"/>
      <c r="LSI53" s="1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27"/>
      <c r="LTG53" s="31"/>
      <c r="LTH53" s="4"/>
      <c r="LTI53" s="1"/>
      <c r="LTJ53" s="1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27"/>
      <c r="LUH53" s="31"/>
      <c r="LUI53" s="4"/>
      <c r="LUJ53" s="1"/>
      <c r="LUK53" s="1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27"/>
      <c r="LVI53" s="31"/>
      <c r="LVJ53" s="4"/>
      <c r="LVK53" s="1"/>
      <c r="LVL53" s="1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27"/>
      <c r="LWJ53" s="31"/>
      <c r="LWK53" s="4"/>
      <c r="LWL53" s="1"/>
      <c r="LWM53" s="1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27"/>
      <c r="LXK53" s="31"/>
      <c r="LXL53" s="4"/>
      <c r="LXM53" s="1"/>
      <c r="LXN53" s="1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27"/>
      <c r="LYL53" s="31"/>
      <c r="LYM53" s="4"/>
      <c r="LYN53" s="1"/>
      <c r="LYO53" s="1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27"/>
      <c r="LZM53" s="31"/>
      <c r="LZN53" s="4"/>
      <c r="LZO53" s="1"/>
      <c r="LZP53" s="1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27"/>
      <c r="MAN53" s="31"/>
      <c r="MAO53" s="4"/>
      <c r="MAP53" s="1"/>
      <c r="MAQ53" s="1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27"/>
      <c r="MBO53" s="31"/>
      <c r="MBP53" s="4"/>
      <c r="MBQ53" s="1"/>
      <c r="MBR53" s="1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27"/>
      <c r="MCP53" s="31"/>
      <c r="MCQ53" s="4"/>
      <c r="MCR53" s="1"/>
      <c r="MCS53" s="1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27"/>
      <c r="MDQ53" s="31"/>
      <c r="MDR53" s="4"/>
      <c r="MDS53" s="1"/>
      <c r="MDT53" s="1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27"/>
      <c r="MER53" s="31"/>
      <c r="MES53" s="4"/>
      <c r="MET53" s="1"/>
      <c r="MEU53" s="1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27"/>
      <c r="MFS53" s="31"/>
      <c r="MFT53" s="4"/>
      <c r="MFU53" s="1"/>
      <c r="MFV53" s="1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27"/>
      <c r="MGT53" s="31"/>
      <c r="MGU53" s="4"/>
      <c r="MGV53" s="1"/>
      <c r="MGW53" s="1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27"/>
      <c r="MHU53" s="31"/>
      <c r="MHV53" s="4"/>
      <c r="MHW53" s="1"/>
      <c r="MHX53" s="1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27"/>
      <c r="MIV53" s="31"/>
      <c r="MIW53" s="4"/>
      <c r="MIX53" s="1"/>
      <c r="MIY53" s="1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27"/>
      <c r="MJW53" s="31"/>
      <c r="MJX53" s="4"/>
      <c r="MJY53" s="1"/>
      <c r="MJZ53" s="1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27"/>
      <c r="MKX53" s="31"/>
      <c r="MKY53" s="4"/>
      <c r="MKZ53" s="1"/>
      <c r="MLA53" s="1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27"/>
      <c r="MLY53" s="31"/>
      <c r="MLZ53" s="4"/>
      <c r="MMA53" s="1"/>
      <c r="MMB53" s="1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27"/>
      <c r="MMZ53" s="31"/>
      <c r="MNA53" s="4"/>
      <c r="MNB53" s="1"/>
      <c r="MNC53" s="1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27"/>
      <c r="MOA53" s="31"/>
      <c r="MOB53" s="4"/>
      <c r="MOC53" s="1"/>
      <c r="MOD53" s="1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27"/>
      <c r="MPB53" s="31"/>
      <c r="MPC53" s="4"/>
      <c r="MPD53" s="1"/>
      <c r="MPE53" s="1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27"/>
      <c r="MQC53" s="31"/>
      <c r="MQD53" s="4"/>
      <c r="MQE53" s="1"/>
      <c r="MQF53" s="1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27"/>
      <c r="MRD53" s="31"/>
      <c r="MRE53" s="4"/>
      <c r="MRF53" s="1"/>
      <c r="MRG53" s="1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27"/>
      <c r="MSE53" s="31"/>
      <c r="MSF53" s="4"/>
      <c r="MSG53" s="1"/>
      <c r="MSH53" s="1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27"/>
      <c r="MTF53" s="31"/>
      <c r="MTG53" s="4"/>
      <c r="MTH53" s="1"/>
      <c r="MTI53" s="1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27"/>
      <c r="MUG53" s="31"/>
      <c r="MUH53" s="4"/>
      <c r="MUI53" s="1"/>
      <c r="MUJ53" s="1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27"/>
      <c r="MVH53" s="31"/>
      <c r="MVI53" s="4"/>
      <c r="MVJ53" s="1"/>
      <c r="MVK53" s="1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27"/>
      <c r="MWI53" s="31"/>
      <c r="MWJ53" s="4"/>
      <c r="MWK53" s="1"/>
      <c r="MWL53" s="1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27"/>
      <c r="MXJ53" s="31"/>
      <c r="MXK53" s="4"/>
      <c r="MXL53" s="1"/>
      <c r="MXM53" s="1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27"/>
      <c r="MYK53" s="31"/>
      <c r="MYL53" s="4"/>
      <c r="MYM53" s="1"/>
      <c r="MYN53" s="1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27"/>
      <c r="MZL53" s="31"/>
      <c r="MZM53" s="4"/>
      <c r="MZN53" s="1"/>
      <c r="MZO53" s="1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27"/>
      <c r="NAM53" s="31"/>
      <c r="NAN53" s="4"/>
      <c r="NAO53" s="1"/>
      <c r="NAP53" s="1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27"/>
      <c r="NBN53" s="31"/>
      <c r="NBO53" s="4"/>
      <c r="NBP53" s="1"/>
      <c r="NBQ53" s="1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27"/>
      <c r="NCO53" s="31"/>
      <c r="NCP53" s="4"/>
      <c r="NCQ53" s="1"/>
      <c r="NCR53" s="1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27"/>
      <c r="NDP53" s="31"/>
      <c r="NDQ53" s="4"/>
      <c r="NDR53" s="1"/>
      <c r="NDS53" s="1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27"/>
      <c r="NEQ53" s="31"/>
      <c r="NER53" s="4"/>
      <c r="NES53" s="1"/>
      <c r="NET53" s="1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27"/>
      <c r="NFR53" s="31"/>
      <c r="NFS53" s="4"/>
      <c r="NFT53" s="1"/>
      <c r="NFU53" s="1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27"/>
      <c r="NGS53" s="31"/>
      <c r="NGT53" s="4"/>
      <c r="NGU53" s="1"/>
      <c r="NGV53" s="1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27"/>
      <c r="NHT53" s="31"/>
      <c r="NHU53" s="4"/>
      <c r="NHV53" s="1"/>
      <c r="NHW53" s="1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27"/>
      <c r="NIU53" s="31"/>
      <c r="NIV53" s="4"/>
      <c r="NIW53" s="1"/>
      <c r="NIX53" s="1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27"/>
      <c r="NJV53" s="31"/>
      <c r="NJW53" s="4"/>
      <c r="NJX53" s="1"/>
      <c r="NJY53" s="1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27"/>
      <c r="NKW53" s="31"/>
      <c r="NKX53" s="4"/>
      <c r="NKY53" s="1"/>
      <c r="NKZ53" s="1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27"/>
      <c r="NLX53" s="31"/>
      <c r="NLY53" s="4"/>
      <c r="NLZ53" s="1"/>
      <c r="NMA53" s="1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27"/>
      <c r="NMY53" s="31"/>
      <c r="NMZ53" s="4"/>
      <c r="NNA53" s="1"/>
      <c r="NNB53" s="1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27"/>
      <c r="NNZ53" s="31"/>
      <c r="NOA53" s="4"/>
      <c r="NOB53" s="1"/>
      <c r="NOC53" s="1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27"/>
      <c r="NPA53" s="31"/>
      <c r="NPB53" s="4"/>
      <c r="NPC53" s="1"/>
      <c r="NPD53" s="1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27"/>
      <c r="NQB53" s="31"/>
      <c r="NQC53" s="4"/>
      <c r="NQD53" s="1"/>
      <c r="NQE53" s="1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27"/>
      <c r="NRC53" s="31"/>
      <c r="NRD53" s="4"/>
      <c r="NRE53" s="1"/>
      <c r="NRF53" s="1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27"/>
      <c r="NSD53" s="31"/>
      <c r="NSE53" s="4"/>
      <c r="NSF53" s="1"/>
      <c r="NSG53" s="1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27"/>
      <c r="NTE53" s="31"/>
      <c r="NTF53" s="4"/>
      <c r="NTG53" s="1"/>
      <c r="NTH53" s="1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27"/>
      <c r="NUF53" s="31"/>
      <c r="NUG53" s="4"/>
      <c r="NUH53" s="1"/>
      <c r="NUI53" s="1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27"/>
      <c r="NVG53" s="31"/>
      <c r="NVH53" s="4"/>
      <c r="NVI53" s="1"/>
      <c r="NVJ53" s="1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27"/>
      <c r="NWH53" s="31"/>
      <c r="NWI53" s="4"/>
      <c r="NWJ53" s="1"/>
      <c r="NWK53" s="1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27"/>
      <c r="NXI53" s="31"/>
      <c r="NXJ53" s="4"/>
      <c r="NXK53" s="1"/>
      <c r="NXL53" s="1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27"/>
      <c r="NYJ53" s="31"/>
      <c r="NYK53" s="4"/>
      <c r="NYL53" s="1"/>
      <c r="NYM53" s="1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27"/>
      <c r="NZK53" s="31"/>
      <c r="NZL53" s="4"/>
      <c r="NZM53" s="1"/>
      <c r="NZN53" s="1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27"/>
      <c r="OAL53" s="31"/>
      <c r="OAM53" s="4"/>
      <c r="OAN53" s="1"/>
      <c r="OAO53" s="1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27"/>
      <c r="OBM53" s="31"/>
      <c r="OBN53" s="4"/>
      <c r="OBO53" s="1"/>
      <c r="OBP53" s="1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27"/>
      <c r="OCN53" s="31"/>
      <c r="OCO53" s="4"/>
      <c r="OCP53" s="1"/>
      <c r="OCQ53" s="1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27"/>
      <c r="ODO53" s="31"/>
      <c r="ODP53" s="4"/>
      <c r="ODQ53" s="1"/>
      <c r="ODR53" s="1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27"/>
      <c r="OEP53" s="31"/>
      <c r="OEQ53" s="4"/>
      <c r="OER53" s="1"/>
      <c r="OES53" s="1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27"/>
      <c r="OFQ53" s="31"/>
      <c r="OFR53" s="4"/>
      <c r="OFS53" s="1"/>
      <c r="OFT53" s="1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27"/>
      <c r="OGR53" s="31"/>
      <c r="OGS53" s="4"/>
      <c r="OGT53" s="1"/>
      <c r="OGU53" s="1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27"/>
      <c r="OHS53" s="31"/>
      <c r="OHT53" s="4"/>
      <c r="OHU53" s="1"/>
      <c r="OHV53" s="1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27"/>
      <c r="OIT53" s="31"/>
      <c r="OIU53" s="4"/>
      <c r="OIV53" s="1"/>
      <c r="OIW53" s="1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27"/>
      <c r="OJU53" s="31"/>
      <c r="OJV53" s="4"/>
      <c r="OJW53" s="1"/>
      <c r="OJX53" s="1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27"/>
      <c r="OKV53" s="31"/>
      <c r="OKW53" s="4"/>
      <c r="OKX53" s="1"/>
      <c r="OKY53" s="1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27"/>
      <c r="OLW53" s="31"/>
      <c r="OLX53" s="4"/>
      <c r="OLY53" s="1"/>
      <c r="OLZ53" s="1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27"/>
      <c r="OMX53" s="31"/>
      <c r="OMY53" s="4"/>
      <c r="OMZ53" s="1"/>
      <c r="ONA53" s="1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27"/>
      <c r="ONY53" s="31"/>
      <c r="ONZ53" s="4"/>
      <c r="OOA53" s="1"/>
      <c r="OOB53" s="1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27"/>
      <c r="OOZ53" s="31"/>
      <c r="OPA53" s="4"/>
      <c r="OPB53" s="1"/>
      <c r="OPC53" s="1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27"/>
      <c r="OQA53" s="31"/>
      <c r="OQB53" s="4"/>
      <c r="OQC53" s="1"/>
      <c r="OQD53" s="1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27"/>
      <c r="ORB53" s="31"/>
      <c r="ORC53" s="4"/>
      <c r="ORD53" s="1"/>
      <c r="ORE53" s="1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27"/>
      <c r="OSC53" s="31"/>
      <c r="OSD53" s="4"/>
      <c r="OSE53" s="1"/>
      <c r="OSF53" s="1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27"/>
      <c r="OTD53" s="31"/>
      <c r="OTE53" s="4"/>
      <c r="OTF53" s="1"/>
      <c r="OTG53" s="1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27"/>
      <c r="OUE53" s="31"/>
      <c r="OUF53" s="4"/>
      <c r="OUG53" s="1"/>
      <c r="OUH53" s="1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27"/>
      <c r="OVF53" s="31"/>
      <c r="OVG53" s="4"/>
      <c r="OVH53" s="1"/>
      <c r="OVI53" s="1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27"/>
      <c r="OWG53" s="31"/>
      <c r="OWH53" s="4"/>
      <c r="OWI53" s="1"/>
      <c r="OWJ53" s="1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27"/>
      <c r="OXH53" s="31"/>
      <c r="OXI53" s="4"/>
      <c r="OXJ53" s="1"/>
      <c r="OXK53" s="1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27"/>
      <c r="OYI53" s="31"/>
      <c r="OYJ53" s="4"/>
      <c r="OYK53" s="1"/>
      <c r="OYL53" s="1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27"/>
      <c r="OZJ53" s="31"/>
      <c r="OZK53" s="4"/>
      <c r="OZL53" s="1"/>
      <c r="OZM53" s="1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27"/>
      <c r="PAK53" s="31"/>
      <c r="PAL53" s="4"/>
      <c r="PAM53" s="1"/>
      <c r="PAN53" s="1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27"/>
      <c r="PBL53" s="31"/>
      <c r="PBM53" s="4"/>
      <c r="PBN53" s="1"/>
      <c r="PBO53" s="1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27"/>
      <c r="PCM53" s="31"/>
      <c r="PCN53" s="4"/>
      <c r="PCO53" s="1"/>
      <c r="PCP53" s="1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27"/>
      <c r="PDN53" s="31"/>
      <c r="PDO53" s="4"/>
      <c r="PDP53" s="1"/>
      <c r="PDQ53" s="1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27"/>
      <c r="PEO53" s="31"/>
      <c r="PEP53" s="4"/>
      <c r="PEQ53" s="1"/>
      <c r="PER53" s="1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27"/>
      <c r="PFP53" s="31"/>
      <c r="PFQ53" s="4"/>
      <c r="PFR53" s="1"/>
      <c r="PFS53" s="1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27"/>
      <c r="PGQ53" s="31"/>
      <c r="PGR53" s="4"/>
      <c r="PGS53" s="1"/>
      <c r="PGT53" s="1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27"/>
      <c r="PHR53" s="31"/>
      <c r="PHS53" s="4"/>
      <c r="PHT53" s="1"/>
      <c r="PHU53" s="1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27"/>
      <c r="PIS53" s="31"/>
      <c r="PIT53" s="4"/>
      <c r="PIU53" s="1"/>
      <c r="PIV53" s="1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27"/>
      <c r="PJT53" s="31"/>
      <c r="PJU53" s="4"/>
      <c r="PJV53" s="1"/>
      <c r="PJW53" s="1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27"/>
      <c r="PKU53" s="31"/>
      <c r="PKV53" s="4"/>
      <c r="PKW53" s="1"/>
      <c r="PKX53" s="1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27"/>
      <c r="PLV53" s="31"/>
      <c r="PLW53" s="4"/>
      <c r="PLX53" s="1"/>
      <c r="PLY53" s="1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27"/>
      <c r="PMW53" s="31"/>
      <c r="PMX53" s="4"/>
      <c r="PMY53" s="1"/>
      <c r="PMZ53" s="1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27"/>
      <c r="PNX53" s="31"/>
      <c r="PNY53" s="4"/>
      <c r="PNZ53" s="1"/>
      <c r="POA53" s="1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27"/>
      <c r="POY53" s="31"/>
      <c r="POZ53" s="4"/>
      <c r="PPA53" s="1"/>
      <c r="PPB53" s="1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27"/>
      <c r="PPZ53" s="31"/>
      <c r="PQA53" s="4"/>
      <c r="PQB53" s="1"/>
      <c r="PQC53" s="1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27"/>
      <c r="PRA53" s="31"/>
      <c r="PRB53" s="4"/>
      <c r="PRC53" s="1"/>
      <c r="PRD53" s="1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27"/>
      <c r="PSB53" s="31"/>
      <c r="PSC53" s="4"/>
      <c r="PSD53" s="1"/>
      <c r="PSE53" s="1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27"/>
      <c r="PTC53" s="31"/>
      <c r="PTD53" s="4"/>
      <c r="PTE53" s="1"/>
      <c r="PTF53" s="1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27"/>
      <c r="PUD53" s="31"/>
      <c r="PUE53" s="4"/>
      <c r="PUF53" s="1"/>
      <c r="PUG53" s="1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27"/>
      <c r="PVE53" s="31"/>
      <c r="PVF53" s="4"/>
      <c r="PVG53" s="1"/>
      <c r="PVH53" s="1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27"/>
      <c r="PWF53" s="31"/>
      <c r="PWG53" s="4"/>
      <c r="PWH53" s="1"/>
      <c r="PWI53" s="1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27"/>
      <c r="PXG53" s="31"/>
      <c r="PXH53" s="4"/>
      <c r="PXI53" s="1"/>
      <c r="PXJ53" s="1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27"/>
      <c r="PYH53" s="31"/>
      <c r="PYI53" s="4"/>
      <c r="PYJ53" s="1"/>
      <c r="PYK53" s="1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27"/>
      <c r="PZI53" s="31"/>
      <c r="PZJ53" s="4"/>
      <c r="PZK53" s="1"/>
      <c r="PZL53" s="1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27"/>
      <c r="QAJ53" s="31"/>
      <c r="QAK53" s="4"/>
      <c r="QAL53" s="1"/>
      <c r="QAM53" s="1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27"/>
      <c r="QBK53" s="31"/>
      <c r="QBL53" s="4"/>
      <c r="QBM53" s="1"/>
      <c r="QBN53" s="1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27"/>
      <c r="QCL53" s="31"/>
      <c r="QCM53" s="4"/>
      <c r="QCN53" s="1"/>
      <c r="QCO53" s="1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27"/>
      <c r="QDM53" s="31"/>
      <c r="QDN53" s="4"/>
      <c r="QDO53" s="1"/>
      <c r="QDP53" s="1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27"/>
      <c r="QEN53" s="31"/>
      <c r="QEO53" s="4"/>
      <c r="QEP53" s="1"/>
      <c r="QEQ53" s="1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27"/>
      <c r="QFO53" s="31"/>
      <c r="QFP53" s="4"/>
      <c r="QFQ53" s="1"/>
      <c r="QFR53" s="1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27"/>
      <c r="QGP53" s="31"/>
      <c r="QGQ53" s="4"/>
      <c r="QGR53" s="1"/>
      <c r="QGS53" s="1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27"/>
      <c r="QHQ53" s="31"/>
      <c r="QHR53" s="4"/>
      <c r="QHS53" s="1"/>
      <c r="QHT53" s="1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27"/>
      <c r="QIR53" s="31"/>
      <c r="QIS53" s="4"/>
      <c r="QIT53" s="1"/>
      <c r="QIU53" s="1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27"/>
      <c r="QJS53" s="31"/>
      <c r="QJT53" s="4"/>
      <c r="QJU53" s="1"/>
      <c r="QJV53" s="1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27"/>
      <c r="QKT53" s="31"/>
      <c r="QKU53" s="4"/>
      <c r="QKV53" s="1"/>
      <c r="QKW53" s="1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27"/>
      <c r="QLU53" s="31"/>
      <c r="QLV53" s="4"/>
      <c r="QLW53" s="1"/>
      <c r="QLX53" s="1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27"/>
      <c r="QMV53" s="31"/>
      <c r="QMW53" s="4"/>
      <c r="QMX53" s="1"/>
      <c r="QMY53" s="1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27"/>
      <c r="QNW53" s="31"/>
      <c r="QNX53" s="4"/>
      <c r="QNY53" s="1"/>
      <c r="QNZ53" s="1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27"/>
      <c r="QOX53" s="31"/>
      <c r="QOY53" s="4"/>
      <c r="QOZ53" s="1"/>
      <c r="QPA53" s="1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27"/>
      <c r="QPY53" s="31"/>
      <c r="QPZ53" s="4"/>
      <c r="QQA53" s="1"/>
      <c r="QQB53" s="1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27"/>
      <c r="QQZ53" s="31"/>
      <c r="QRA53" s="4"/>
      <c r="QRB53" s="1"/>
      <c r="QRC53" s="1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27"/>
      <c r="QSA53" s="31"/>
      <c r="QSB53" s="4"/>
      <c r="QSC53" s="1"/>
      <c r="QSD53" s="1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27"/>
      <c r="QTB53" s="31"/>
      <c r="QTC53" s="4"/>
      <c r="QTD53" s="1"/>
      <c r="QTE53" s="1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27"/>
      <c r="QUC53" s="31"/>
      <c r="QUD53" s="4"/>
      <c r="QUE53" s="1"/>
      <c r="QUF53" s="1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27"/>
      <c r="QVD53" s="31"/>
      <c r="QVE53" s="4"/>
      <c r="QVF53" s="1"/>
      <c r="QVG53" s="1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27"/>
      <c r="QWE53" s="31"/>
      <c r="QWF53" s="4"/>
      <c r="QWG53" s="1"/>
      <c r="QWH53" s="1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27"/>
      <c r="QXF53" s="31"/>
      <c r="QXG53" s="4"/>
      <c r="QXH53" s="1"/>
      <c r="QXI53" s="1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27"/>
      <c r="QYG53" s="31"/>
      <c r="QYH53" s="4"/>
      <c r="QYI53" s="1"/>
      <c r="QYJ53" s="1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27"/>
      <c r="QZH53" s="31"/>
      <c r="QZI53" s="4"/>
      <c r="QZJ53" s="1"/>
      <c r="QZK53" s="1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27"/>
      <c r="RAI53" s="31"/>
      <c r="RAJ53" s="4"/>
      <c r="RAK53" s="1"/>
      <c r="RAL53" s="1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27"/>
      <c r="RBJ53" s="31"/>
      <c r="RBK53" s="4"/>
      <c r="RBL53" s="1"/>
      <c r="RBM53" s="1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27"/>
      <c r="RCK53" s="31"/>
      <c r="RCL53" s="4"/>
      <c r="RCM53" s="1"/>
      <c r="RCN53" s="1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27"/>
      <c r="RDL53" s="31"/>
      <c r="RDM53" s="4"/>
      <c r="RDN53" s="1"/>
      <c r="RDO53" s="1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27"/>
      <c r="REM53" s="31"/>
      <c r="REN53" s="4"/>
      <c r="REO53" s="1"/>
      <c r="REP53" s="1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27"/>
      <c r="RFN53" s="31"/>
      <c r="RFO53" s="4"/>
      <c r="RFP53" s="1"/>
      <c r="RFQ53" s="1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27"/>
      <c r="RGO53" s="31"/>
      <c r="RGP53" s="4"/>
      <c r="RGQ53" s="1"/>
      <c r="RGR53" s="1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27"/>
      <c r="RHP53" s="31"/>
      <c r="RHQ53" s="4"/>
      <c r="RHR53" s="1"/>
      <c r="RHS53" s="1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27"/>
      <c r="RIQ53" s="31"/>
      <c r="RIR53" s="4"/>
      <c r="RIS53" s="1"/>
      <c r="RIT53" s="1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27"/>
      <c r="RJR53" s="31"/>
      <c r="RJS53" s="4"/>
      <c r="RJT53" s="1"/>
      <c r="RJU53" s="1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27"/>
      <c r="RKS53" s="31"/>
      <c r="RKT53" s="4"/>
      <c r="RKU53" s="1"/>
      <c r="RKV53" s="1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27"/>
      <c r="RLT53" s="31"/>
      <c r="RLU53" s="4"/>
      <c r="RLV53" s="1"/>
      <c r="RLW53" s="1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27"/>
      <c r="RMU53" s="31"/>
      <c r="RMV53" s="4"/>
      <c r="RMW53" s="1"/>
      <c r="RMX53" s="1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27"/>
      <c r="RNV53" s="31"/>
      <c r="RNW53" s="4"/>
      <c r="RNX53" s="1"/>
      <c r="RNY53" s="1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27"/>
      <c r="ROW53" s="31"/>
      <c r="ROX53" s="4"/>
      <c r="ROY53" s="1"/>
      <c r="ROZ53" s="1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27"/>
      <c r="RPX53" s="31"/>
      <c r="RPY53" s="4"/>
      <c r="RPZ53" s="1"/>
      <c r="RQA53" s="1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27"/>
      <c r="RQY53" s="31"/>
      <c r="RQZ53" s="4"/>
      <c r="RRA53" s="1"/>
      <c r="RRB53" s="1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27"/>
      <c r="RRZ53" s="31"/>
      <c r="RSA53" s="4"/>
      <c r="RSB53" s="1"/>
      <c r="RSC53" s="1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27"/>
      <c r="RTA53" s="31"/>
      <c r="RTB53" s="4"/>
      <c r="RTC53" s="1"/>
      <c r="RTD53" s="1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27"/>
      <c r="RUB53" s="31"/>
      <c r="RUC53" s="4"/>
      <c r="RUD53" s="1"/>
      <c r="RUE53" s="1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27"/>
      <c r="RVC53" s="31"/>
      <c r="RVD53" s="4"/>
      <c r="RVE53" s="1"/>
      <c r="RVF53" s="1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27"/>
      <c r="RWD53" s="31"/>
      <c r="RWE53" s="4"/>
      <c r="RWF53" s="1"/>
      <c r="RWG53" s="1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27"/>
      <c r="RXE53" s="31"/>
      <c r="RXF53" s="4"/>
      <c r="RXG53" s="1"/>
      <c r="RXH53" s="1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27"/>
      <c r="RYF53" s="31"/>
      <c r="RYG53" s="4"/>
      <c r="RYH53" s="1"/>
      <c r="RYI53" s="1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27"/>
      <c r="RZG53" s="31"/>
      <c r="RZH53" s="4"/>
      <c r="RZI53" s="1"/>
      <c r="RZJ53" s="1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27"/>
      <c r="SAH53" s="31"/>
      <c r="SAI53" s="4"/>
      <c r="SAJ53" s="1"/>
      <c r="SAK53" s="1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27"/>
      <c r="SBI53" s="31"/>
      <c r="SBJ53" s="4"/>
      <c r="SBK53" s="1"/>
      <c r="SBL53" s="1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27"/>
      <c r="SCJ53" s="31"/>
      <c r="SCK53" s="4"/>
      <c r="SCL53" s="1"/>
      <c r="SCM53" s="1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27"/>
      <c r="SDK53" s="31"/>
      <c r="SDL53" s="4"/>
      <c r="SDM53" s="1"/>
      <c r="SDN53" s="1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27"/>
      <c r="SEL53" s="31"/>
      <c r="SEM53" s="4"/>
      <c r="SEN53" s="1"/>
      <c r="SEO53" s="1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27"/>
      <c r="SFM53" s="31"/>
      <c r="SFN53" s="4"/>
      <c r="SFO53" s="1"/>
      <c r="SFP53" s="1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27"/>
      <c r="SGN53" s="31"/>
      <c r="SGO53" s="4"/>
      <c r="SGP53" s="1"/>
      <c r="SGQ53" s="1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27"/>
      <c r="SHO53" s="31"/>
      <c r="SHP53" s="4"/>
      <c r="SHQ53" s="1"/>
      <c r="SHR53" s="1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27"/>
      <c r="SIP53" s="31"/>
      <c r="SIQ53" s="4"/>
      <c r="SIR53" s="1"/>
      <c r="SIS53" s="1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27"/>
      <c r="SJQ53" s="31"/>
      <c r="SJR53" s="4"/>
      <c r="SJS53" s="1"/>
      <c r="SJT53" s="1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27"/>
      <c r="SKR53" s="31"/>
      <c r="SKS53" s="4"/>
      <c r="SKT53" s="1"/>
      <c r="SKU53" s="1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27"/>
      <c r="SLS53" s="31"/>
      <c r="SLT53" s="4"/>
      <c r="SLU53" s="1"/>
      <c r="SLV53" s="1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27"/>
      <c r="SMT53" s="31"/>
      <c r="SMU53" s="4"/>
      <c r="SMV53" s="1"/>
      <c r="SMW53" s="1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27"/>
      <c r="SNU53" s="31"/>
      <c r="SNV53" s="4"/>
      <c r="SNW53" s="1"/>
      <c r="SNX53" s="1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27"/>
      <c r="SOV53" s="31"/>
      <c r="SOW53" s="4"/>
      <c r="SOX53" s="1"/>
      <c r="SOY53" s="1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27"/>
      <c r="SPW53" s="31"/>
      <c r="SPX53" s="4"/>
      <c r="SPY53" s="1"/>
      <c r="SPZ53" s="1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27"/>
      <c r="SQX53" s="31"/>
      <c r="SQY53" s="4"/>
      <c r="SQZ53" s="1"/>
      <c r="SRA53" s="1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27"/>
      <c r="SRY53" s="31"/>
      <c r="SRZ53" s="4"/>
      <c r="SSA53" s="1"/>
      <c r="SSB53" s="1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27"/>
      <c r="SSZ53" s="31"/>
      <c r="STA53" s="4"/>
      <c r="STB53" s="1"/>
      <c r="STC53" s="1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27"/>
      <c r="SUA53" s="31"/>
      <c r="SUB53" s="4"/>
      <c r="SUC53" s="1"/>
      <c r="SUD53" s="1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27"/>
      <c r="SVB53" s="31"/>
      <c r="SVC53" s="4"/>
      <c r="SVD53" s="1"/>
      <c r="SVE53" s="1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27"/>
      <c r="SWC53" s="31"/>
      <c r="SWD53" s="4"/>
      <c r="SWE53" s="1"/>
      <c r="SWF53" s="1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27"/>
      <c r="SXD53" s="31"/>
      <c r="SXE53" s="4"/>
      <c r="SXF53" s="1"/>
      <c r="SXG53" s="1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27"/>
      <c r="SYE53" s="31"/>
      <c r="SYF53" s="4"/>
      <c r="SYG53" s="1"/>
      <c r="SYH53" s="1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27"/>
      <c r="SZF53" s="31"/>
      <c r="SZG53" s="4"/>
      <c r="SZH53" s="1"/>
      <c r="SZI53" s="1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27"/>
      <c r="TAG53" s="31"/>
      <c r="TAH53" s="4"/>
      <c r="TAI53" s="1"/>
      <c r="TAJ53" s="1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27"/>
      <c r="TBH53" s="31"/>
      <c r="TBI53" s="4"/>
      <c r="TBJ53" s="1"/>
      <c r="TBK53" s="1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27"/>
      <c r="TCI53" s="31"/>
      <c r="TCJ53" s="4"/>
      <c r="TCK53" s="1"/>
      <c r="TCL53" s="1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27"/>
      <c r="TDJ53" s="31"/>
      <c r="TDK53" s="4"/>
      <c r="TDL53" s="1"/>
      <c r="TDM53" s="1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27"/>
      <c r="TEK53" s="31"/>
      <c r="TEL53" s="4"/>
      <c r="TEM53" s="1"/>
      <c r="TEN53" s="1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27"/>
      <c r="TFL53" s="31"/>
      <c r="TFM53" s="4"/>
      <c r="TFN53" s="1"/>
      <c r="TFO53" s="1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27"/>
      <c r="TGM53" s="31"/>
      <c r="TGN53" s="4"/>
      <c r="TGO53" s="1"/>
      <c r="TGP53" s="1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27"/>
      <c r="THN53" s="31"/>
      <c r="THO53" s="4"/>
      <c r="THP53" s="1"/>
      <c r="THQ53" s="1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27"/>
      <c r="TIO53" s="31"/>
      <c r="TIP53" s="4"/>
      <c r="TIQ53" s="1"/>
      <c r="TIR53" s="1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27"/>
      <c r="TJP53" s="31"/>
      <c r="TJQ53" s="4"/>
      <c r="TJR53" s="1"/>
      <c r="TJS53" s="1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27"/>
      <c r="TKQ53" s="31"/>
      <c r="TKR53" s="4"/>
      <c r="TKS53" s="1"/>
      <c r="TKT53" s="1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27"/>
      <c r="TLR53" s="31"/>
      <c r="TLS53" s="4"/>
      <c r="TLT53" s="1"/>
      <c r="TLU53" s="1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27"/>
      <c r="TMS53" s="31"/>
      <c r="TMT53" s="4"/>
      <c r="TMU53" s="1"/>
      <c r="TMV53" s="1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27"/>
      <c r="TNT53" s="31"/>
      <c r="TNU53" s="4"/>
      <c r="TNV53" s="1"/>
      <c r="TNW53" s="1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27"/>
      <c r="TOU53" s="31"/>
      <c r="TOV53" s="4"/>
      <c r="TOW53" s="1"/>
      <c r="TOX53" s="1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27"/>
      <c r="TPV53" s="31"/>
      <c r="TPW53" s="4"/>
      <c r="TPX53" s="1"/>
      <c r="TPY53" s="1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27"/>
      <c r="TQW53" s="31"/>
      <c r="TQX53" s="4"/>
      <c r="TQY53" s="1"/>
      <c r="TQZ53" s="1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27"/>
      <c r="TRX53" s="31"/>
      <c r="TRY53" s="4"/>
      <c r="TRZ53" s="1"/>
      <c r="TSA53" s="1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27"/>
      <c r="TSY53" s="31"/>
      <c r="TSZ53" s="4"/>
      <c r="TTA53" s="1"/>
      <c r="TTB53" s="1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27"/>
      <c r="TTZ53" s="31"/>
      <c r="TUA53" s="4"/>
      <c r="TUB53" s="1"/>
      <c r="TUC53" s="1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27"/>
      <c r="TVA53" s="31"/>
      <c r="TVB53" s="4"/>
      <c r="TVC53" s="1"/>
      <c r="TVD53" s="1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27"/>
      <c r="TWB53" s="31"/>
      <c r="TWC53" s="4"/>
      <c r="TWD53" s="1"/>
      <c r="TWE53" s="1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27"/>
      <c r="TXC53" s="31"/>
      <c r="TXD53" s="4"/>
      <c r="TXE53" s="1"/>
      <c r="TXF53" s="1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27"/>
      <c r="TYD53" s="31"/>
      <c r="TYE53" s="4"/>
      <c r="TYF53" s="1"/>
      <c r="TYG53" s="1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27"/>
      <c r="TZE53" s="31"/>
      <c r="TZF53" s="4"/>
      <c r="TZG53" s="1"/>
      <c r="TZH53" s="1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27"/>
      <c r="UAF53" s="31"/>
      <c r="UAG53" s="4"/>
      <c r="UAH53" s="1"/>
      <c r="UAI53" s="1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27"/>
      <c r="UBG53" s="31"/>
      <c r="UBH53" s="4"/>
      <c r="UBI53" s="1"/>
      <c r="UBJ53" s="1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27"/>
      <c r="UCH53" s="31"/>
      <c r="UCI53" s="4"/>
      <c r="UCJ53" s="1"/>
      <c r="UCK53" s="1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27"/>
      <c r="UDI53" s="31"/>
      <c r="UDJ53" s="4"/>
      <c r="UDK53" s="1"/>
      <c r="UDL53" s="1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27"/>
      <c r="UEJ53" s="31"/>
      <c r="UEK53" s="4"/>
      <c r="UEL53" s="1"/>
      <c r="UEM53" s="1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27"/>
      <c r="UFK53" s="31"/>
      <c r="UFL53" s="4"/>
      <c r="UFM53" s="1"/>
      <c r="UFN53" s="1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27"/>
      <c r="UGL53" s="31"/>
      <c r="UGM53" s="4"/>
      <c r="UGN53" s="1"/>
      <c r="UGO53" s="1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27"/>
      <c r="UHM53" s="31"/>
      <c r="UHN53" s="4"/>
      <c r="UHO53" s="1"/>
      <c r="UHP53" s="1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27"/>
      <c r="UIN53" s="31"/>
      <c r="UIO53" s="4"/>
      <c r="UIP53" s="1"/>
      <c r="UIQ53" s="1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27"/>
      <c r="UJO53" s="31"/>
      <c r="UJP53" s="4"/>
      <c r="UJQ53" s="1"/>
      <c r="UJR53" s="1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27"/>
      <c r="UKP53" s="31"/>
      <c r="UKQ53" s="4"/>
      <c r="UKR53" s="1"/>
      <c r="UKS53" s="1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27"/>
      <c r="ULQ53" s="31"/>
      <c r="ULR53" s="4"/>
      <c r="ULS53" s="1"/>
      <c r="ULT53" s="1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27"/>
      <c r="UMR53" s="31"/>
      <c r="UMS53" s="4"/>
      <c r="UMT53" s="1"/>
      <c r="UMU53" s="1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27"/>
      <c r="UNS53" s="31"/>
      <c r="UNT53" s="4"/>
      <c r="UNU53" s="1"/>
      <c r="UNV53" s="1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27"/>
      <c r="UOT53" s="31"/>
      <c r="UOU53" s="4"/>
      <c r="UOV53" s="1"/>
      <c r="UOW53" s="1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27"/>
      <c r="UPU53" s="31"/>
      <c r="UPV53" s="4"/>
      <c r="UPW53" s="1"/>
      <c r="UPX53" s="1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27"/>
      <c r="UQV53" s="31"/>
      <c r="UQW53" s="4"/>
      <c r="UQX53" s="1"/>
      <c r="UQY53" s="1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27"/>
      <c r="URW53" s="31"/>
      <c r="URX53" s="4"/>
      <c r="URY53" s="1"/>
      <c r="URZ53" s="1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27"/>
      <c r="USX53" s="31"/>
      <c r="USY53" s="4"/>
      <c r="USZ53" s="1"/>
      <c r="UTA53" s="1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27"/>
      <c r="UTY53" s="31"/>
      <c r="UTZ53" s="4"/>
      <c r="UUA53" s="1"/>
      <c r="UUB53" s="1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27"/>
      <c r="UUZ53" s="31"/>
      <c r="UVA53" s="4"/>
      <c r="UVB53" s="1"/>
      <c r="UVC53" s="1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27"/>
      <c r="UWA53" s="31"/>
      <c r="UWB53" s="4"/>
      <c r="UWC53" s="1"/>
      <c r="UWD53" s="1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27"/>
      <c r="UXB53" s="31"/>
      <c r="UXC53" s="4"/>
      <c r="UXD53" s="1"/>
      <c r="UXE53" s="1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27"/>
      <c r="UYC53" s="31"/>
      <c r="UYD53" s="4"/>
      <c r="UYE53" s="1"/>
      <c r="UYF53" s="1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27"/>
      <c r="UZD53" s="31"/>
      <c r="UZE53" s="4"/>
      <c r="UZF53" s="1"/>
      <c r="UZG53" s="1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27"/>
      <c r="VAE53" s="31"/>
      <c r="VAF53" s="4"/>
      <c r="VAG53" s="1"/>
      <c r="VAH53" s="1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27"/>
      <c r="VBF53" s="31"/>
      <c r="VBG53" s="4"/>
      <c r="VBH53" s="1"/>
      <c r="VBI53" s="1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27"/>
      <c r="VCG53" s="31"/>
      <c r="VCH53" s="4"/>
      <c r="VCI53" s="1"/>
      <c r="VCJ53" s="1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27"/>
      <c r="VDH53" s="31"/>
      <c r="VDI53" s="4"/>
      <c r="VDJ53" s="1"/>
      <c r="VDK53" s="1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27"/>
      <c r="VEI53" s="31"/>
      <c r="VEJ53" s="4"/>
      <c r="VEK53" s="1"/>
      <c r="VEL53" s="1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27"/>
      <c r="VFJ53" s="31"/>
      <c r="VFK53" s="4"/>
      <c r="VFL53" s="1"/>
      <c r="VFM53" s="1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27"/>
      <c r="VGK53" s="31"/>
      <c r="VGL53" s="4"/>
      <c r="VGM53" s="1"/>
      <c r="VGN53" s="1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27"/>
      <c r="VHL53" s="31"/>
      <c r="VHM53" s="4"/>
      <c r="VHN53" s="1"/>
      <c r="VHO53" s="1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27"/>
      <c r="VIM53" s="31"/>
      <c r="VIN53" s="4"/>
      <c r="VIO53" s="1"/>
      <c r="VIP53" s="1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27"/>
      <c r="VJN53" s="31"/>
      <c r="VJO53" s="4"/>
      <c r="VJP53" s="1"/>
      <c r="VJQ53" s="1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27"/>
      <c r="VKO53" s="31"/>
      <c r="VKP53" s="4"/>
      <c r="VKQ53" s="1"/>
      <c r="VKR53" s="1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27"/>
      <c r="VLP53" s="31"/>
      <c r="VLQ53" s="4"/>
      <c r="VLR53" s="1"/>
      <c r="VLS53" s="1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27"/>
      <c r="VMQ53" s="31"/>
      <c r="VMR53" s="4"/>
      <c r="VMS53" s="1"/>
      <c r="VMT53" s="1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27"/>
      <c r="VNR53" s="31"/>
      <c r="VNS53" s="4"/>
      <c r="VNT53" s="1"/>
      <c r="VNU53" s="1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27"/>
      <c r="VOS53" s="31"/>
      <c r="VOT53" s="4"/>
      <c r="VOU53" s="1"/>
      <c r="VOV53" s="1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27"/>
      <c r="VPT53" s="31"/>
      <c r="VPU53" s="4"/>
      <c r="VPV53" s="1"/>
      <c r="VPW53" s="1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27"/>
      <c r="VQU53" s="31"/>
      <c r="VQV53" s="4"/>
      <c r="VQW53" s="1"/>
      <c r="VQX53" s="1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27"/>
      <c r="VRV53" s="31"/>
      <c r="VRW53" s="4"/>
      <c r="VRX53" s="1"/>
      <c r="VRY53" s="1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27"/>
      <c r="VSW53" s="31"/>
      <c r="VSX53" s="4"/>
      <c r="VSY53" s="1"/>
      <c r="VSZ53" s="1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27"/>
      <c r="VTX53" s="31"/>
      <c r="VTY53" s="4"/>
      <c r="VTZ53" s="1"/>
      <c r="VUA53" s="1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27"/>
      <c r="VUY53" s="31"/>
      <c r="VUZ53" s="4"/>
      <c r="VVA53" s="1"/>
      <c r="VVB53" s="1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27"/>
      <c r="VVZ53" s="31"/>
      <c r="VWA53" s="4"/>
      <c r="VWB53" s="1"/>
      <c r="VWC53" s="1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27"/>
      <c r="VXA53" s="31"/>
      <c r="VXB53" s="4"/>
      <c r="VXC53" s="1"/>
      <c r="VXD53" s="1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27"/>
      <c r="VYB53" s="31"/>
      <c r="VYC53" s="4"/>
      <c r="VYD53" s="1"/>
      <c r="VYE53" s="1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27"/>
      <c r="VZC53" s="31"/>
      <c r="VZD53" s="4"/>
      <c r="VZE53" s="1"/>
      <c r="VZF53" s="1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27"/>
      <c r="WAD53" s="31"/>
      <c r="WAE53" s="4"/>
      <c r="WAF53" s="1"/>
      <c r="WAG53" s="1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27"/>
      <c r="WBE53" s="31"/>
      <c r="WBF53" s="4"/>
      <c r="WBG53" s="1"/>
      <c r="WBH53" s="1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27"/>
      <c r="WCF53" s="31"/>
      <c r="WCG53" s="4"/>
      <c r="WCH53" s="1"/>
      <c r="WCI53" s="1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27"/>
      <c r="WDG53" s="31"/>
      <c r="WDH53" s="4"/>
      <c r="WDI53" s="1"/>
      <c r="WDJ53" s="1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27"/>
      <c r="WEH53" s="31"/>
      <c r="WEI53" s="4"/>
      <c r="WEJ53" s="1"/>
      <c r="WEK53" s="1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27"/>
      <c r="WFI53" s="31"/>
      <c r="WFJ53" s="4"/>
      <c r="WFK53" s="1"/>
      <c r="WFL53" s="1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27"/>
      <c r="WGJ53" s="31"/>
      <c r="WGK53" s="4"/>
      <c r="WGL53" s="1"/>
      <c r="WGM53" s="1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27"/>
      <c r="WHK53" s="31"/>
      <c r="WHL53" s="4"/>
      <c r="WHM53" s="1"/>
      <c r="WHN53" s="1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27"/>
      <c r="WIL53" s="31"/>
      <c r="WIM53" s="4"/>
      <c r="WIN53" s="1"/>
      <c r="WIO53" s="1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27"/>
      <c r="WJM53" s="31"/>
      <c r="WJN53" s="4"/>
      <c r="WJO53" s="1"/>
      <c r="WJP53" s="1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27"/>
      <c r="WKN53" s="31"/>
      <c r="WKO53" s="4"/>
      <c r="WKP53" s="1"/>
      <c r="WKQ53" s="1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27"/>
      <c r="WLO53" s="31"/>
      <c r="WLP53" s="4"/>
      <c r="WLQ53" s="1"/>
      <c r="WLR53" s="1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27"/>
      <c r="WMP53" s="31"/>
      <c r="WMQ53" s="4"/>
      <c r="WMR53" s="1"/>
      <c r="WMS53" s="1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27"/>
      <c r="WNQ53" s="31"/>
      <c r="WNR53" s="4"/>
      <c r="WNS53" s="1"/>
      <c r="WNT53" s="1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27"/>
      <c r="WOR53" s="31"/>
      <c r="WOS53" s="4"/>
      <c r="WOT53" s="1"/>
      <c r="WOU53" s="1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27"/>
      <c r="WPS53" s="31"/>
      <c r="WPT53" s="4"/>
      <c r="WPU53" s="1"/>
      <c r="WPV53" s="1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27"/>
      <c r="WQT53" s="31"/>
      <c r="WQU53" s="4"/>
      <c r="WQV53" s="1"/>
      <c r="WQW53" s="1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27"/>
      <c r="WRU53" s="31"/>
      <c r="WRV53" s="4"/>
      <c r="WRW53" s="1"/>
      <c r="WRX53" s="1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27"/>
      <c r="WSV53" s="31"/>
      <c r="WSW53" s="4"/>
      <c r="WSX53" s="1"/>
      <c r="WSY53" s="1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27"/>
      <c r="WTW53" s="31"/>
      <c r="WTX53" s="4"/>
      <c r="WTY53" s="1"/>
      <c r="WTZ53" s="1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27"/>
      <c r="WUX53" s="31"/>
      <c r="WUY53" s="4"/>
      <c r="WUZ53" s="1"/>
      <c r="WVA53" s="1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27"/>
      <c r="WVY53" s="31"/>
      <c r="WVZ53" s="4"/>
      <c r="WWA53" s="1"/>
      <c r="WWB53" s="1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27"/>
      <c r="WWZ53" s="31"/>
      <c r="WXA53" s="4"/>
      <c r="WXB53" s="1"/>
      <c r="WXC53" s="1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27"/>
      <c r="WYA53" s="31"/>
      <c r="WYB53" s="4"/>
      <c r="WYC53" s="1"/>
      <c r="WYD53" s="1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27"/>
      <c r="WZB53" s="31"/>
      <c r="WZC53" s="4"/>
      <c r="WZD53" s="1"/>
      <c r="WZE53" s="1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27"/>
      <c r="XAC53" s="31"/>
      <c r="XAD53" s="4"/>
      <c r="XAE53" s="1"/>
      <c r="XAF53" s="1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27"/>
      <c r="XBD53" s="31"/>
      <c r="XBE53" s="4"/>
      <c r="XBF53" s="1"/>
      <c r="XBG53" s="1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27"/>
      <c r="XCE53" s="31"/>
      <c r="XCF53" s="4"/>
      <c r="XCG53" s="1"/>
      <c r="XCH53" s="1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27"/>
      <c r="XDF53" s="31"/>
      <c r="XDG53" s="4"/>
      <c r="XDH53" s="1"/>
      <c r="XDI53" s="1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27"/>
      <c r="XEG53" s="31"/>
      <c r="XEH53" s="4"/>
      <c r="XEI53" s="1"/>
      <c r="XEJ53" s="1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</row>
    <row r="54" spans="1:16376" ht="15.75" x14ac:dyDescent="0.25">
      <c r="A54" s="2"/>
      <c r="B54" s="31"/>
      <c r="C54" s="4"/>
      <c r="D54" s="1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82"/>
      <c r="V54" s="7"/>
      <c r="W54" s="7"/>
      <c r="X54" s="7"/>
      <c r="Y54" s="27"/>
      <c r="Z54" s="31"/>
      <c r="AA54" s="4"/>
      <c r="AB54" s="1"/>
      <c r="AC54" s="1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27"/>
      <c r="BA54" s="31"/>
      <c r="BB54" s="4"/>
      <c r="BC54" s="1"/>
      <c r="BD54" s="1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27"/>
      <c r="CB54" s="31"/>
      <c r="CC54" s="4"/>
      <c r="CD54" s="1"/>
      <c r="CE54" s="1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27"/>
      <c r="DC54" s="31"/>
      <c r="DD54" s="4"/>
      <c r="DE54" s="1"/>
      <c r="DF54" s="1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27"/>
      <c r="ED54" s="31"/>
      <c r="EE54" s="4"/>
      <c r="EF54" s="1"/>
      <c r="EG54" s="1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27"/>
      <c r="FE54" s="31"/>
      <c r="FF54" s="4"/>
      <c r="FG54" s="1"/>
      <c r="FH54" s="1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27"/>
      <c r="GF54" s="31"/>
      <c r="GG54" s="4"/>
      <c r="GH54" s="1"/>
      <c r="GI54" s="1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27"/>
      <c r="HG54" s="31"/>
      <c r="HH54" s="4"/>
      <c r="HI54" s="1"/>
      <c r="HJ54" s="1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27"/>
      <c r="IH54" s="31"/>
      <c r="II54" s="4"/>
      <c r="IJ54" s="1"/>
      <c r="IK54" s="1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27"/>
      <c r="JI54" s="31"/>
      <c r="JJ54" s="4"/>
      <c r="JK54" s="1"/>
      <c r="JL54" s="1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27"/>
      <c r="KJ54" s="31"/>
      <c r="KK54" s="4"/>
      <c r="KL54" s="1"/>
      <c r="KM54" s="1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27"/>
      <c r="LK54" s="31"/>
      <c r="LL54" s="4"/>
      <c r="LM54" s="1"/>
      <c r="LN54" s="1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27"/>
      <c r="ML54" s="31"/>
      <c r="MM54" s="4"/>
      <c r="MN54" s="1"/>
      <c r="MO54" s="1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27"/>
      <c r="NM54" s="31"/>
      <c r="NN54" s="4"/>
      <c r="NO54" s="1"/>
      <c r="NP54" s="1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27"/>
      <c r="ON54" s="31"/>
      <c r="OO54" s="4"/>
      <c r="OP54" s="1"/>
      <c r="OQ54" s="1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27"/>
      <c r="PO54" s="31"/>
      <c r="PP54" s="4"/>
      <c r="PQ54" s="1"/>
      <c r="PR54" s="1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27"/>
      <c r="QP54" s="31"/>
      <c r="QQ54" s="4"/>
      <c r="QR54" s="1"/>
      <c r="QS54" s="1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27"/>
      <c r="RQ54" s="31"/>
      <c r="RR54" s="4"/>
      <c r="RS54" s="1"/>
      <c r="RT54" s="1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27"/>
      <c r="SR54" s="31"/>
      <c r="SS54" s="4"/>
      <c r="ST54" s="1"/>
      <c r="SU54" s="1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27"/>
      <c r="TS54" s="31"/>
      <c r="TT54" s="4"/>
      <c r="TU54" s="1"/>
      <c r="TV54" s="1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27"/>
      <c r="UT54" s="31"/>
      <c r="UU54" s="4"/>
      <c r="UV54" s="1"/>
      <c r="UW54" s="1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27"/>
      <c r="VU54" s="31"/>
      <c r="VV54" s="4"/>
      <c r="VW54" s="1"/>
      <c r="VX54" s="1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27"/>
      <c r="WV54" s="31"/>
      <c r="WW54" s="4"/>
      <c r="WX54" s="1"/>
      <c r="WY54" s="1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27"/>
      <c r="XW54" s="31"/>
      <c r="XX54" s="4"/>
      <c r="XY54" s="1"/>
      <c r="XZ54" s="1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27"/>
      <c r="YX54" s="31"/>
      <c r="YY54" s="4"/>
      <c r="YZ54" s="1"/>
      <c r="ZA54" s="1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27"/>
      <c r="ZY54" s="31"/>
      <c r="ZZ54" s="4"/>
      <c r="AAA54" s="1"/>
      <c r="AAB54" s="1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27"/>
      <c r="AAZ54" s="31"/>
      <c r="ABA54" s="4"/>
      <c r="ABB54" s="1"/>
      <c r="ABC54" s="1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27"/>
      <c r="ACA54" s="31"/>
      <c r="ACB54" s="4"/>
      <c r="ACC54" s="1"/>
      <c r="ACD54" s="1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27"/>
      <c r="ADB54" s="31"/>
      <c r="ADC54" s="4"/>
      <c r="ADD54" s="1"/>
      <c r="ADE54" s="1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27"/>
      <c r="AEC54" s="31"/>
      <c r="AED54" s="4"/>
      <c r="AEE54" s="1"/>
      <c r="AEF54" s="1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27"/>
      <c r="AFD54" s="31"/>
      <c r="AFE54" s="4"/>
      <c r="AFF54" s="1"/>
      <c r="AFG54" s="1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27"/>
      <c r="AGE54" s="31"/>
      <c r="AGF54" s="4"/>
      <c r="AGG54" s="1"/>
      <c r="AGH54" s="1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27"/>
      <c r="AHF54" s="31"/>
      <c r="AHG54" s="4"/>
      <c r="AHH54" s="1"/>
      <c r="AHI54" s="1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27"/>
      <c r="AIG54" s="31"/>
      <c r="AIH54" s="4"/>
      <c r="AII54" s="1"/>
      <c r="AIJ54" s="1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27"/>
      <c r="AJH54" s="31"/>
      <c r="AJI54" s="4"/>
      <c r="AJJ54" s="1"/>
      <c r="AJK54" s="1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27"/>
      <c r="AKI54" s="31"/>
      <c r="AKJ54" s="4"/>
      <c r="AKK54" s="1"/>
      <c r="AKL54" s="1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27"/>
      <c r="ALJ54" s="31"/>
      <c r="ALK54" s="4"/>
      <c r="ALL54" s="1"/>
      <c r="ALM54" s="1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27"/>
      <c r="AMK54" s="31"/>
      <c r="AML54" s="4"/>
      <c r="AMM54" s="1"/>
      <c r="AMN54" s="1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27"/>
      <c r="ANL54" s="31"/>
      <c r="ANM54" s="4"/>
      <c r="ANN54" s="1"/>
      <c r="ANO54" s="1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27"/>
      <c r="AOM54" s="31"/>
      <c r="AON54" s="4"/>
      <c r="AOO54" s="1"/>
      <c r="AOP54" s="1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27"/>
      <c r="APN54" s="31"/>
      <c r="APO54" s="4"/>
      <c r="APP54" s="1"/>
      <c r="APQ54" s="1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27"/>
      <c r="AQO54" s="31"/>
      <c r="AQP54" s="4"/>
      <c r="AQQ54" s="1"/>
      <c r="AQR54" s="1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27"/>
      <c r="ARP54" s="31"/>
      <c r="ARQ54" s="4"/>
      <c r="ARR54" s="1"/>
      <c r="ARS54" s="1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27"/>
      <c r="ASQ54" s="31"/>
      <c r="ASR54" s="4"/>
      <c r="ASS54" s="1"/>
      <c r="AST54" s="1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27"/>
      <c r="ATR54" s="31"/>
      <c r="ATS54" s="4"/>
      <c r="ATT54" s="1"/>
      <c r="ATU54" s="1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27"/>
      <c r="AUS54" s="31"/>
      <c r="AUT54" s="4"/>
      <c r="AUU54" s="1"/>
      <c r="AUV54" s="1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27"/>
      <c r="AVT54" s="31"/>
      <c r="AVU54" s="4"/>
      <c r="AVV54" s="1"/>
      <c r="AVW54" s="1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27"/>
      <c r="AWU54" s="31"/>
      <c r="AWV54" s="4"/>
      <c r="AWW54" s="1"/>
      <c r="AWX54" s="1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27"/>
      <c r="AXV54" s="31"/>
      <c r="AXW54" s="4"/>
      <c r="AXX54" s="1"/>
      <c r="AXY54" s="1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27"/>
      <c r="AYW54" s="31"/>
      <c r="AYX54" s="4"/>
      <c r="AYY54" s="1"/>
      <c r="AYZ54" s="1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27"/>
      <c r="AZX54" s="31"/>
      <c r="AZY54" s="4"/>
      <c r="AZZ54" s="1"/>
      <c r="BAA54" s="1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27"/>
      <c r="BAY54" s="31"/>
      <c r="BAZ54" s="4"/>
      <c r="BBA54" s="1"/>
      <c r="BBB54" s="1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27"/>
      <c r="BBZ54" s="31"/>
      <c r="BCA54" s="4"/>
      <c r="BCB54" s="1"/>
      <c r="BCC54" s="1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27"/>
      <c r="BDA54" s="31"/>
      <c r="BDB54" s="4"/>
      <c r="BDC54" s="1"/>
      <c r="BDD54" s="1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27"/>
      <c r="BEB54" s="31"/>
      <c r="BEC54" s="4"/>
      <c r="BED54" s="1"/>
      <c r="BEE54" s="1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27"/>
      <c r="BFC54" s="31"/>
      <c r="BFD54" s="4"/>
      <c r="BFE54" s="1"/>
      <c r="BFF54" s="1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27"/>
      <c r="BGD54" s="31"/>
      <c r="BGE54" s="4"/>
      <c r="BGF54" s="1"/>
      <c r="BGG54" s="1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27"/>
      <c r="BHE54" s="31"/>
      <c r="BHF54" s="4"/>
      <c r="BHG54" s="1"/>
      <c r="BHH54" s="1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27"/>
      <c r="BIF54" s="31"/>
      <c r="BIG54" s="4"/>
      <c r="BIH54" s="1"/>
      <c r="BII54" s="1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27"/>
      <c r="BJG54" s="31"/>
      <c r="BJH54" s="4"/>
      <c r="BJI54" s="1"/>
      <c r="BJJ54" s="1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27"/>
      <c r="BKH54" s="31"/>
      <c r="BKI54" s="4"/>
      <c r="BKJ54" s="1"/>
      <c r="BKK54" s="1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27"/>
      <c r="BLI54" s="31"/>
      <c r="BLJ54" s="4"/>
      <c r="BLK54" s="1"/>
      <c r="BLL54" s="1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27"/>
      <c r="BMJ54" s="31"/>
      <c r="BMK54" s="4"/>
      <c r="BML54" s="1"/>
      <c r="BMM54" s="1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27"/>
      <c r="BNK54" s="31"/>
      <c r="BNL54" s="4"/>
      <c r="BNM54" s="1"/>
      <c r="BNN54" s="1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27"/>
      <c r="BOL54" s="31"/>
      <c r="BOM54" s="4"/>
      <c r="BON54" s="1"/>
      <c r="BOO54" s="1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27"/>
      <c r="BPM54" s="31"/>
      <c r="BPN54" s="4"/>
      <c r="BPO54" s="1"/>
      <c r="BPP54" s="1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27"/>
      <c r="BQN54" s="31"/>
      <c r="BQO54" s="4"/>
      <c r="BQP54" s="1"/>
      <c r="BQQ54" s="1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27"/>
      <c r="BRO54" s="31"/>
      <c r="BRP54" s="4"/>
      <c r="BRQ54" s="1"/>
      <c r="BRR54" s="1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27"/>
      <c r="BSP54" s="31"/>
      <c r="BSQ54" s="4"/>
      <c r="BSR54" s="1"/>
      <c r="BSS54" s="1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27"/>
      <c r="BTQ54" s="31"/>
      <c r="BTR54" s="4"/>
      <c r="BTS54" s="1"/>
      <c r="BTT54" s="1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27"/>
      <c r="BUR54" s="31"/>
      <c r="BUS54" s="4"/>
      <c r="BUT54" s="1"/>
      <c r="BUU54" s="1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27"/>
      <c r="BVS54" s="31"/>
      <c r="BVT54" s="4"/>
      <c r="BVU54" s="1"/>
      <c r="BVV54" s="1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27"/>
      <c r="BWT54" s="31"/>
      <c r="BWU54" s="4"/>
      <c r="BWV54" s="1"/>
      <c r="BWW54" s="1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27"/>
      <c r="BXU54" s="31"/>
      <c r="BXV54" s="4"/>
      <c r="BXW54" s="1"/>
      <c r="BXX54" s="1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27"/>
      <c r="BYV54" s="31"/>
      <c r="BYW54" s="4"/>
      <c r="BYX54" s="1"/>
      <c r="BYY54" s="1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27"/>
      <c r="BZW54" s="31"/>
      <c r="BZX54" s="4"/>
      <c r="BZY54" s="1"/>
      <c r="BZZ54" s="1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27"/>
      <c r="CAX54" s="31"/>
      <c r="CAY54" s="4"/>
      <c r="CAZ54" s="1"/>
      <c r="CBA54" s="1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27"/>
      <c r="CBY54" s="31"/>
      <c r="CBZ54" s="4"/>
      <c r="CCA54" s="1"/>
      <c r="CCB54" s="1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27"/>
      <c r="CCZ54" s="31"/>
      <c r="CDA54" s="4"/>
      <c r="CDB54" s="1"/>
      <c r="CDC54" s="1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27"/>
      <c r="CEA54" s="31"/>
      <c r="CEB54" s="4"/>
      <c r="CEC54" s="1"/>
      <c r="CED54" s="1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27"/>
      <c r="CFB54" s="31"/>
      <c r="CFC54" s="4"/>
      <c r="CFD54" s="1"/>
      <c r="CFE54" s="1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27"/>
      <c r="CGC54" s="31"/>
      <c r="CGD54" s="4"/>
      <c r="CGE54" s="1"/>
      <c r="CGF54" s="1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27"/>
      <c r="CHD54" s="31"/>
      <c r="CHE54" s="4"/>
      <c r="CHF54" s="1"/>
      <c r="CHG54" s="1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27"/>
      <c r="CIE54" s="31"/>
      <c r="CIF54" s="4"/>
      <c r="CIG54" s="1"/>
      <c r="CIH54" s="1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27"/>
      <c r="CJF54" s="31"/>
      <c r="CJG54" s="4"/>
      <c r="CJH54" s="1"/>
      <c r="CJI54" s="1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27"/>
      <c r="CKG54" s="31"/>
      <c r="CKH54" s="4"/>
      <c r="CKI54" s="1"/>
      <c r="CKJ54" s="1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27"/>
      <c r="CLH54" s="31"/>
      <c r="CLI54" s="4"/>
      <c r="CLJ54" s="1"/>
      <c r="CLK54" s="1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27"/>
      <c r="CMI54" s="31"/>
      <c r="CMJ54" s="4"/>
      <c r="CMK54" s="1"/>
      <c r="CML54" s="1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27"/>
      <c r="CNJ54" s="31"/>
      <c r="CNK54" s="4"/>
      <c r="CNL54" s="1"/>
      <c r="CNM54" s="1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27"/>
      <c r="COK54" s="31"/>
      <c r="COL54" s="4"/>
      <c r="COM54" s="1"/>
      <c r="CON54" s="1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27"/>
      <c r="CPL54" s="31"/>
      <c r="CPM54" s="4"/>
      <c r="CPN54" s="1"/>
      <c r="CPO54" s="1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27"/>
      <c r="CQM54" s="31"/>
      <c r="CQN54" s="4"/>
      <c r="CQO54" s="1"/>
      <c r="CQP54" s="1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27"/>
      <c r="CRN54" s="31"/>
      <c r="CRO54" s="4"/>
      <c r="CRP54" s="1"/>
      <c r="CRQ54" s="1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27"/>
      <c r="CSO54" s="31"/>
      <c r="CSP54" s="4"/>
      <c r="CSQ54" s="1"/>
      <c r="CSR54" s="1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27"/>
      <c r="CTP54" s="31"/>
      <c r="CTQ54" s="4"/>
      <c r="CTR54" s="1"/>
      <c r="CTS54" s="1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27"/>
      <c r="CUQ54" s="31"/>
      <c r="CUR54" s="4"/>
      <c r="CUS54" s="1"/>
      <c r="CUT54" s="1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27"/>
      <c r="CVR54" s="31"/>
      <c r="CVS54" s="4"/>
      <c r="CVT54" s="1"/>
      <c r="CVU54" s="1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27"/>
      <c r="CWS54" s="31"/>
      <c r="CWT54" s="4"/>
      <c r="CWU54" s="1"/>
      <c r="CWV54" s="1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27"/>
      <c r="CXT54" s="31"/>
      <c r="CXU54" s="4"/>
      <c r="CXV54" s="1"/>
      <c r="CXW54" s="1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27"/>
      <c r="CYU54" s="31"/>
      <c r="CYV54" s="4"/>
      <c r="CYW54" s="1"/>
      <c r="CYX54" s="1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27"/>
      <c r="CZV54" s="31"/>
      <c r="CZW54" s="4"/>
      <c r="CZX54" s="1"/>
      <c r="CZY54" s="1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27"/>
      <c r="DAW54" s="31"/>
      <c r="DAX54" s="4"/>
      <c r="DAY54" s="1"/>
      <c r="DAZ54" s="1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27"/>
      <c r="DBX54" s="31"/>
      <c r="DBY54" s="4"/>
      <c r="DBZ54" s="1"/>
      <c r="DCA54" s="1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27"/>
      <c r="DCY54" s="31"/>
      <c r="DCZ54" s="4"/>
      <c r="DDA54" s="1"/>
      <c r="DDB54" s="1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27"/>
      <c r="DDZ54" s="31"/>
      <c r="DEA54" s="4"/>
      <c r="DEB54" s="1"/>
      <c r="DEC54" s="1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27"/>
      <c r="DFA54" s="31"/>
      <c r="DFB54" s="4"/>
      <c r="DFC54" s="1"/>
      <c r="DFD54" s="1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27"/>
      <c r="DGB54" s="31"/>
      <c r="DGC54" s="4"/>
      <c r="DGD54" s="1"/>
      <c r="DGE54" s="1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27"/>
      <c r="DHC54" s="31"/>
      <c r="DHD54" s="4"/>
      <c r="DHE54" s="1"/>
      <c r="DHF54" s="1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27"/>
      <c r="DID54" s="31"/>
      <c r="DIE54" s="4"/>
      <c r="DIF54" s="1"/>
      <c r="DIG54" s="1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27"/>
      <c r="DJE54" s="31"/>
      <c r="DJF54" s="4"/>
      <c r="DJG54" s="1"/>
      <c r="DJH54" s="1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27"/>
      <c r="DKF54" s="31"/>
      <c r="DKG54" s="4"/>
      <c r="DKH54" s="1"/>
      <c r="DKI54" s="1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27"/>
      <c r="DLG54" s="31"/>
      <c r="DLH54" s="4"/>
      <c r="DLI54" s="1"/>
      <c r="DLJ54" s="1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27"/>
      <c r="DMH54" s="31"/>
      <c r="DMI54" s="4"/>
      <c r="DMJ54" s="1"/>
      <c r="DMK54" s="1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27"/>
      <c r="DNI54" s="31"/>
      <c r="DNJ54" s="4"/>
      <c r="DNK54" s="1"/>
      <c r="DNL54" s="1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27"/>
      <c r="DOJ54" s="31"/>
      <c r="DOK54" s="4"/>
      <c r="DOL54" s="1"/>
      <c r="DOM54" s="1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27"/>
      <c r="DPK54" s="31"/>
      <c r="DPL54" s="4"/>
      <c r="DPM54" s="1"/>
      <c r="DPN54" s="1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27"/>
      <c r="DQL54" s="31"/>
      <c r="DQM54" s="4"/>
      <c r="DQN54" s="1"/>
      <c r="DQO54" s="1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27"/>
      <c r="DRM54" s="31"/>
      <c r="DRN54" s="4"/>
      <c r="DRO54" s="1"/>
      <c r="DRP54" s="1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27"/>
      <c r="DSN54" s="31"/>
      <c r="DSO54" s="4"/>
      <c r="DSP54" s="1"/>
      <c r="DSQ54" s="1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27"/>
      <c r="DTO54" s="31"/>
      <c r="DTP54" s="4"/>
      <c r="DTQ54" s="1"/>
      <c r="DTR54" s="1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27"/>
      <c r="DUP54" s="31"/>
      <c r="DUQ54" s="4"/>
      <c r="DUR54" s="1"/>
      <c r="DUS54" s="1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27"/>
      <c r="DVQ54" s="31"/>
      <c r="DVR54" s="4"/>
      <c r="DVS54" s="1"/>
      <c r="DVT54" s="1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27"/>
      <c r="DWR54" s="31"/>
      <c r="DWS54" s="4"/>
      <c r="DWT54" s="1"/>
      <c r="DWU54" s="1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27"/>
      <c r="DXS54" s="31"/>
      <c r="DXT54" s="4"/>
      <c r="DXU54" s="1"/>
      <c r="DXV54" s="1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27"/>
      <c r="DYT54" s="31"/>
      <c r="DYU54" s="4"/>
      <c r="DYV54" s="1"/>
      <c r="DYW54" s="1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27"/>
      <c r="DZU54" s="31"/>
      <c r="DZV54" s="4"/>
      <c r="DZW54" s="1"/>
      <c r="DZX54" s="1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27"/>
      <c r="EAV54" s="31"/>
      <c r="EAW54" s="4"/>
      <c r="EAX54" s="1"/>
      <c r="EAY54" s="1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27"/>
      <c r="EBW54" s="31"/>
      <c r="EBX54" s="4"/>
      <c r="EBY54" s="1"/>
      <c r="EBZ54" s="1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27"/>
      <c r="ECX54" s="31"/>
      <c r="ECY54" s="4"/>
      <c r="ECZ54" s="1"/>
      <c r="EDA54" s="1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27"/>
      <c r="EDY54" s="31"/>
      <c r="EDZ54" s="4"/>
      <c r="EEA54" s="1"/>
      <c r="EEB54" s="1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27"/>
      <c r="EEZ54" s="31"/>
      <c r="EFA54" s="4"/>
      <c r="EFB54" s="1"/>
      <c r="EFC54" s="1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27"/>
      <c r="EGA54" s="31"/>
      <c r="EGB54" s="4"/>
      <c r="EGC54" s="1"/>
      <c r="EGD54" s="1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27"/>
      <c r="EHB54" s="31"/>
      <c r="EHC54" s="4"/>
      <c r="EHD54" s="1"/>
      <c r="EHE54" s="1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27"/>
      <c r="EIC54" s="31"/>
      <c r="EID54" s="4"/>
      <c r="EIE54" s="1"/>
      <c r="EIF54" s="1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27"/>
      <c r="EJD54" s="31"/>
      <c r="EJE54" s="4"/>
      <c r="EJF54" s="1"/>
      <c r="EJG54" s="1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27"/>
      <c r="EKE54" s="31"/>
      <c r="EKF54" s="4"/>
      <c r="EKG54" s="1"/>
      <c r="EKH54" s="1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27"/>
      <c r="ELF54" s="31"/>
      <c r="ELG54" s="4"/>
      <c r="ELH54" s="1"/>
      <c r="ELI54" s="1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27"/>
      <c r="EMG54" s="31"/>
      <c r="EMH54" s="4"/>
      <c r="EMI54" s="1"/>
      <c r="EMJ54" s="1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27"/>
      <c r="ENH54" s="31"/>
      <c r="ENI54" s="4"/>
      <c r="ENJ54" s="1"/>
      <c r="ENK54" s="1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27"/>
      <c r="EOI54" s="31"/>
      <c r="EOJ54" s="4"/>
      <c r="EOK54" s="1"/>
      <c r="EOL54" s="1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27"/>
      <c r="EPJ54" s="31"/>
      <c r="EPK54" s="4"/>
      <c r="EPL54" s="1"/>
      <c r="EPM54" s="1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27"/>
      <c r="EQK54" s="31"/>
      <c r="EQL54" s="4"/>
      <c r="EQM54" s="1"/>
      <c r="EQN54" s="1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27"/>
      <c r="ERL54" s="31"/>
      <c r="ERM54" s="4"/>
      <c r="ERN54" s="1"/>
      <c r="ERO54" s="1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27"/>
      <c r="ESM54" s="31"/>
      <c r="ESN54" s="4"/>
      <c r="ESO54" s="1"/>
      <c r="ESP54" s="1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27"/>
      <c r="ETN54" s="31"/>
      <c r="ETO54" s="4"/>
      <c r="ETP54" s="1"/>
      <c r="ETQ54" s="1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27"/>
      <c r="EUO54" s="31"/>
      <c r="EUP54" s="4"/>
      <c r="EUQ54" s="1"/>
      <c r="EUR54" s="1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27"/>
      <c r="EVP54" s="31"/>
      <c r="EVQ54" s="4"/>
      <c r="EVR54" s="1"/>
      <c r="EVS54" s="1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27"/>
      <c r="EWQ54" s="31"/>
      <c r="EWR54" s="4"/>
      <c r="EWS54" s="1"/>
      <c r="EWT54" s="1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27"/>
      <c r="EXR54" s="31"/>
      <c r="EXS54" s="4"/>
      <c r="EXT54" s="1"/>
      <c r="EXU54" s="1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27"/>
      <c r="EYS54" s="31"/>
      <c r="EYT54" s="4"/>
      <c r="EYU54" s="1"/>
      <c r="EYV54" s="1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27"/>
      <c r="EZT54" s="31"/>
      <c r="EZU54" s="4"/>
      <c r="EZV54" s="1"/>
      <c r="EZW54" s="1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27"/>
      <c r="FAU54" s="31"/>
      <c r="FAV54" s="4"/>
      <c r="FAW54" s="1"/>
      <c r="FAX54" s="1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27"/>
      <c r="FBV54" s="31"/>
      <c r="FBW54" s="4"/>
      <c r="FBX54" s="1"/>
      <c r="FBY54" s="1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27"/>
      <c r="FCW54" s="31"/>
      <c r="FCX54" s="4"/>
      <c r="FCY54" s="1"/>
      <c r="FCZ54" s="1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27"/>
      <c r="FDX54" s="31"/>
      <c r="FDY54" s="4"/>
      <c r="FDZ54" s="1"/>
      <c r="FEA54" s="1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27"/>
      <c r="FEY54" s="31"/>
      <c r="FEZ54" s="4"/>
      <c r="FFA54" s="1"/>
      <c r="FFB54" s="1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27"/>
      <c r="FFZ54" s="31"/>
      <c r="FGA54" s="4"/>
      <c r="FGB54" s="1"/>
      <c r="FGC54" s="1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27"/>
      <c r="FHA54" s="31"/>
      <c r="FHB54" s="4"/>
      <c r="FHC54" s="1"/>
      <c r="FHD54" s="1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27"/>
      <c r="FIB54" s="31"/>
      <c r="FIC54" s="4"/>
      <c r="FID54" s="1"/>
      <c r="FIE54" s="1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27"/>
      <c r="FJC54" s="31"/>
      <c r="FJD54" s="4"/>
      <c r="FJE54" s="1"/>
      <c r="FJF54" s="1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27"/>
      <c r="FKD54" s="31"/>
      <c r="FKE54" s="4"/>
      <c r="FKF54" s="1"/>
      <c r="FKG54" s="1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27"/>
      <c r="FLE54" s="31"/>
      <c r="FLF54" s="4"/>
      <c r="FLG54" s="1"/>
      <c r="FLH54" s="1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27"/>
      <c r="FMF54" s="31"/>
      <c r="FMG54" s="4"/>
      <c r="FMH54" s="1"/>
      <c r="FMI54" s="1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27"/>
      <c r="FNG54" s="31"/>
      <c r="FNH54" s="4"/>
      <c r="FNI54" s="1"/>
      <c r="FNJ54" s="1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27"/>
      <c r="FOH54" s="31"/>
      <c r="FOI54" s="4"/>
      <c r="FOJ54" s="1"/>
      <c r="FOK54" s="1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27"/>
      <c r="FPI54" s="31"/>
      <c r="FPJ54" s="4"/>
      <c r="FPK54" s="1"/>
      <c r="FPL54" s="1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27"/>
      <c r="FQJ54" s="31"/>
      <c r="FQK54" s="4"/>
      <c r="FQL54" s="1"/>
      <c r="FQM54" s="1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27"/>
      <c r="FRK54" s="31"/>
      <c r="FRL54" s="4"/>
      <c r="FRM54" s="1"/>
      <c r="FRN54" s="1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27"/>
      <c r="FSL54" s="31"/>
      <c r="FSM54" s="4"/>
      <c r="FSN54" s="1"/>
      <c r="FSO54" s="1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27"/>
      <c r="FTM54" s="31"/>
      <c r="FTN54" s="4"/>
      <c r="FTO54" s="1"/>
      <c r="FTP54" s="1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27"/>
      <c r="FUN54" s="31"/>
      <c r="FUO54" s="4"/>
      <c r="FUP54" s="1"/>
      <c r="FUQ54" s="1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27"/>
      <c r="FVO54" s="31"/>
      <c r="FVP54" s="4"/>
      <c r="FVQ54" s="1"/>
      <c r="FVR54" s="1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27"/>
      <c r="FWP54" s="31"/>
      <c r="FWQ54" s="4"/>
      <c r="FWR54" s="1"/>
      <c r="FWS54" s="1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27"/>
      <c r="FXQ54" s="31"/>
      <c r="FXR54" s="4"/>
      <c r="FXS54" s="1"/>
      <c r="FXT54" s="1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27"/>
      <c r="FYR54" s="31"/>
      <c r="FYS54" s="4"/>
      <c r="FYT54" s="1"/>
      <c r="FYU54" s="1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27"/>
      <c r="FZS54" s="31"/>
      <c r="FZT54" s="4"/>
      <c r="FZU54" s="1"/>
      <c r="FZV54" s="1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27"/>
      <c r="GAT54" s="31"/>
      <c r="GAU54" s="4"/>
      <c r="GAV54" s="1"/>
      <c r="GAW54" s="1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27"/>
      <c r="GBU54" s="31"/>
      <c r="GBV54" s="4"/>
      <c r="GBW54" s="1"/>
      <c r="GBX54" s="1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27"/>
      <c r="GCV54" s="31"/>
      <c r="GCW54" s="4"/>
      <c r="GCX54" s="1"/>
      <c r="GCY54" s="1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27"/>
      <c r="GDW54" s="31"/>
      <c r="GDX54" s="4"/>
      <c r="GDY54" s="1"/>
      <c r="GDZ54" s="1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27"/>
      <c r="GEX54" s="31"/>
      <c r="GEY54" s="4"/>
      <c r="GEZ54" s="1"/>
      <c r="GFA54" s="1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27"/>
      <c r="GFY54" s="31"/>
      <c r="GFZ54" s="4"/>
      <c r="GGA54" s="1"/>
      <c r="GGB54" s="1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27"/>
      <c r="GGZ54" s="31"/>
      <c r="GHA54" s="4"/>
      <c r="GHB54" s="1"/>
      <c r="GHC54" s="1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27"/>
      <c r="GIA54" s="31"/>
      <c r="GIB54" s="4"/>
      <c r="GIC54" s="1"/>
      <c r="GID54" s="1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27"/>
      <c r="GJB54" s="31"/>
      <c r="GJC54" s="4"/>
      <c r="GJD54" s="1"/>
      <c r="GJE54" s="1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27"/>
      <c r="GKC54" s="31"/>
      <c r="GKD54" s="4"/>
      <c r="GKE54" s="1"/>
      <c r="GKF54" s="1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27"/>
      <c r="GLD54" s="31"/>
      <c r="GLE54" s="4"/>
      <c r="GLF54" s="1"/>
      <c r="GLG54" s="1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27"/>
      <c r="GME54" s="31"/>
      <c r="GMF54" s="4"/>
      <c r="GMG54" s="1"/>
      <c r="GMH54" s="1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27"/>
      <c r="GNF54" s="31"/>
      <c r="GNG54" s="4"/>
      <c r="GNH54" s="1"/>
      <c r="GNI54" s="1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27"/>
      <c r="GOG54" s="31"/>
      <c r="GOH54" s="4"/>
      <c r="GOI54" s="1"/>
      <c r="GOJ54" s="1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27"/>
      <c r="GPH54" s="31"/>
      <c r="GPI54" s="4"/>
      <c r="GPJ54" s="1"/>
      <c r="GPK54" s="1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27"/>
      <c r="GQI54" s="31"/>
      <c r="GQJ54" s="4"/>
      <c r="GQK54" s="1"/>
      <c r="GQL54" s="1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27"/>
      <c r="GRJ54" s="31"/>
      <c r="GRK54" s="4"/>
      <c r="GRL54" s="1"/>
      <c r="GRM54" s="1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27"/>
      <c r="GSK54" s="31"/>
      <c r="GSL54" s="4"/>
      <c r="GSM54" s="1"/>
      <c r="GSN54" s="1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27"/>
      <c r="GTL54" s="31"/>
      <c r="GTM54" s="4"/>
      <c r="GTN54" s="1"/>
      <c r="GTO54" s="1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27"/>
      <c r="GUM54" s="31"/>
      <c r="GUN54" s="4"/>
      <c r="GUO54" s="1"/>
      <c r="GUP54" s="1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27"/>
      <c r="GVN54" s="31"/>
      <c r="GVO54" s="4"/>
      <c r="GVP54" s="1"/>
      <c r="GVQ54" s="1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27"/>
      <c r="GWO54" s="31"/>
      <c r="GWP54" s="4"/>
      <c r="GWQ54" s="1"/>
      <c r="GWR54" s="1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27"/>
      <c r="GXP54" s="31"/>
      <c r="GXQ54" s="4"/>
      <c r="GXR54" s="1"/>
      <c r="GXS54" s="1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27"/>
      <c r="GYQ54" s="31"/>
      <c r="GYR54" s="4"/>
      <c r="GYS54" s="1"/>
      <c r="GYT54" s="1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27"/>
      <c r="GZR54" s="31"/>
      <c r="GZS54" s="4"/>
      <c r="GZT54" s="1"/>
      <c r="GZU54" s="1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27"/>
      <c r="HAS54" s="31"/>
      <c r="HAT54" s="4"/>
      <c r="HAU54" s="1"/>
      <c r="HAV54" s="1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27"/>
      <c r="HBT54" s="31"/>
      <c r="HBU54" s="4"/>
      <c r="HBV54" s="1"/>
      <c r="HBW54" s="1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27"/>
      <c r="HCU54" s="31"/>
      <c r="HCV54" s="4"/>
      <c r="HCW54" s="1"/>
      <c r="HCX54" s="1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27"/>
      <c r="HDV54" s="31"/>
      <c r="HDW54" s="4"/>
      <c r="HDX54" s="1"/>
      <c r="HDY54" s="1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27"/>
      <c r="HEW54" s="31"/>
      <c r="HEX54" s="4"/>
      <c r="HEY54" s="1"/>
      <c r="HEZ54" s="1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27"/>
      <c r="HFX54" s="31"/>
      <c r="HFY54" s="4"/>
      <c r="HFZ54" s="1"/>
      <c r="HGA54" s="1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27"/>
      <c r="HGY54" s="31"/>
      <c r="HGZ54" s="4"/>
      <c r="HHA54" s="1"/>
      <c r="HHB54" s="1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27"/>
      <c r="HHZ54" s="31"/>
      <c r="HIA54" s="4"/>
      <c r="HIB54" s="1"/>
      <c r="HIC54" s="1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27"/>
      <c r="HJA54" s="31"/>
      <c r="HJB54" s="4"/>
      <c r="HJC54" s="1"/>
      <c r="HJD54" s="1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27"/>
      <c r="HKB54" s="31"/>
      <c r="HKC54" s="4"/>
      <c r="HKD54" s="1"/>
      <c r="HKE54" s="1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27"/>
      <c r="HLC54" s="31"/>
      <c r="HLD54" s="4"/>
      <c r="HLE54" s="1"/>
      <c r="HLF54" s="1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27"/>
      <c r="HMD54" s="31"/>
      <c r="HME54" s="4"/>
      <c r="HMF54" s="1"/>
      <c r="HMG54" s="1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27"/>
      <c r="HNE54" s="31"/>
      <c r="HNF54" s="4"/>
      <c r="HNG54" s="1"/>
      <c r="HNH54" s="1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27"/>
      <c r="HOF54" s="31"/>
      <c r="HOG54" s="4"/>
      <c r="HOH54" s="1"/>
      <c r="HOI54" s="1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27"/>
      <c r="HPG54" s="31"/>
      <c r="HPH54" s="4"/>
      <c r="HPI54" s="1"/>
      <c r="HPJ54" s="1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27"/>
      <c r="HQH54" s="31"/>
      <c r="HQI54" s="4"/>
      <c r="HQJ54" s="1"/>
      <c r="HQK54" s="1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27"/>
      <c r="HRI54" s="31"/>
      <c r="HRJ54" s="4"/>
      <c r="HRK54" s="1"/>
      <c r="HRL54" s="1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27"/>
      <c r="HSJ54" s="31"/>
      <c r="HSK54" s="4"/>
      <c r="HSL54" s="1"/>
      <c r="HSM54" s="1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27"/>
      <c r="HTK54" s="31"/>
      <c r="HTL54" s="4"/>
      <c r="HTM54" s="1"/>
      <c r="HTN54" s="1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27"/>
      <c r="HUL54" s="31"/>
      <c r="HUM54" s="4"/>
      <c r="HUN54" s="1"/>
      <c r="HUO54" s="1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27"/>
      <c r="HVM54" s="31"/>
      <c r="HVN54" s="4"/>
      <c r="HVO54" s="1"/>
      <c r="HVP54" s="1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27"/>
      <c r="HWN54" s="31"/>
      <c r="HWO54" s="4"/>
      <c r="HWP54" s="1"/>
      <c r="HWQ54" s="1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27"/>
      <c r="HXO54" s="31"/>
      <c r="HXP54" s="4"/>
      <c r="HXQ54" s="1"/>
      <c r="HXR54" s="1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27"/>
      <c r="HYP54" s="31"/>
      <c r="HYQ54" s="4"/>
      <c r="HYR54" s="1"/>
      <c r="HYS54" s="1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27"/>
      <c r="HZQ54" s="31"/>
      <c r="HZR54" s="4"/>
      <c r="HZS54" s="1"/>
      <c r="HZT54" s="1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27"/>
      <c r="IAR54" s="31"/>
      <c r="IAS54" s="4"/>
      <c r="IAT54" s="1"/>
      <c r="IAU54" s="1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27"/>
      <c r="IBS54" s="31"/>
      <c r="IBT54" s="4"/>
      <c r="IBU54" s="1"/>
      <c r="IBV54" s="1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27"/>
      <c r="ICT54" s="31"/>
      <c r="ICU54" s="4"/>
      <c r="ICV54" s="1"/>
      <c r="ICW54" s="1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27"/>
      <c r="IDU54" s="31"/>
      <c r="IDV54" s="4"/>
      <c r="IDW54" s="1"/>
      <c r="IDX54" s="1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27"/>
      <c r="IEV54" s="31"/>
      <c r="IEW54" s="4"/>
      <c r="IEX54" s="1"/>
      <c r="IEY54" s="1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27"/>
      <c r="IFW54" s="31"/>
      <c r="IFX54" s="4"/>
      <c r="IFY54" s="1"/>
      <c r="IFZ54" s="1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27"/>
      <c r="IGX54" s="31"/>
      <c r="IGY54" s="4"/>
      <c r="IGZ54" s="1"/>
      <c r="IHA54" s="1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27"/>
      <c r="IHY54" s="31"/>
      <c r="IHZ54" s="4"/>
      <c r="IIA54" s="1"/>
      <c r="IIB54" s="1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27"/>
      <c r="IIZ54" s="31"/>
      <c r="IJA54" s="4"/>
      <c r="IJB54" s="1"/>
      <c r="IJC54" s="1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27"/>
      <c r="IKA54" s="31"/>
      <c r="IKB54" s="4"/>
      <c r="IKC54" s="1"/>
      <c r="IKD54" s="1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27"/>
      <c r="ILB54" s="31"/>
      <c r="ILC54" s="4"/>
      <c r="ILD54" s="1"/>
      <c r="ILE54" s="1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27"/>
      <c r="IMC54" s="31"/>
      <c r="IMD54" s="4"/>
      <c r="IME54" s="1"/>
      <c r="IMF54" s="1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27"/>
      <c r="IND54" s="31"/>
      <c r="INE54" s="4"/>
      <c r="INF54" s="1"/>
      <c r="ING54" s="1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27"/>
      <c r="IOE54" s="31"/>
      <c r="IOF54" s="4"/>
      <c r="IOG54" s="1"/>
      <c r="IOH54" s="1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27"/>
      <c r="IPF54" s="31"/>
      <c r="IPG54" s="4"/>
      <c r="IPH54" s="1"/>
      <c r="IPI54" s="1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27"/>
      <c r="IQG54" s="31"/>
      <c r="IQH54" s="4"/>
      <c r="IQI54" s="1"/>
      <c r="IQJ54" s="1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27"/>
      <c r="IRH54" s="31"/>
      <c r="IRI54" s="4"/>
      <c r="IRJ54" s="1"/>
      <c r="IRK54" s="1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27"/>
      <c r="ISI54" s="31"/>
      <c r="ISJ54" s="4"/>
      <c r="ISK54" s="1"/>
      <c r="ISL54" s="1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27"/>
      <c r="ITJ54" s="31"/>
      <c r="ITK54" s="4"/>
      <c r="ITL54" s="1"/>
      <c r="ITM54" s="1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27"/>
      <c r="IUK54" s="31"/>
      <c r="IUL54" s="4"/>
      <c r="IUM54" s="1"/>
      <c r="IUN54" s="1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27"/>
      <c r="IVL54" s="31"/>
      <c r="IVM54" s="4"/>
      <c r="IVN54" s="1"/>
      <c r="IVO54" s="1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27"/>
      <c r="IWM54" s="31"/>
      <c r="IWN54" s="4"/>
      <c r="IWO54" s="1"/>
      <c r="IWP54" s="1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27"/>
      <c r="IXN54" s="31"/>
      <c r="IXO54" s="4"/>
      <c r="IXP54" s="1"/>
      <c r="IXQ54" s="1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27"/>
      <c r="IYO54" s="31"/>
      <c r="IYP54" s="4"/>
      <c r="IYQ54" s="1"/>
      <c r="IYR54" s="1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27"/>
      <c r="IZP54" s="31"/>
      <c r="IZQ54" s="4"/>
      <c r="IZR54" s="1"/>
      <c r="IZS54" s="1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27"/>
      <c r="JAQ54" s="31"/>
      <c r="JAR54" s="4"/>
      <c r="JAS54" s="1"/>
      <c r="JAT54" s="1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27"/>
      <c r="JBR54" s="31"/>
      <c r="JBS54" s="4"/>
      <c r="JBT54" s="1"/>
      <c r="JBU54" s="1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27"/>
      <c r="JCS54" s="31"/>
      <c r="JCT54" s="4"/>
      <c r="JCU54" s="1"/>
      <c r="JCV54" s="1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27"/>
      <c r="JDT54" s="31"/>
      <c r="JDU54" s="4"/>
      <c r="JDV54" s="1"/>
      <c r="JDW54" s="1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27"/>
      <c r="JEU54" s="31"/>
      <c r="JEV54" s="4"/>
      <c r="JEW54" s="1"/>
      <c r="JEX54" s="1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27"/>
      <c r="JFV54" s="31"/>
      <c r="JFW54" s="4"/>
      <c r="JFX54" s="1"/>
      <c r="JFY54" s="1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27"/>
      <c r="JGW54" s="31"/>
      <c r="JGX54" s="4"/>
      <c r="JGY54" s="1"/>
      <c r="JGZ54" s="1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27"/>
      <c r="JHX54" s="31"/>
      <c r="JHY54" s="4"/>
      <c r="JHZ54" s="1"/>
      <c r="JIA54" s="1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27"/>
      <c r="JIY54" s="31"/>
      <c r="JIZ54" s="4"/>
      <c r="JJA54" s="1"/>
      <c r="JJB54" s="1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27"/>
      <c r="JJZ54" s="31"/>
      <c r="JKA54" s="4"/>
      <c r="JKB54" s="1"/>
      <c r="JKC54" s="1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27"/>
      <c r="JLA54" s="31"/>
      <c r="JLB54" s="4"/>
      <c r="JLC54" s="1"/>
      <c r="JLD54" s="1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27"/>
      <c r="JMB54" s="31"/>
      <c r="JMC54" s="4"/>
      <c r="JMD54" s="1"/>
      <c r="JME54" s="1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27"/>
      <c r="JNC54" s="31"/>
      <c r="JND54" s="4"/>
      <c r="JNE54" s="1"/>
      <c r="JNF54" s="1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27"/>
      <c r="JOD54" s="31"/>
      <c r="JOE54" s="4"/>
      <c r="JOF54" s="1"/>
      <c r="JOG54" s="1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27"/>
      <c r="JPE54" s="31"/>
      <c r="JPF54" s="4"/>
      <c r="JPG54" s="1"/>
      <c r="JPH54" s="1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27"/>
      <c r="JQF54" s="31"/>
      <c r="JQG54" s="4"/>
      <c r="JQH54" s="1"/>
      <c r="JQI54" s="1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27"/>
      <c r="JRG54" s="31"/>
      <c r="JRH54" s="4"/>
      <c r="JRI54" s="1"/>
      <c r="JRJ54" s="1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27"/>
      <c r="JSH54" s="31"/>
      <c r="JSI54" s="4"/>
      <c r="JSJ54" s="1"/>
      <c r="JSK54" s="1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27"/>
      <c r="JTI54" s="31"/>
      <c r="JTJ54" s="4"/>
      <c r="JTK54" s="1"/>
      <c r="JTL54" s="1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27"/>
      <c r="JUJ54" s="31"/>
      <c r="JUK54" s="4"/>
      <c r="JUL54" s="1"/>
      <c r="JUM54" s="1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27"/>
      <c r="JVK54" s="31"/>
      <c r="JVL54" s="4"/>
      <c r="JVM54" s="1"/>
      <c r="JVN54" s="1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27"/>
      <c r="JWL54" s="31"/>
      <c r="JWM54" s="4"/>
      <c r="JWN54" s="1"/>
      <c r="JWO54" s="1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27"/>
      <c r="JXM54" s="31"/>
      <c r="JXN54" s="4"/>
      <c r="JXO54" s="1"/>
      <c r="JXP54" s="1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27"/>
      <c r="JYN54" s="31"/>
      <c r="JYO54" s="4"/>
      <c r="JYP54" s="1"/>
      <c r="JYQ54" s="1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27"/>
      <c r="JZO54" s="31"/>
      <c r="JZP54" s="4"/>
      <c r="JZQ54" s="1"/>
      <c r="JZR54" s="1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27"/>
      <c r="KAP54" s="31"/>
      <c r="KAQ54" s="4"/>
      <c r="KAR54" s="1"/>
      <c r="KAS54" s="1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27"/>
      <c r="KBQ54" s="31"/>
      <c r="KBR54" s="4"/>
      <c r="KBS54" s="1"/>
      <c r="KBT54" s="1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27"/>
      <c r="KCR54" s="31"/>
      <c r="KCS54" s="4"/>
      <c r="KCT54" s="1"/>
      <c r="KCU54" s="1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27"/>
      <c r="KDS54" s="31"/>
      <c r="KDT54" s="4"/>
      <c r="KDU54" s="1"/>
      <c r="KDV54" s="1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27"/>
      <c r="KET54" s="31"/>
      <c r="KEU54" s="4"/>
      <c r="KEV54" s="1"/>
      <c r="KEW54" s="1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27"/>
      <c r="KFU54" s="31"/>
      <c r="KFV54" s="4"/>
      <c r="KFW54" s="1"/>
      <c r="KFX54" s="1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27"/>
      <c r="KGV54" s="31"/>
      <c r="KGW54" s="4"/>
      <c r="KGX54" s="1"/>
      <c r="KGY54" s="1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27"/>
      <c r="KHW54" s="31"/>
      <c r="KHX54" s="4"/>
      <c r="KHY54" s="1"/>
      <c r="KHZ54" s="1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27"/>
      <c r="KIX54" s="31"/>
      <c r="KIY54" s="4"/>
      <c r="KIZ54" s="1"/>
      <c r="KJA54" s="1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27"/>
      <c r="KJY54" s="31"/>
      <c r="KJZ54" s="4"/>
      <c r="KKA54" s="1"/>
      <c r="KKB54" s="1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27"/>
      <c r="KKZ54" s="31"/>
      <c r="KLA54" s="4"/>
      <c r="KLB54" s="1"/>
      <c r="KLC54" s="1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27"/>
      <c r="KMA54" s="31"/>
      <c r="KMB54" s="4"/>
      <c r="KMC54" s="1"/>
      <c r="KMD54" s="1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27"/>
      <c r="KNB54" s="31"/>
      <c r="KNC54" s="4"/>
      <c r="KND54" s="1"/>
      <c r="KNE54" s="1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27"/>
      <c r="KOC54" s="31"/>
      <c r="KOD54" s="4"/>
      <c r="KOE54" s="1"/>
      <c r="KOF54" s="1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27"/>
      <c r="KPD54" s="31"/>
      <c r="KPE54" s="4"/>
      <c r="KPF54" s="1"/>
      <c r="KPG54" s="1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27"/>
      <c r="KQE54" s="31"/>
      <c r="KQF54" s="4"/>
      <c r="KQG54" s="1"/>
      <c r="KQH54" s="1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27"/>
      <c r="KRF54" s="31"/>
      <c r="KRG54" s="4"/>
      <c r="KRH54" s="1"/>
      <c r="KRI54" s="1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27"/>
      <c r="KSG54" s="31"/>
      <c r="KSH54" s="4"/>
      <c r="KSI54" s="1"/>
      <c r="KSJ54" s="1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27"/>
      <c r="KTH54" s="31"/>
      <c r="KTI54" s="4"/>
      <c r="KTJ54" s="1"/>
      <c r="KTK54" s="1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27"/>
      <c r="KUI54" s="31"/>
      <c r="KUJ54" s="4"/>
      <c r="KUK54" s="1"/>
      <c r="KUL54" s="1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27"/>
      <c r="KVJ54" s="31"/>
      <c r="KVK54" s="4"/>
      <c r="KVL54" s="1"/>
      <c r="KVM54" s="1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27"/>
      <c r="KWK54" s="31"/>
      <c r="KWL54" s="4"/>
      <c r="KWM54" s="1"/>
      <c r="KWN54" s="1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27"/>
      <c r="KXL54" s="31"/>
      <c r="KXM54" s="4"/>
      <c r="KXN54" s="1"/>
      <c r="KXO54" s="1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27"/>
      <c r="KYM54" s="31"/>
      <c r="KYN54" s="4"/>
      <c r="KYO54" s="1"/>
      <c r="KYP54" s="1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27"/>
      <c r="KZN54" s="31"/>
      <c r="KZO54" s="4"/>
      <c r="KZP54" s="1"/>
      <c r="KZQ54" s="1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27"/>
      <c r="LAO54" s="31"/>
      <c r="LAP54" s="4"/>
      <c r="LAQ54" s="1"/>
      <c r="LAR54" s="1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27"/>
      <c r="LBP54" s="31"/>
      <c r="LBQ54" s="4"/>
      <c r="LBR54" s="1"/>
      <c r="LBS54" s="1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27"/>
      <c r="LCQ54" s="31"/>
      <c r="LCR54" s="4"/>
      <c r="LCS54" s="1"/>
      <c r="LCT54" s="1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27"/>
      <c r="LDR54" s="31"/>
      <c r="LDS54" s="4"/>
      <c r="LDT54" s="1"/>
      <c r="LDU54" s="1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27"/>
      <c r="LES54" s="31"/>
      <c r="LET54" s="4"/>
      <c r="LEU54" s="1"/>
      <c r="LEV54" s="1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27"/>
      <c r="LFT54" s="31"/>
      <c r="LFU54" s="4"/>
      <c r="LFV54" s="1"/>
      <c r="LFW54" s="1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27"/>
      <c r="LGU54" s="31"/>
      <c r="LGV54" s="4"/>
      <c r="LGW54" s="1"/>
      <c r="LGX54" s="1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27"/>
      <c r="LHV54" s="31"/>
      <c r="LHW54" s="4"/>
      <c r="LHX54" s="1"/>
      <c r="LHY54" s="1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27"/>
      <c r="LIW54" s="31"/>
      <c r="LIX54" s="4"/>
      <c r="LIY54" s="1"/>
      <c r="LIZ54" s="1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27"/>
      <c r="LJX54" s="31"/>
      <c r="LJY54" s="4"/>
      <c r="LJZ54" s="1"/>
      <c r="LKA54" s="1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27"/>
      <c r="LKY54" s="31"/>
      <c r="LKZ54" s="4"/>
      <c r="LLA54" s="1"/>
      <c r="LLB54" s="1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27"/>
      <c r="LLZ54" s="31"/>
      <c r="LMA54" s="4"/>
      <c r="LMB54" s="1"/>
      <c r="LMC54" s="1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27"/>
      <c r="LNA54" s="31"/>
      <c r="LNB54" s="4"/>
      <c r="LNC54" s="1"/>
      <c r="LND54" s="1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27"/>
      <c r="LOB54" s="31"/>
      <c r="LOC54" s="4"/>
      <c r="LOD54" s="1"/>
      <c r="LOE54" s="1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27"/>
      <c r="LPC54" s="31"/>
      <c r="LPD54" s="4"/>
      <c r="LPE54" s="1"/>
      <c r="LPF54" s="1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27"/>
      <c r="LQD54" s="31"/>
      <c r="LQE54" s="4"/>
      <c r="LQF54" s="1"/>
      <c r="LQG54" s="1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27"/>
      <c r="LRE54" s="31"/>
      <c r="LRF54" s="4"/>
      <c r="LRG54" s="1"/>
      <c r="LRH54" s="1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27"/>
      <c r="LSF54" s="31"/>
      <c r="LSG54" s="4"/>
      <c r="LSH54" s="1"/>
      <c r="LSI54" s="1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27"/>
      <c r="LTG54" s="31"/>
      <c r="LTH54" s="4"/>
      <c r="LTI54" s="1"/>
      <c r="LTJ54" s="1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27"/>
      <c r="LUH54" s="31"/>
      <c r="LUI54" s="4"/>
      <c r="LUJ54" s="1"/>
      <c r="LUK54" s="1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27"/>
      <c r="LVI54" s="31"/>
      <c r="LVJ54" s="4"/>
      <c r="LVK54" s="1"/>
      <c r="LVL54" s="1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27"/>
      <c r="LWJ54" s="31"/>
      <c r="LWK54" s="4"/>
      <c r="LWL54" s="1"/>
      <c r="LWM54" s="1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27"/>
      <c r="LXK54" s="31"/>
      <c r="LXL54" s="4"/>
      <c r="LXM54" s="1"/>
      <c r="LXN54" s="1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27"/>
      <c r="LYL54" s="31"/>
      <c r="LYM54" s="4"/>
      <c r="LYN54" s="1"/>
      <c r="LYO54" s="1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27"/>
      <c r="LZM54" s="31"/>
      <c r="LZN54" s="4"/>
      <c r="LZO54" s="1"/>
      <c r="LZP54" s="1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27"/>
      <c r="MAN54" s="31"/>
      <c r="MAO54" s="4"/>
      <c r="MAP54" s="1"/>
      <c r="MAQ54" s="1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27"/>
      <c r="MBO54" s="31"/>
      <c r="MBP54" s="4"/>
      <c r="MBQ54" s="1"/>
      <c r="MBR54" s="1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27"/>
      <c r="MCP54" s="31"/>
      <c r="MCQ54" s="4"/>
      <c r="MCR54" s="1"/>
      <c r="MCS54" s="1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27"/>
      <c r="MDQ54" s="31"/>
      <c r="MDR54" s="4"/>
      <c r="MDS54" s="1"/>
      <c r="MDT54" s="1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27"/>
      <c r="MER54" s="31"/>
      <c r="MES54" s="4"/>
      <c r="MET54" s="1"/>
      <c r="MEU54" s="1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27"/>
      <c r="MFS54" s="31"/>
      <c r="MFT54" s="4"/>
      <c r="MFU54" s="1"/>
      <c r="MFV54" s="1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27"/>
      <c r="MGT54" s="31"/>
      <c r="MGU54" s="4"/>
      <c r="MGV54" s="1"/>
      <c r="MGW54" s="1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27"/>
      <c r="MHU54" s="31"/>
      <c r="MHV54" s="4"/>
      <c r="MHW54" s="1"/>
      <c r="MHX54" s="1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27"/>
      <c r="MIV54" s="31"/>
      <c r="MIW54" s="4"/>
      <c r="MIX54" s="1"/>
      <c r="MIY54" s="1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27"/>
      <c r="MJW54" s="31"/>
      <c r="MJX54" s="4"/>
      <c r="MJY54" s="1"/>
      <c r="MJZ54" s="1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27"/>
      <c r="MKX54" s="31"/>
      <c r="MKY54" s="4"/>
      <c r="MKZ54" s="1"/>
      <c r="MLA54" s="1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27"/>
      <c r="MLY54" s="31"/>
      <c r="MLZ54" s="4"/>
      <c r="MMA54" s="1"/>
      <c r="MMB54" s="1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27"/>
      <c r="MMZ54" s="31"/>
      <c r="MNA54" s="4"/>
      <c r="MNB54" s="1"/>
      <c r="MNC54" s="1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27"/>
      <c r="MOA54" s="31"/>
      <c r="MOB54" s="4"/>
      <c r="MOC54" s="1"/>
      <c r="MOD54" s="1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27"/>
      <c r="MPB54" s="31"/>
      <c r="MPC54" s="4"/>
      <c r="MPD54" s="1"/>
      <c r="MPE54" s="1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27"/>
      <c r="MQC54" s="31"/>
      <c r="MQD54" s="4"/>
      <c r="MQE54" s="1"/>
      <c r="MQF54" s="1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27"/>
      <c r="MRD54" s="31"/>
      <c r="MRE54" s="4"/>
      <c r="MRF54" s="1"/>
      <c r="MRG54" s="1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27"/>
      <c r="MSE54" s="31"/>
      <c r="MSF54" s="4"/>
      <c r="MSG54" s="1"/>
      <c r="MSH54" s="1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27"/>
      <c r="MTF54" s="31"/>
      <c r="MTG54" s="4"/>
      <c r="MTH54" s="1"/>
      <c r="MTI54" s="1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27"/>
      <c r="MUG54" s="31"/>
      <c r="MUH54" s="4"/>
      <c r="MUI54" s="1"/>
      <c r="MUJ54" s="1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27"/>
      <c r="MVH54" s="31"/>
      <c r="MVI54" s="4"/>
      <c r="MVJ54" s="1"/>
      <c r="MVK54" s="1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27"/>
      <c r="MWI54" s="31"/>
      <c r="MWJ54" s="4"/>
      <c r="MWK54" s="1"/>
      <c r="MWL54" s="1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27"/>
      <c r="MXJ54" s="31"/>
      <c r="MXK54" s="4"/>
      <c r="MXL54" s="1"/>
      <c r="MXM54" s="1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27"/>
      <c r="MYK54" s="31"/>
      <c r="MYL54" s="4"/>
      <c r="MYM54" s="1"/>
      <c r="MYN54" s="1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27"/>
      <c r="MZL54" s="31"/>
      <c r="MZM54" s="4"/>
      <c r="MZN54" s="1"/>
      <c r="MZO54" s="1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27"/>
      <c r="NAM54" s="31"/>
      <c r="NAN54" s="4"/>
      <c r="NAO54" s="1"/>
      <c r="NAP54" s="1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27"/>
      <c r="NBN54" s="31"/>
      <c r="NBO54" s="4"/>
      <c r="NBP54" s="1"/>
      <c r="NBQ54" s="1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27"/>
      <c r="NCO54" s="31"/>
      <c r="NCP54" s="4"/>
      <c r="NCQ54" s="1"/>
      <c r="NCR54" s="1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27"/>
      <c r="NDP54" s="31"/>
      <c r="NDQ54" s="4"/>
      <c r="NDR54" s="1"/>
      <c r="NDS54" s="1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27"/>
      <c r="NEQ54" s="31"/>
      <c r="NER54" s="4"/>
      <c r="NES54" s="1"/>
      <c r="NET54" s="1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27"/>
      <c r="NFR54" s="31"/>
      <c r="NFS54" s="4"/>
      <c r="NFT54" s="1"/>
      <c r="NFU54" s="1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27"/>
      <c r="NGS54" s="31"/>
      <c r="NGT54" s="4"/>
      <c r="NGU54" s="1"/>
      <c r="NGV54" s="1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27"/>
      <c r="NHT54" s="31"/>
      <c r="NHU54" s="4"/>
      <c r="NHV54" s="1"/>
      <c r="NHW54" s="1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27"/>
      <c r="NIU54" s="31"/>
      <c r="NIV54" s="4"/>
      <c r="NIW54" s="1"/>
      <c r="NIX54" s="1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27"/>
      <c r="NJV54" s="31"/>
      <c r="NJW54" s="4"/>
      <c r="NJX54" s="1"/>
      <c r="NJY54" s="1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27"/>
      <c r="NKW54" s="31"/>
      <c r="NKX54" s="4"/>
      <c r="NKY54" s="1"/>
      <c r="NKZ54" s="1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27"/>
      <c r="NLX54" s="31"/>
      <c r="NLY54" s="4"/>
      <c r="NLZ54" s="1"/>
      <c r="NMA54" s="1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27"/>
      <c r="NMY54" s="31"/>
      <c r="NMZ54" s="4"/>
      <c r="NNA54" s="1"/>
      <c r="NNB54" s="1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27"/>
      <c r="NNZ54" s="31"/>
      <c r="NOA54" s="4"/>
      <c r="NOB54" s="1"/>
      <c r="NOC54" s="1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27"/>
      <c r="NPA54" s="31"/>
      <c r="NPB54" s="4"/>
      <c r="NPC54" s="1"/>
      <c r="NPD54" s="1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27"/>
      <c r="NQB54" s="31"/>
      <c r="NQC54" s="4"/>
      <c r="NQD54" s="1"/>
      <c r="NQE54" s="1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27"/>
      <c r="NRC54" s="31"/>
      <c r="NRD54" s="4"/>
      <c r="NRE54" s="1"/>
      <c r="NRF54" s="1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27"/>
      <c r="NSD54" s="31"/>
      <c r="NSE54" s="4"/>
      <c r="NSF54" s="1"/>
      <c r="NSG54" s="1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27"/>
      <c r="NTE54" s="31"/>
      <c r="NTF54" s="4"/>
      <c r="NTG54" s="1"/>
      <c r="NTH54" s="1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27"/>
      <c r="NUF54" s="31"/>
      <c r="NUG54" s="4"/>
      <c r="NUH54" s="1"/>
      <c r="NUI54" s="1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27"/>
      <c r="NVG54" s="31"/>
      <c r="NVH54" s="4"/>
      <c r="NVI54" s="1"/>
      <c r="NVJ54" s="1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27"/>
      <c r="NWH54" s="31"/>
      <c r="NWI54" s="4"/>
      <c r="NWJ54" s="1"/>
      <c r="NWK54" s="1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27"/>
      <c r="NXI54" s="31"/>
      <c r="NXJ54" s="4"/>
      <c r="NXK54" s="1"/>
      <c r="NXL54" s="1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27"/>
      <c r="NYJ54" s="31"/>
      <c r="NYK54" s="4"/>
      <c r="NYL54" s="1"/>
      <c r="NYM54" s="1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27"/>
      <c r="NZK54" s="31"/>
      <c r="NZL54" s="4"/>
      <c r="NZM54" s="1"/>
      <c r="NZN54" s="1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27"/>
      <c r="OAL54" s="31"/>
      <c r="OAM54" s="4"/>
      <c r="OAN54" s="1"/>
      <c r="OAO54" s="1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27"/>
      <c r="OBM54" s="31"/>
      <c r="OBN54" s="4"/>
      <c r="OBO54" s="1"/>
      <c r="OBP54" s="1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27"/>
      <c r="OCN54" s="31"/>
      <c r="OCO54" s="4"/>
      <c r="OCP54" s="1"/>
      <c r="OCQ54" s="1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27"/>
      <c r="ODO54" s="31"/>
      <c r="ODP54" s="4"/>
      <c r="ODQ54" s="1"/>
      <c r="ODR54" s="1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27"/>
      <c r="OEP54" s="31"/>
      <c r="OEQ54" s="4"/>
      <c r="OER54" s="1"/>
      <c r="OES54" s="1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27"/>
      <c r="OFQ54" s="31"/>
      <c r="OFR54" s="4"/>
      <c r="OFS54" s="1"/>
      <c r="OFT54" s="1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27"/>
      <c r="OGR54" s="31"/>
      <c r="OGS54" s="4"/>
      <c r="OGT54" s="1"/>
      <c r="OGU54" s="1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27"/>
      <c r="OHS54" s="31"/>
      <c r="OHT54" s="4"/>
      <c r="OHU54" s="1"/>
      <c r="OHV54" s="1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27"/>
      <c r="OIT54" s="31"/>
      <c r="OIU54" s="4"/>
      <c r="OIV54" s="1"/>
      <c r="OIW54" s="1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27"/>
      <c r="OJU54" s="31"/>
      <c r="OJV54" s="4"/>
      <c r="OJW54" s="1"/>
      <c r="OJX54" s="1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27"/>
      <c r="OKV54" s="31"/>
      <c r="OKW54" s="4"/>
      <c r="OKX54" s="1"/>
      <c r="OKY54" s="1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27"/>
      <c r="OLW54" s="31"/>
      <c r="OLX54" s="4"/>
      <c r="OLY54" s="1"/>
      <c r="OLZ54" s="1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27"/>
      <c r="OMX54" s="31"/>
      <c r="OMY54" s="4"/>
      <c r="OMZ54" s="1"/>
      <c r="ONA54" s="1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27"/>
      <c r="ONY54" s="31"/>
      <c r="ONZ54" s="4"/>
      <c r="OOA54" s="1"/>
      <c r="OOB54" s="1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27"/>
      <c r="OOZ54" s="31"/>
      <c r="OPA54" s="4"/>
      <c r="OPB54" s="1"/>
      <c r="OPC54" s="1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27"/>
      <c r="OQA54" s="31"/>
      <c r="OQB54" s="4"/>
      <c r="OQC54" s="1"/>
      <c r="OQD54" s="1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27"/>
      <c r="ORB54" s="31"/>
      <c r="ORC54" s="4"/>
      <c r="ORD54" s="1"/>
      <c r="ORE54" s="1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27"/>
      <c r="OSC54" s="31"/>
      <c r="OSD54" s="4"/>
      <c r="OSE54" s="1"/>
      <c r="OSF54" s="1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27"/>
      <c r="OTD54" s="31"/>
      <c r="OTE54" s="4"/>
      <c r="OTF54" s="1"/>
      <c r="OTG54" s="1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27"/>
      <c r="OUE54" s="31"/>
      <c r="OUF54" s="4"/>
      <c r="OUG54" s="1"/>
      <c r="OUH54" s="1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27"/>
      <c r="OVF54" s="31"/>
      <c r="OVG54" s="4"/>
      <c r="OVH54" s="1"/>
      <c r="OVI54" s="1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27"/>
      <c r="OWG54" s="31"/>
      <c r="OWH54" s="4"/>
      <c r="OWI54" s="1"/>
      <c r="OWJ54" s="1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27"/>
      <c r="OXH54" s="31"/>
      <c r="OXI54" s="4"/>
      <c r="OXJ54" s="1"/>
      <c r="OXK54" s="1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27"/>
      <c r="OYI54" s="31"/>
      <c r="OYJ54" s="4"/>
      <c r="OYK54" s="1"/>
      <c r="OYL54" s="1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27"/>
      <c r="OZJ54" s="31"/>
      <c r="OZK54" s="4"/>
      <c r="OZL54" s="1"/>
      <c r="OZM54" s="1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27"/>
      <c r="PAK54" s="31"/>
      <c r="PAL54" s="4"/>
      <c r="PAM54" s="1"/>
      <c r="PAN54" s="1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27"/>
      <c r="PBL54" s="31"/>
      <c r="PBM54" s="4"/>
      <c r="PBN54" s="1"/>
      <c r="PBO54" s="1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27"/>
      <c r="PCM54" s="31"/>
      <c r="PCN54" s="4"/>
      <c r="PCO54" s="1"/>
      <c r="PCP54" s="1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27"/>
      <c r="PDN54" s="31"/>
      <c r="PDO54" s="4"/>
      <c r="PDP54" s="1"/>
      <c r="PDQ54" s="1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27"/>
      <c r="PEO54" s="31"/>
      <c r="PEP54" s="4"/>
      <c r="PEQ54" s="1"/>
      <c r="PER54" s="1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27"/>
      <c r="PFP54" s="31"/>
      <c r="PFQ54" s="4"/>
      <c r="PFR54" s="1"/>
      <c r="PFS54" s="1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27"/>
      <c r="PGQ54" s="31"/>
      <c r="PGR54" s="4"/>
      <c r="PGS54" s="1"/>
      <c r="PGT54" s="1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27"/>
      <c r="PHR54" s="31"/>
      <c r="PHS54" s="4"/>
      <c r="PHT54" s="1"/>
      <c r="PHU54" s="1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27"/>
      <c r="PIS54" s="31"/>
      <c r="PIT54" s="4"/>
      <c r="PIU54" s="1"/>
      <c r="PIV54" s="1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27"/>
      <c r="PJT54" s="31"/>
      <c r="PJU54" s="4"/>
      <c r="PJV54" s="1"/>
      <c r="PJW54" s="1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27"/>
      <c r="PKU54" s="31"/>
      <c r="PKV54" s="4"/>
      <c r="PKW54" s="1"/>
      <c r="PKX54" s="1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27"/>
      <c r="PLV54" s="31"/>
      <c r="PLW54" s="4"/>
      <c r="PLX54" s="1"/>
      <c r="PLY54" s="1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27"/>
      <c r="PMW54" s="31"/>
      <c r="PMX54" s="4"/>
      <c r="PMY54" s="1"/>
      <c r="PMZ54" s="1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27"/>
      <c r="PNX54" s="31"/>
      <c r="PNY54" s="4"/>
      <c r="PNZ54" s="1"/>
      <c r="POA54" s="1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27"/>
      <c r="POY54" s="31"/>
      <c r="POZ54" s="4"/>
      <c r="PPA54" s="1"/>
      <c r="PPB54" s="1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27"/>
      <c r="PPZ54" s="31"/>
      <c r="PQA54" s="4"/>
      <c r="PQB54" s="1"/>
      <c r="PQC54" s="1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27"/>
      <c r="PRA54" s="31"/>
      <c r="PRB54" s="4"/>
      <c r="PRC54" s="1"/>
      <c r="PRD54" s="1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27"/>
      <c r="PSB54" s="31"/>
      <c r="PSC54" s="4"/>
      <c r="PSD54" s="1"/>
      <c r="PSE54" s="1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27"/>
      <c r="PTC54" s="31"/>
      <c r="PTD54" s="4"/>
      <c r="PTE54" s="1"/>
      <c r="PTF54" s="1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27"/>
      <c r="PUD54" s="31"/>
      <c r="PUE54" s="4"/>
      <c r="PUF54" s="1"/>
      <c r="PUG54" s="1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27"/>
      <c r="PVE54" s="31"/>
      <c r="PVF54" s="4"/>
      <c r="PVG54" s="1"/>
      <c r="PVH54" s="1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27"/>
      <c r="PWF54" s="31"/>
      <c r="PWG54" s="4"/>
      <c r="PWH54" s="1"/>
      <c r="PWI54" s="1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27"/>
      <c r="PXG54" s="31"/>
      <c r="PXH54" s="4"/>
      <c r="PXI54" s="1"/>
      <c r="PXJ54" s="1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27"/>
      <c r="PYH54" s="31"/>
      <c r="PYI54" s="4"/>
      <c r="PYJ54" s="1"/>
      <c r="PYK54" s="1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27"/>
      <c r="PZI54" s="31"/>
      <c r="PZJ54" s="4"/>
      <c r="PZK54" s="1"/>
      <c r="PZL54" s="1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27"/>
      <c r="QAJ54" s="31"/>
      <c r="QAK54" s="4"/>
      <c r="QAL54" s="1"/>
      <c r="QAM54" s="1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27"/>
      <c r="QBK54" s="31"/>
      <c r="QBL54" s="4"/>
      <c r="QBM54" s="1"/>
      <c r="QBN54" s="1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27"/>
      <c r="QCL54" s="31"/>
      <c r="QCM54" s="4"/>
      <c r="QCN54" s="1"/>
      <c r="QCO54" s="1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27"/>
      <c r="QDM54" s="31"/>
      <c r="QDN54" s="4"/>
      <c r="QDO54" s="1"/>
      <c r="QDP54" s="1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27"/>
      <c r="QEN54" s="31"/>
      <c r="QEO54" s="4"/>
      <c r="QEP54" s="1"/>
      <c r="QEQ54" s="1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27"/>
      <c r="QFO54" s="31"/>
      <c r="QFP54" s="4"/>
      <c r="QFQ54" s="1"/>
      <c r="QFR54" s="1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27"/>
      <c r="QGP54" s="31"/>
      <c r="QGQ54" s="4"/>
      <c r="QGR54" s="1"/>
      <c r="QGS54" s="1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27"/>
      <c r="QHQ54" s="31"/>
      <c r="QHR54" s="4"/>
      <c r="QHS54" s="1"/>
      <c r="QHT54" s="1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27"/>
      <c r="QIR54" s="31"/>
      <c r="QIS54" s="4"/>
      <c r="QIT54" s="1"/>
      <c r="QIU54" s="1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27"/>
      <c r="QJS54" s="31"/>
      <c r="QJT54" s="4"/>
      <c r="QJU54" s="1"/>
      <c r="QJV54" s="1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27"/>
      <c r="QKT54" s="31"/>
      <c r="QKU54" s="4"/>
      <c r="QKV54" s="1"/>
      <c r="QKW54" s="1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27"/>
      <c r="QLU54" s="31"/>
      <c r="QLV54" s="4"/>
      <c r="QLW54" s="1"/>
      <c r="QLX54" s="1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27"/>
      <c r="QMV54" s="31"/>
      <c r="QMW54" s="4"/>
      <c r="QMX54" s="1"/>
      <c r="QMY54" s="1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27"/>
      <c r="QNW54" s="31"/>
      <c r="QNX54" s="4"/>
      <c r="QNY54" s="1"/>
      <c r="QNZ54" s="1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27"/>
      <c r="QOX54" s="31"/>
      <c r="QOY54" s="4"/>
      <c r="QOZ54" s="1"/>
      <c r="QPA54" s="1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27"/>
      <c r="QPY54" s="31"/>
      <c r="QPZ54" s="4"/>
      <c r="QQA54" s="1"/>
      <c r="QQB54" s="1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27"/>
      <c r="QQZ54" s="31"/>
      <c r="QRA54" s="4"/>
      <c r="QRB54" s="1"/>
      <c r="QRC54" s="1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27"/>
      <c r="QSA54" s="31"/>
      <c r="QSB54" s="4"/>
      <c r="QSC54" s="1"/>
      <c r="QSD54" s="1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27"/>
      <c r="QTB54" s="31"/>
      <c r="QTC54" s="4"/>
      <c r="QTD54" s="1"/>
      <c r="QTE54" s="1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27"/>
      <c r="QUC54" s="31"/>
      <c r="QUD54" s="4"/>
      <c r="QUE54" s="1"/>
      <c r="QUF54" s="1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27"/>
      <c r="QVD54" s="31"/>
      <c r="QVE54" s="4"/>
      <c r="QVF54" s="1"/>
      <c r="QVG54" s="1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27"/>
      <c r="QWE54" s="31"/>
      <c r="QWF54" s="4"/>
      <c r="QWG54" s="1"/>
      <c r="QWH54" s="1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27"/>
      <c r="QXF54" s="31"/>
      <c r="QXG54" s="4"/>
      <c r="QXH54" s="1"/>
      <c r="QXI54" s="1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27"/>
      <c r="QYG54" s="31"/>
      <c r="QYH54" s="4"/>
      <c r="QYI54" s="1"/>
      <c r="QYJ54" s="1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27"/>
      <c r="QZH54" s="31"/>
      <c r="QZI54" s="4"/>
      <c r="QZJ54" s="1"/>
      <c r="QZK54" s="1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27"/>
      <c r="RAI54" s="31"/>
      <c r="RAJ54" s="4"/>
      <c r="RAK54" s="1"/>
      <c r="RAL54" s="1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27"/>
      <c r="RBJ54" s="31"/>
      <c r="RBK54" s="4"/>
      <c r="RBL54" s="1"/>
      <c r="RBM54" s="1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27"/>
      <c r="RCK54" s="31"/>
      <c r="RCL54" s="4"/>
      <c r="RCM54" s="1"/>
      <c r="RCN54" s="1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27"/>
      <c r="RDL54" s="31"/>
      <c r="RDM54" s="4"/>
      <c r="RDN54" s="1"/>
      <c r="RDO54" s="1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27"/>
      <c r="REM54" s="31"/>
      <c r="REN54" s="4"/>
      <c r="REO54" s="1"/>
      <c r="REP54" s="1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27"/>
      <c r="RFN54" s="31"/>
      <c r="RFO54" s="4"/>
      <c r="RFP54" s="1"/>
      <c r="RFQ54" s="1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27"/>
      <c r="RGO54" s="31"/>
      <c r="RGP54" s="4"/>
      <c r="RGQ54" s="1"/>
      <c r="RGR54" s="1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27"/>
      <c r="RHP54" s="31"/>
      <c r="RHQ54" s="4"/>
      <c r="RHR54" s="1"/>
      <c r="RHS54" s="1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27"/>
      <c r="RIQ54" s="31"/>
      <c r="RIR54" s="4"/>
      <c r="RIS54" s="1"/>
      <c r="RIT54" s="1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27"/>
      <c r="RJR54" s="31"/>
      <c r="RJS54" s="4"/>
      <c r="RJT54" s="1"/>
      <c r="RJU54" s="1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27"/>
      <c r="RKS54" s="31"/>
      <c r="RKT54" s="4"/>
      <c r="RKU54" s="1"/>
      <c r="RKV54" s="1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27"/>
      <c r="RLT54" s="31"/>
      <c r="RLU54" s="4"/>
      <c r="RLV54" s="1"/>
      <c r="RLW54" s="1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27"/>
      <c r="RMU54" s="31"/>
      <c r="RMV54" s="4"/>
      <c r="RMW54" s="1"/>
      <c r="RMX54" s="1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27"/>
      <c r="RNV54" s="31"/>
      <c r="RNW54" s="4"/>
      <c r="RNX54" s="1"/>
      <c r="RNY54" s="1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27"/>
      <c r="ROW54" s="31"/>
      <c r="ROX54" s="4"/>
      <c r="ROY54" s="1"/>
      <c r="ROZ54" s="1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27"/>
      <c r="RPX54" s="31"/>
      <c r="RPY54" s="4"/>
      <c r="RPZ54" s="1"/>
      <c r="RQA54" s="1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27"/>
      <c r="RQY54" s="31"/>
      <c r="RQZ54" s="4"/>
      <c r="RRA54" s="1"/>
      <c r="RRB54" s="1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27"/>
      <c r="RRZ54" s="31"/>
      <c r="RSA54" s="4"/>
      <c r="RSB54" s="1"/>
      <c r="RSC54" s="1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27"/>
      <c r="RTA54" s="31"/>
      <c r="RTB54" s="4"/>
      <c r="RTC54" s="1"/>
      <c r="RTD54" s="1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27"/>
      <c r="RUB54" s="31"/>
      <c r="RUC54" s="4"/>
      <c r="RUD54" s="1"/>
      <c r="RUE54" s="1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27"/>
      <c r="RVC54" s="31"/>
      <c r="RVD54" s="4"/>
      <c r="RVE54" s="1"/>
      <c r="RVF54" s="1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27"/>
      <c r="RWD54" s="31"/>
      <c r="RWE54" s="4"/>
      <c r="RWF54" s="1"/>
      <c r="RWG54" s="1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27"/>
      <c r="RXE54" s="31"/>
      <c r="RXF54" s="4"/>
      <c r="RXG54" s="1"/>
      <c r="RXH54" s="1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27"/>
      <c r="RYF54" s="31"/>
      <c r="RYG54" s="4"/>
      <c r="RYH54" s="1"/>
      <c r="RYI54" s="1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27"/>
      <c r="RZG54" s="31"/>
      <c r="RZH54" s="4"/>
      <c r="RZI54" s="1"/>
      <c r="RZJ54" s="1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27"/>
      <c r="SAH54" s="31"/>
      <c r="SAI54" s="4"/>
      <c r="SAJ54" s="1"/>
      <c r="SAK54" s="1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27"/>
      <c r="SBI54" s="31"/>
      <c r="SBJ54" s="4"/>
      <c r="SBK54" s="1"/>
      <c r="SBL54" s="1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27"/>
      <c r="SCJ54" s="31"/>
      <c r="SCK54" s="4"/>
      <c r="SCL54" s="1"/>
      <c r="SCM54" s="1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27"/>
      <c r="SDK54" s="31"/>
      <c r="SDL54" s="4"/>
      <c r="SDM54" s="1"/>
      <c r="SDN54" s="1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27"/>
      <c r="SEL54" s="31"/>
      <c r="SEM54" s="4"/>
      <c r="SEN54" s="1"/>
      <c r="SEO54" s="1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27"/>
      <c r="SFM54" s="31"/>
      <c r="SFN54" s="4"/>
      <c r="SFO54" s="1"/>
      <c r="SFP54" s="1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27"/>
      <c r="SGN54" s="31"/>
      <c r="SGO54" s="4"/>
      <c r="SGP54" s="1"/>
      <c r="SGQ54" s="1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27"/>
      <c r="SHO54" s="31"/>
      <c r="SHP54" s="4"/>
      <c r="SHQ54" s="1"/>
      <c r="SHR54" s="1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27"/>
      <c r="SIP54" s="31"/>
      <c r="SIQ54" s="4"/>
      <c r="SIR54" s="1"/>
      <c r="SIS54" s="1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27"/>
      <c r="SJQ54" s="31"/>
      <c r="SJR54" s="4"/>
      <c r="SJS54" s="1"/>
      <c r="SJT54" s="1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27"/>
      <c r="SKR54" s="31"/>
      <c r="SKS54" s="4"/>
      <c r="SKT54" s="1"/>
      <c r="SKU54" s="1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27"/>
      <c r="SLS54" s="31"/>
      <c r="SLT54" s="4"/>
      <c r="SLU54" s="1"/>
      <c r="SLV54" s="1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27"/>
      <c r="SMT54" s="31"/>
      <c r="SMU54" s="4"/>
      <c r="SMV54" s="1"/>
      <c r="SMW54" s="1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27"/>
      <c r="SNU54" s="31"/>
      <c r="SNV54" s="4"/>
      <c r="SNW54" s="1"/>
      <c r="SNX54" s="1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27"/>
      <c r="SOV54" s="31"/>
      <c r="SOW54" s="4"/>
      <c r="SOX54" s="1"/>
      <c r="SOY54" s="1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27"/>
      <c r="SPW54" s="31"/>
      <c r="SPX54" s="4"/>
      <c r="SPY54" s="1"/>
      <c r="SPZ54" s="1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27"/>
      <c r="SQX54" s="31"/>
      <c r="SQY54" s="4"/>
      <c r="SQZ54" s="1"/>
      <c r="SRA54" s="1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27"/>
      <c r="SRY54" s="31"/>
      <c r="SRZ54" s="4"/>
      <c r="SSA54" s="1"/>
      <c r="SSB54" s="1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27"/>
      <c r="SSZ54" s="31"/>
      <c r="STA54" s="4"/>
      <c r="STB54" s="1"/>
      <c r="STC54" s="1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27"/>
      <c r="SUA54" s="31"/>
      <c r="SUB54" s="4"/>
      <c r="SUC54" s="1"/>
      <c r="SUD54" s="1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27"/>
      <c r="SVB54" s="31"/>
      <c r="SVC54" s="4"/>
      <c r="SVD54" s="1"/>
      <c r="SVE54" s="1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27"/>
      <c r="SWC54" s="31"/>
      <c r="SWD54" s="4"/>
      <c r="SWE54" s="1"/>
      <c r="SWF54" s="1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27"/>
      <c r="SXD54" s="31"/>
      <c r="SXE54" s="4"/>
      <c r="SXF54" s="1"/>
      <c r="SXG54" s="1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27"/>
      <c r="SYE54" s="31"/>
      <c r="SYF54" s="4"/>
      <c r="SYG54" s="1"/>
      <c r="SYH54" s="1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27"/>
      <c r="SZF54" s="31"/>
      <c r="SZG54" s="4"/>
      <c r="SZH54" s="1"/>
      <c r="SZI54" s="1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27"/>
      <c r="TAG54" s="31"/>
      <c r="TAH54" s="4"/>
      <c r="TAI54" s="1"/>
      <c r="TAJ54" s="1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27"/>
      <c r="TBH54" s="31"/>
      <c r="TBI54" s="4"/>
      <c r="TBJ54" s="1"/>
      <c r="TBK54" s="1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27"/>
      <c r="TCI54" s="31"/>
      <c r="TCJ54" s="4"/>
      <c r="TCK54" s="1"/>
      <c r="TCL54" s="1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27"/>
      <c r="TDJ54" s="31"/>
      <c r="TDK54" s="4"/>
      <c r="TDL54" s="1"/>
      <c r="TDM54" s="1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27"/>
      <c r="TEK54" s="31"/>
      <c r="TEL54" s="4"/>
      <c r="TEM54" s="1"/>
      <c r="TEN54" s="1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27"/>
      <c r="TFL54" s="31"/>
      <c r="TFM54" s="4"/>
      <c r="TFN54" s="1"/>
      <c r="TFO54" s="1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27"/>
      <c r="TGM54" s="31"/>
      <c r="TGN54" s="4"/>
      <c r="TGO54" s="1"/>
      <c r="TGP54" s="1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27"/>
      <c r="THN54" s="31"/>
      <c r="THO54" s="4"/>
      <c r="THP54" s="1"/>
      <c r="THQ54" s="1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27"/>
      <c r="TIO54" s="31"/>
      <c r="TIP54" s="4"/>
      <c r="TIQ54" s="1"/>
      <c r="TIR54" s="1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27"/>
      <c r="TJP54" s="31"/>
      <c r="TJQ54" s="4"/>
      <c r="TJR54" s="1"/>
      <c r="TJS54" s="1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27"/>
      <c r="TKQ54" s="31"/>
      <c r="TKR54" s="4"/>
      <c r="TKS54" s="1"/>
      <c r="TKT54" s="1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27"/>
      <c r="TLR54" s="31"/>
      <c r="TLS54" s="4"/>
      <c r="TLT54" s="1"/>
      <c r="TLU54" s="1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27"/>
      <c r="TMS54" s="31"/>
      <c r="TMT54" s="4"/>
      <c r="TMU54" s="1"/>
      <c r="TMV54" s="1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27"/>
      <c r="TNT54" s="31"/>
      <c r="TNU54" s="4"/>
      <c r="TNV54" s="1"/>
      <c r="TNW54" s="1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27"/>
      <c r="TOU54" s="31"/>
      <c r="TOV54" s="4"/>
      <c r="TOW54" s="1"/>
      <c r="TOX54" s="1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27"/>
      <c r="TPV54" s="31"/>
      <c r="TPW54" s="4"/>
      <c r="TPX54" s="1"/>
      <c r="TPY54" s="1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27"/>
      <c r="TQW54" s="31"/>
      <c r="TQX54" s="4"/>
      <c r="TQY54" s="1"/>
      <c r="TQZ54" s="1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27"/>
      <c r="TRX54" s="31"/>
      <c r="TRY54" s="4"/>
      <c r="TRZ54" s="1"/>
      <c r="TSA54" s="1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27"/>
      <c r="TSY54" s="31"/>
      <c r="TSZ54" s="4"/>
      <c r="TTA54" s="1"/>
      <c r="TTB54" s="1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27"/>
      <c r="TTZ54" s="31"/>
      <c r="TUA54" s="4"/>
      <c r="TUB54" s="1"/>
      <c r="TUC54" s="1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27"/>
      <c r="TVA54" s="31"/>
      <c r="TVB54" s="4"/>
      <c r="TVC54" s="1"/>
      <c r="TVD54" s="1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27"/>
      <c r="TWB54" s="31"/>
      <c r="TWC54" s="4"/>
      <c r="TWD54" s="1"/>
      <c r="TWE54" s="1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27"/>
      <c r="TXC54" s="31"/>
      <c r="TXD54" s="4"/>
      <c r="TXE54" s="1"/>
      <c r="TXF54" s="1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27"/>
      <c r="TYD54" s="31"/>
      <c r="TYE54" s="4"/>
      <c r="TYF54" s="1"/>
      <c r="TYG54" s="1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27"/>
      <c r="TZE54" s="31"/>
      <c r="TZF54" s="4"/>
      <c r="TZG54" s="1"/>
      <c r="TZH54" s="1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27"/>
      <c r="UAF54" s="31"/>
      <c r="UAG54" s="4"/>
      <c r="UAH54" s="1"/>
      <c r="UAI54" s="1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27"/>
      <c r="UBG54" s="31"/>
      <c r="UBH54" s="4"/>
      <c r="UBI54" s="1"/>
      <c r="UBJ54" s="1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27"/>
      <c r="UCH54" s="31"/>
      <c r="UCI54" s="4"/>
      <c r="UCJ54" s="1"/>
      <c r="UCK54" s="1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27"/>
      <c r="UDI54" s="31"/>
      <c r="UDJ54" s="4"/>
      <c r="UDK54" s="1"/>
      <c r="UDL54" s="1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27"/>
      <c r="UEJ54" s="31"/>
      <c r="UEK54" s="4"/>
      <c r="UEL54" s="1"/>
      <c r="UEM54" s="1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27"/>
      <c r="UFK54" s="31"/>
      <c r="UFL54" s="4"/>
      <c r="UFM54" s="1"/>
      <c r="UFN54" s="1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27"/>
      <c r="UGL54" s="31"/>
      <c r="UGM54" s="4"/>
      <c r="UGN54" s="1"/>
      <c r="UGO54" s="1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27"/>
      <c r="UHM54" s="31"/>
      <c r="UHN54" s="4"/>
      <c r="UHO54" s="1"/>
      <c r="UHP54" s="1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27"/>
      <c r="UIN54" s="31"/>
      <c r="UIO54" s="4"/>
      <c r="UIP54" s="1"/>
      <c r="UIQ54" s="1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27"/>
      <c r="UJO54" s="31"/>
      <c r="UJP54" s="4"/>
      <c r="UJQ54" s="1"/>
      <c r="UJR54" s="1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27"/>
      <c r="UKP54" s="31"/>
      <c r="UKQ54" s="4"/>
      <c r="UKR54" s="1"/>
      <c r="UKS54" s="1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27"/>
      <c r="ULQ54" s="31"/>
      <c r="ULR54" s="4"/>
      <c r="ULS54" s="1"/>
      <c r="ULT54" s="1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27"/>
      <c r="UMR54" s="31"/>
      <c r="UMS54" s="4"/>
      <c r="UMT54" s="1"/>
      <c r="UMU54" s="1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27"/>
      <c r="UNS54" s="31"/>
      <c r="UNT54" s="4"/>
      <c r="UNU54" s="1"/>
      <c r="UNV54" s="1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27"/>
      <c r="UOT54" s="31"/>
      <c r="UOU54" s="4"/>
      <c r="UOV54" s="1"/>
      <c r="UOW54" s="1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27"/>
      <c r="UPU54" s="31"/>
      <c r="UPV54" s="4"/>
      <c r="UPW54" s="1"/>
      <c r="UPX54" s="1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27"/>
      <c r="UQV54" s="31"/>
      <c r="UQW54" s="4"/>
      <c r="UQX54" s="1"/>
      <c r="UQY54" s="1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27"/>
      <c r="URW54" s="31"/>
      <c r="URX54" s="4"/>
      <c r="URY54" s="1"/>
      <c r="URZ54" s="1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27"/>
      <c r="USX54" s="31"/>
      <c r="USY54" s="4"/>
      <c r="USZ54" s="1"/>
      <c r="UTA54" s="1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27"/>
      <c r="UTY54" s="31"/>
      <c r="UTZ54" s="4"/>
      <c r="UUA54" s="1"/>
      <c r="UUB54" s="1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27"/>
      <c r="UUZ54" s="31"/>
      <c r="UVA54" s="4"/>
      <c r="UVB54" s="1"/>
      <c r="UVC54" s="1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27"/>
      <c r="UWA54" s="31"/>
      <c r="UWB54" s="4"/>
      <c r="UWC54" s="1"/>
      <c r="UWD54" s="1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27"/>
      <c r="UXB54" s="31"/>
      <c r="UXC54" s="4"/>
      <c r="UXD54" s="1"/>
      <c r="UXE54" s="1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27"/>
      <c r="UYC54" s="31"/>
      <c r="UYD54" s="4"/>
      <c r="UYE54" s="1"/>
      <c r="UYF54" s="1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27"/>
      <c r="UZD54" s="31"/>
      <c r="UZE54" s="4"/>
      <c r="UZF54" s="1"/>
      <c r="UZG54" s="1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27"/>
      <c r="VAE54" s="31"/>
      <c r="VAF54" s="4"/>
      <c r="VAG54" s="1"/>
      <c r="VAH54" s="1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27"/>
      <c r="VBF54" s="31"/>
      <c r="VBG54" s="4"/>
      <c r="VBH54" s="1"/>
      <c r="VBI54" s="1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27"/>
      <c r="VCG54" s="31"/>
      <c r="VCH54" s="4"/>
      <c r="VCI54" s="1"/>
      <c r="VCJ54" s="1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27"/>
      <c r="VDH54" s="31"/>
      <c r="VDI54" s="4"/>
      <c r="VDJ54" s="1"/>
      <c r="VDK54" s="1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27"/>
      <c r="VEI54" s="31"/>
      <c r="VEJ54" s="4"/>
      <c r="VEK54" s="1"/>
      <c r="VEL54" s="1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27"/>
      <c r="VFJ54" s="31"/>
      <c r="VFK54" s="4"/>
      <c r="VFL54" s="1"/>
      <c r="VFM54" s="1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27"/>
      <c r="VGK54" s="31"/>
      <c r="VGL54" s="4"/>
      <c r="VGM54" s="1"/>
      <c r="VGN54" s="1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27"/>
      <c r="VHL54" s="31"/>
      <c r="VHM54" s="4"/>
      <c r="VHN54" s="1"/>
      <c r="VHO54" s="1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27"/>
      <c r="VIM54" s="31"/>
      <c r="VIN54" s="4"/>
      <c r="VIO54" s="1"/>
      <c r="VIP54" s="1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27"/>
      <c r="VJN54" s="31"/>
      <c r="VJO54" s="4"/>
      <c r="VJP54" s="1"/>
      <c r="VJQ54" s="1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27"/>
      <c r="VKO54" s="31"/>
      <c r="VKP54" s="4"/>
      <c r="VKQ54" s="1"/>
      <c r="VKR54" s="1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27"/>
      <c r="VLP54" s="31"/>
      <c r="VLQ54" s="4"/>
      <c r="VLR54" s="1"/>
      <c r="VLS54" s="1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27"/>
      <c r="VMQ54" s="31"/>
      <c r="VMR54" s="4"/>
      <c r="VMS54" s="1"/>
      <c r="VMT54" s="1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27"/>
      <c r="VNR54" s="31"/>
      <c r="VNS54" s="4"/>
      <c r="VNT54" s="1"/>
      <c r="VNU54" s="1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27"/>
      <c r="VOS54" s="31"/>
      <c r="VOT54" s="4"/>
      <c r="VOU54" s="1"/>
      <c r="VOV54" s="1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27"/>
      <c r="VPT54" s="31"/>
      <c r="VPU54" s="4"/>
      <c r="VPV54" s="1"/>
      <c r="VPW54" s="1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27"/>
      <c r="VQU54" s="31"/>
      <c r="VQV54" s="4"/>
      <c r="VQW54" s="1"/>
      <c r="VQX54" s="1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27"/>
      <c r="VRV54" s="31"/>
      <c r="VRW54" s="4"/>
      <c r="VRX54" s="1"/>
      <c r="VRY54" s="1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27"/>
      <c r="VSW54" s="31"/>
      <c r="VSX54" s="4"/>
      <c r="VSY54" s="1"/>
      <c r="VSZ54" s="1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27"/>
      <c r="VTX54" s="31"/>
      <c r="VTY54" s="4"/>
      <c r="VTZ54" s="1"/>
      <c r="VUA54" s="1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27"/>
      <c r="VUY54" s="31"/>
      <c r="VUZ54" s="4"/>
      <c r="VVA54" s="1"/>
      <c r="VVB54" s="1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27"/>
      <c r="VVZ54" s="31"/>
      <c r="VWA54" s="4"/>
      <c r="VWB54" s="1"/>
      <c r="VWC54" s="1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27"/>
      <c r="VXA54" s="31"/>
      <c r="VXB54" s="4"/>
      <c r="VXC54" s="1"/>
      <c r="VXD54" s="1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27"/>
      <c r="VYB54" s="31"/>
      <c r="VYC54" s="4"/>
      <c r="VYD54" s="1"/>
      <c r="VYE54" s="1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27"/>
      <c r="VZC54" s="31"/>
      <c r="VZD54" s="4"/>
      <c r="VZE54" s="1"/>
      <c r="VZF54" s="1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27"/>
      <c r="WAD54" s="31"/>
      <c r="WAE54" s="4"/>
      <c r="WAF54" s="1"/>
      <c r="WAG54" s="1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27"/>
      <c r="WBE54" s="31"/>
      <c r="WBF54" s="4"/>
      <c r="WBG54" s="1"/>
      <c r="WBH54" s="1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27"/>
      <c r="WCF54" s="31"/>
      <c r="WCG54" s="4"/>
      <c r="WCH54" s="1"/>
      <c r="WCI54" s="1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27"/>
      <c r="WDG54" s="31"/>
      <c r="WDH54" s="4"/>
      <c r="WDI54" s="1"/>
      <c r="WDJ54" s="1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27"/>
      <c r="WEH54" s="31"/>
      <c r="WEI54" s="4"/>
      <c r="WEJ54" s="1"/>
      <c r="WEK54" s="1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27"/>
      <c r="WFI54" s="31"/>
      <c r="WFJ54" s="4"/>
      <c r="WFK54" s="1"/>
      <c r="WFL54" s="1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27"/>
      <c r="WGJ54" s="31"/>
      <c r="WGK54" s="4"/>
      <c r="WGL54" s="1"/>
      <c r="WGM54" s="1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27"/>
      <c r="WHK54" s="31"/>
      <c r="WHL54" s="4"/>
      <c r="WHM54" s="1"/>
      <c r="WHN54" s="1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27"/>
      <c r="WIL54" s="31"/>
      <c r="WIM54" s="4"/>
      <c r="WIN54" s="1"/>
      <c r="WIO54" s="1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27"/>
      <c r="WJM54" s="31"/>
      <c r="WJN54" s="4"/>
      <c r="WJO54" s="1"/>
      <c r="WJP54" s="1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27"/>
      <c r="WKN54" s="31"/>
      <c r="WKO54" s="4"/>
      <c r="WKP54" s="1"/>
      <c r="WKQ54" s="1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27"/>
      <c r="WLO54" s="31"/>
      <c r="WLP54" s="4"/>
      <c r="WLQ54" s="1"/>
      <c r="WLR54" s="1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27"/>
      <c r="WMP54" s="31"/>
      <c r="WMQ54" s="4"/>
      <c r="WMR54" s="1"/>
      <c r="WMS54" s="1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27"/>
      <c r="WNQ54" s="31"/>
      <c r="WNR54" s="4"/>
      <c r="WNS54" s="1"/>
      <c r="WNT54" s="1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27"/>
      <c r="WOR54" s="31"/>
      <c r="WOS54" s="4"/>
      <c r="WOT54" s="1"/>
      <c r="WOU54" s="1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27"/>
      <c r="WPS54" s="31"/>
      <c r="WPT54" s="4"/>
      <c r="WPU54" s="1"/>
      <c r="WPV54" s="1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27"/>
      <c r="WQT54" s="31"/>
      <c r="WQU54" s="4"/>
      <c r="WQV54" s="1"/>
      <c r="WQW54" s="1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27"/>
      <c r="WRU54" s="31"/>
      <c r="WRV54" s="4"/>
      <c r="WRW54" s="1"/>
      <c r="WRX54" s="1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27"/>
      <c r="WSV54" s="31"/>
      <c r="WSW54" s="4"/>
      <c r="WSX54" s="1"/>
      <c r="WSY54" s="1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27"/>
      <c r="WTW54" s="31"/>
      <c r="WTX54" s="4"/>
      <c r="WTY54" s="1"/>
      <c r="WTZ54" s="1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27"/>
      <c r="WUX54" s="31"/>
      <c r="WUY54" s="4"/>
      <c r="WUZ54" s="1"/>
      <c r="WVA54" s="1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27"/>
      <c r="WVY54" s="31"/>
      <c r="WVZ54" s="4"/>
      <c r="WWA54" s="1"/>
      <c r="WWB54" s="1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27"/>
      <c r="WWZ54" s="31"/>
      <c r="WXA54" s="4"/>
      <c r="WXB54" s="1"/>
      <c r="WXC54" s="1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27"/>
      <c r="WYA54" s="31"/>
      <c r="WYB54" s="4"/>
      <c r="WYC54" s="1"/>
      <c r="WYD54" s="1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27"/>
      <c r="WZB54" s="31"/>
      <c r="WZC54" s="4"/>
      <c r="WZD54" s="1"/>
      <c r="WZE54" s="1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27"/>
      <c r="XAC54" s="31"/>
      <c r="XAD54" s="4"/>
      <c r="XAE54" s="1"/>
      <c r="XAF54" s="1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27"/>
      <c r="XBD54" s="31"/>
      <c r="XBE54" s="4"/>
      <c r="XBF54" s="1"/>
      <c r="XBG54" s="1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27"/>
      <c r="XCE54" s="31"/>
      <c r="XCF54" s="4"/>
      <c r="XCG54" s="1"/>
      <c r="XCH54" s="1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27"/>
      <c r="XDF54" s="31"/>
      <c r="XDG54" s="4"/>
      <c r="XDH54" s="1"/>
      <c r="XDI54" s="1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27"/>
      <c r="XEG54" s="31"/>
      <c r="XEH54" s="4"/>
      <c r="XEI54" s="1"/>
      <c r="XEJ54" s="1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</row>
    <row r="55" spans="1:16376" ht="15.75" x14ac:dyDescent="0.25">
      <c r="A55" s="2"/>
      <c r="B55" s="31"/>
      <c r="C55" s="4"/>
      <c r="D55" s="1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82"/>
      <c r="V55" s="7"/>
      <c r="W55" s="7"/>
      <c r="X55" s="7"/>
      <c r="Y55" s="27"/>
      <c r="Z55" s="31"/>
      <c r="AA55" s="4"/>
      <c r="AB55" s="1"/>
      <c r="AC55" s="1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27"/>
      <c r="BA55" s="31"/>
      <c r="BB55" s="4"/>
      <c r="BC55" s="1"/>
      <c r="BD55" s="1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27"/>
      <c r="CB55" s="31"/>
      <c r="CC55" s="4"/>
      <c r="CD55" s="1"/>
      <c r="CE55" s="1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27"/>
      <c r="DC55" s="31"/>
      <c r="DD55" s="4"/>
      <c r="DE55" s="1"/>
      <c r="DF55" s="1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27"/>
      <c r="ED55" s="31"/>
      <c r="EE55" s="4"/>
      <c r="EF55" s="1"/>
      <c r="EG55" s="1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27"/>
      <c r="FE55" s="31"/>
      <c r="FF55" s="4"/>
      <c r="FG55" s="1"/>
      <c r="FH55" s="1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27"/>
      <c r="GF55" s="31"/>
      <c r="GG55" s="4"/>
      <c r="GH55" s="1"/>
      <c r="GI55" s="1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27"/>
      <c r="HG55" s="31"/>
      <c r="HH55" s="4"/>
      <c r="HI55" s="1"/>
      <c r="HJ55" s="1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27"/>
      <c r="IH55" s="31"/>
      <c r="II55" s="4"/>
      <c r="IJ55" s="1"/>
      <c r="IK55" s="1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27"/>
      <c r="JI55" s="31"/>
      <c r="JJ55" s="4"/>
      <c r="JK55" s="1"/>
      <c r="JL55" s="1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27"/>
      <c r="KJ55" s="31"/>
      <c r="KK55" s="4"/>
      <c r="KL55" s="1"/>
      <c r="KM55" s="1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27"/>
      <c r="LK55" s="31"/>
      <c r="LL55" s="4"/>
      <c r="LM55" s="1"/>
      <c r="LN55" s="1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27"/>
      <c r="ML55" s="31"/>
      <c r="MM55" s="4"/>
      <c r="MN55" s="1"/>
      <c r="MO55" s="1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27"/>
      <c r="NM55" s="31"/>
      <c r="NN55" s="4"/>
      <c r="NO55" s="1"/>
      <c r="NP55" s="1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27"/>
      <c r="ON55" s="31"/>
      <c r="OO55" s="4"/>
      <c r="OP55" s="1"/>
      <c r="OQ55" s="1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27"/>
      <c r="PO55" s="31"/>
      <c r="PP55" s="4"/>
      <c r="PQ55" s="1"/>
      <c r="PR55" s="1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27"/>
      <c r="QP55" s="31"/>
      <c r="QQ55" s="4"/>
      <c r="QR55" s="1"/>
      <c r="QS55" s="1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27"/>
      <c r="RQ55" s="31"/>
      <c r="RR55" s="4"/>
      <c r="RS55" s="1"/>
      <c r="RT55" s="1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27"/>
      <c r="SR55" s="31"/>
      <c r="SS55" s="4"/>
      <c r="ST55" s="1"/>
      <c r="SU55" s="1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27"/>
      <c r="TS55" s="31"/>
      <c r="TT55" s="4"/>
      <c r="TU55" s="1"/>
      <c r="TV55" s="1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27"/>
      <c r="UT55" s="31"/>
      <c r="UU55" s="4"/>
      <c r="UV55" s="1"/>
      <c r="UW55" s="1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27"/>
      <c r="VU55" s="31"/>
      <c r="VV55" s="4"/>
      <c r="VW55" s="1"/>
      <c r="VX55" s="1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27"/>
      <c r="WV55" s="31"/>
      <c r="WW55" s="4"/>
      <c r="WX55" s="1"/>
      <c r="WY55" s="1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27"/>
      <c r="XW55" s="31"/>
      <c r="XX55" s="4"/>
      <c r="XY55" s="1"/>
      <c r="XZ55" s="1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27"/>
      <c r="YX55" s="31"/>
      <c r="YY55" s="4"/>
      <c r="YZ55" s="1"/>
      <c r="ZA55" s="1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27"/>
      <c r="ZY55" s="31"/>
      <c r="ZZ55" s="4"/>
      <c r="AAA55" s="1"/>
      <c r="AAB55" s="1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27"/>
      <c r="AAZ55" s="31"/>
      <c r="ABA55" s="4"/>
      <c r="ABB55" s="1"/>
      <c r="ABC55" s="1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27"/>
      <c r="ACA55" s="31"/>
      <c r="ACB55" s="4"/>
      <c r="ACC55" s="1"/>
      <c r="ACD55" s="1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27"/>
      <c r="ADB55" s="31"/>
      <c r="ADC55" s="4"/>
      <c r="ADD55" s="1"/>
      <c r="ADE55" s="1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27"/>
      <c r="AEC55" s="31"/>
      <c r="AED55" s="4"/>
      <c r="AEE55" s="1"/>
      <c r="AEF55" s="1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27"/>
      <c r="AFD55" s="31"/>
      <c r="AFE55" s="4"/>
      <c r="AFF55" s="1"/>
      <c r="AFG55" s="1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27"/>
      <c r="AGE55" s="31"/>
      <c r="AGF55" s="4"/>
      <c r="AGG55" s="1"/>
      <c r="AGH55" s="1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27"/>
      <c r="AHF55" s="31"/>
      <c r="AHG55" s="4"/>
      <c r="AHH55" s="1"/>
      <c r="AHI55" s="1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27"/>
      <c r="AIG55" s="31"/>
      <c r="AIH55" s="4"/>
      <c r="AII55" s="1"/>
      <c r="AIJ55" s="1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27"/>
      <c r="AJH55" s="31"/>
      <c r="AJI55" s="4"/>
      <c r="AJJ55" s="1"/>
      <c r="AJK55" s="1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27"/>
      <c r="AKI55" s="31"/>
      <c r="AKJ55" s="4"/>
      <c r="AKK55" s="1"/>
      <c r="AKL55" s="1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27"/>
      <c r="ALJ55" s="31"/>
      <c r="ALK55" s="4"/>
      <c r="ALL55" s="1"/>
      <c r="ALM55" s="1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27"/>
      <c r="AMK55" s="31"/>
      <c r="AML55" s="4"/>
      <c r="AMM55" s="1"/>
      <c r="AMN55" s="1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27"/>
      <c r="ANL55" s="31"/>
      <c r="ANM55" s="4"/>
      <c r="ANN55" s="1"/>
      <c r="ANO55" s="1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27"/>
      <c r="AOM55" s="31"/>
      <c r="AON55" s="4"/>
      <c r="AOO55" s="1"/>
      <c r="AOP55" s="1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27"/>
      <c r="APN55" s="31"/>
      <c r="APO55" s="4"/>
      <c r="APP55" s="1"/>
      <c r="APQ55" s="1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27"/>
      <c r="AQO55" s="31"/>
      <c r="AQP55" s="4"/>
      <c r="AQQ55" s="1"/>
      <c r="AQR55" s="1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27"/>
      <c r="ARP55" s="31"/>
      <c r="ARQ55" s="4"/>
      <c r="ARR55" s="1"/>
      <c r="ARS55" s="1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27"/>
      <c r="ASQ55" s="31"/>
      <c r="ASR55" s="4"/>
      <c r="ASS55" s="1"/>
      <c r="AST55" s="1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27"/>
      <c r="ATR55" s="31"/>
      <c r="ATS55" s="4"/>
      <c r="ATT55" s="1"/>
      <c r="ATU55" s="1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27"/>
      <c r="AUS55" s="31"/>
      <c r="AUT55" s="4"/>
      <c r="AUU55" s="1"/>
      <c r="AUV55" s="1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27"/>
      <c r="AVT55" s="31"/>
      <c r="AVU55" s="4"/>
      <c r="AVV55" s="1"/>
      <c r="AVW55" s="1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27"/>
      <c r="AWU55" s="31"/>
      <c r="AWV55" s="4"/>
      <c r="AWW55" s="1"/>
      <c r="AWX55" s="1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27"/>
      <c r="AXV55" s="31"/>
      <c r="AXW55" s="4"/>
      <c r="AXX55" s="1"/>
      <c r="AXY55" s="1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27"/>
      <c r="AYW55" s="31"/>
      <c r="AYX55" s="4"/>
      <c r="AYY55" s="1"/>
      <c r="AYZ55" s="1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27"/>
      <c r="AZX55" s="31"/>
      <c r="AZY55" s="4"/>
      <c r="AZZ55" s="1"/>
      <c r="BAA55" s="1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27"/>
      <c r="BAY55" s="31"/>
      <c r="BAZ55" s="4"/>
      <c r="BBA55" s="1"/>
      <c r="BBB55" s="1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27"/>
      <c r="BBZ55" s="31"/>
      <c r="BCA55" s="4"/>
      <c r="BCB55" s="1"/>
      <c r="BCC55" s="1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27"/>
      <c r="BDA55" s="31"/>
      <c r="BDB55" s="4"/>
      <c r="BDC55" s="1"/>
      <c r="BDD55" s="1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27"/>
      <c r="BEB55" s="31"/>
      <c r="BEC55" s="4"/>
      <c r="BED55" s="1"/>
      <c r="BEE55" s="1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27"/>
      <c r="BFC55" s="31"/>
      <c r="BFD55" s="4"/>
      <c r="BFE55" s="1"/>
      <c r="BFF55" s="1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27"/>
      <c r="BGD55" s="31"/>
      <c r="BGE55" s="4"/>
      <c r="BGF55" s="1"/>
      <c r="BGG55" s="1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27"/>
      <c r="BHE55" s="31"/>
      <c r="BHF55" s="4"/>
      <c r="BHG55" s="1"/>
      <c r="BHH55" s="1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27"/>
      <c r="BIF55" s="31"/>
      <c r="BIG55" s="4"/>
      <c r="BIH55" s="1"/>
      <c r="BII55" s="1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27"/>
      <c r="BJG55" s="31"/>
      <c r="BJH55" s="4"/>
      <c r="BJI55" s="1"/>
      <c r="BJJ55" s="1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27"/>
      <c r="BKH55" s="31"/>
      <c r="BKI55" s="4"/>
      <c r="BKJ55" s="1"/>
      <c r="BKK55" s="1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27"/>
      <c r="BLI55" s="31"/>
      <c r="BLJ55" s="4"/>
      <c r="BLK55" s="1"/>
      <c r="BLL55" s="1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27"/>
      <c r="BMJ55" s="31"/>
      <c r="BMK55" s="4"/>
      <c r="BML55" s="1"/>
      <c r="BMM55" s="1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27"/>
      <c r="BNK55" s="31"/>
      <c r="BNL55" s="4"/>
      <c r="BNM55" s="1"/>
      <c r="BNN55" s="1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27"/>
      <c r="BOL55" s="31"/>
      <c r="BOM55" s="4"/>
      <c r="BON55" s="1"/>
      <c r="BOO55" s="1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27"/>
      <c r="BPM55" s="31"/>
      <c r="BPN55" s="4"/>
      <c r="BPO55" s="1"/>
      <c r="BPP55" s="1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27"/>
      <c r="BQN55" s="31"/>
      <c r="BQO55" s="4"/>
      <c r="BQP55" s="1"/>
      <c r="BQQ55" s="1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27"/>
      <c r="BRO55" s="31"/>
      <c r="BRP55" s="4"/>
      <c r="BRQ55" s="1"/>
      <c r="BRR55" s="1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27"/>
      <c r="BSP55" s="31"/>
      <c r="BSQ55" s="4"/>
      <c r="BSR55" s="1"/>
      <c r="BSS55" s="1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27"/>
      <c r="BTQ55" s="31"/>
      <c r="BTR55" s="4"/>
      <c r="BTS55" s="1"/>
      <c r="BTT55" s="1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27"/>
      <c r="BUR55" s="31"/>
      <c r="BUS55" s="4"/>
      <c r="BUT55" s="1"/>
      <c r="BUU55" s="1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27"/>
      <c r="BVS55" s="31"/>
      <c r="BVT55" s="4"/>
      <c r="BVU55" s="1"/>
      <c r="BVV55" s="1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27"/>
      <c r="BWT55" s="31"/>
      <c r="BWU55" s="4"/>
      <c r="BWV55" s="1"/>
      <c r="BWW55" s="1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27"/>
      <c r="BXU55" s="31"/>
      <c r="BXV55" s="4"/>
      <c r="BXW55" s="1"/>
      <c r="BXX55" s="1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27"/>
      <c r="BYV55" s="31"/>
      <c r="BYW55" s="4"/>
      <c r="BYX55" s="1"/>
      <c r="BYY55" s="1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27"/>
      <c r="BZW55" s="31"/>
      <c r="BZX55" s="4"/>
      <c r="BZY55" s="1"/>
      <c r="BZZ55" s="1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27"/>
      <c r="CAX55" s="31"/>
      <c r="CAY55" s="4"/>
      <c r="CAZ55" s="1"/>
      <c r="CBA55" s="1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27"/>
      <c r="CBY55" s="31"/>
      <c r="CBZ55" s="4"/>
      <c r="CCA55" s="1"/>
      <c r="CCB55" s="1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27"/>
      <c r="CCZ55" s="31"/>
      <c r="CDA55" s="4"/>
      <c r="CDB55" s="1"/>
      <c r="CDC55" s="1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27"/>
      <c r="CEA55" s="31"/>
      <c r="CEB55" s="4"/>
      <c r="CEC55" s="1"/>
      <c r="CED55" s="1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27"/>
      <c r="CFB55" s="31"/>
      <c r="CFC55" s="4"/>
      <c r="CFD55" s="1"/>
      <c r="CFE55" s="1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27"/>
      <c r="CGC55" s="31"/>
      <c r="CGD55" s="4"/>
      <c r="CGE55" s="1"/>
      <c r="CGF55" s="1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27"/>
      <c r="CHD55" s="31"/>
      <c r="CHE55" s="4"/>
      <c r="CHF55" s="1"/>
      <c r="CHG55" s="1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27"/>
      <c r="CIE55" s="31"/>
      <c r="CIF55" s="4"/>
      <c r="CIG55" s="1"/>
      <c r="CIH55" s="1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27"/>
      <c r="CJF55" s="31"/>
      <c r="CJG55" s="4"/>
      <c r="CJH55" s="1"/>
      <c r="CJI55" s="1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27"/>
      <c r="CKG55" s="31"/>
      <c r="CKH55" s="4"/>
      <c r="CKI55" s="1"/>
      <c r="CKJ55" s="1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27"/>
      <c r="CLH55" s="31"/>
      <c r="CLI55" s="4"/>
      <c r="CLJ55" s="1"/>
      <c r="CLK55" s="1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27"/>
      <c r="CMI55" s="31"/>
      <c r="CMJ55" s="4"/>
      <c r="CMK55" s="1"/>
      <c r="CML55" s="1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27"/>
      <c r="CNJ55" s="31"/>
      <c r="CNK55" s="4"/>
      <c r="CNL55" s="1"/>
      <c r="CNM55" s="1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27"/>
      <c r="COK55" s="31"/>
      <c r="COL55" s="4"/>
      <c r="COM55" s="1"/>
      <c r="CON55" s="1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27"/>
      <c r="CPL55" s="31"/>
      <c r="CPM55" s="4"/>
      <c r="CPN55" s="1"/>
      <c r="CPO55" s="1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27"/>
      <c r="CQM55" s="31"/>
      <c r="CQN55" s="4"/>
      <c r="CQO55" s="1"/>
      <c r="CQP55" s="1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27"/>
      <c r="CRN55" s="31"/>
      <c r="CRO55" s="4"/>
      <c r="CRP55" s="1"/>
      <c r="CRQ55" s="1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27"/>
      <c r="CSO55" s="31"/>
      <c r="CSP55" s="4"/>
      <c r="CSQ55" s="1"/>
      <c r="CSR55" s="1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27"/>
      <c r="CTP55" s="31"/>
      <c r="CTQ55" s="4"/>
      <c r="CTR55" s="1"/>
      <c r="CTS55" s="1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27"/>
      <c r="CUQ55" s="31"/>
      <c r="CUR55" s="4"/>
      <c r="CUS55" s="1"/>
      <c r="CUT55" s="1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27"/>
      <c r="CVR55" s="31"/>
      <c r="CVS55" s="4"/>
      <c r="CVT55" s="1"/>
      <c r="CVU55" s="1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27"/>
      <c r="CWS55" s="31"/>
      <c r="CWT55" s="4"/>
      <c r="CWU55" s="1"/>
      <c r="CWV55" s="1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27"/>
      <c r="CXT55" s="31"/>
      <c r="CXU55" s="4"/>
      <c r="CXV55" s="1"/>
      <c r="CXW55" s="1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27"/>
      <c r="CYU55" s="31"/>
      <c r="CYV55" s="4"/>
      <c r="CYW55" s="1"/>
      <c r="CYX55" s="1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27"/>
      <c r="CZV55" s="31"/>
      <c r="CZW55" s="4"/>
      <c r="CZX55" s="1"/>
      <c r="CZY55" s="1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27"/>
      <c r="DAW55" s="31"/>
      <c r="DAX55" s="4"/>
      <c r="DAY55" s="1"/>
      <c r="DAZ55" s="1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27"/>
      <c r="DBX55" s="31"/>
      <c r="DBY55" s="4"/>
      <c r="DBZ55" s="1"/>
      <c r="DCA55" s="1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27"/>
      <c r="DCY55" s="31"/>
      <c r="DCZ55" s="4"/>
      <c r="DDA55" s="1"/>
      <c r="DDB55" s="1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27"/>
      <c r="DDZ55" s="31"/>
      <c r="DEA55" s="4"/>
      <c r="DEB55" s="1"/>
      <c r="DEC55" s="1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27"/>
      <c r="DFA55" s="31"/>
      <c r="DFB55" s="4"/>
      <c r="DFC55" s="1"/>
      <c r="DFD55" s="1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27"/>
      <c r="DGB55" s="31"/>
      <c r="DGC55" s="4"/>
      <c r="DGD55" s="1"/>
      <c r="DGE55" s="1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27"/>
      <c r="DHC55" s="31"/>
      <c r="DHD55" s="4"/>
      <c r="DHE55" s="1"/>
      <c r="DHF55" s="1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27"/>
      <c r="DID55" s="31"/>
      <c r="DIE55" s="4"/>
      <c r="DIF55" s="1"/>
      <c r="DIG55" s="1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27"/>
      <c r="DJE55" s="31"/>
      <c r="DJF55" s="4"/>
      <c r="DJG55" s="1"/>
      <c r="DJH55" s="1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27"/>
      <c r="DKF55" s="31"/>
      <c r="DKG55" s="4"/>
      <c r="DKH55" s="1"/>
      <c r="DKI55" s="1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27"/>
      <c r="DLG55" s="31"/>
      <c r="DLH55" s="4"/>
      <c r="DLI55" s="1"/>
      <c r="DLJ55" s="1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27"/>
      <c r="DMH55" s="31"/>
      <c r="DMI55" s="4"/>
      <c r="DMJ55" s="1"/>
      <c r="DMK55" s="1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27"/>
      <c r="DNI55" s="31"/>
      <c r="DNJ55" s="4"/>
      <c r="DNK55" s="1"/>
      <c r="DNL55" s="1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27"/>
      <c r="DOJ55" s="31"/>
      <c r="DOK55" s="4"/>
      <c r="DOL55" s="1"/>
      <c r="DOM55" s="1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27"/>
      <c r="DPK55" s="31"/>
      <c r="DPL55" s="4"/>
      <c r="DPM55" s="1"/>
      <c r="DPN55" s="1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27"/>
      <c r="DQL55" s="31"/>
      <c r="DQM55" s="4"/>
      <c r="DQN55" s="1"/>
      <c r="DQO55" s="1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27"/>
      <c r="DRM55" s="31"/>
      <c r="DRN55" s="4"/>
      <c r="DRO55" s="1"/>
      <c r="DRP55" s="1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27"/>
      <c r="DSN55" s="31"/>
      <c r="DSO55" s="4"/>
      <c r="DSP55" s="1"/>
      <c r="DSQ55" s="1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27"/>
      <c r="DTO55" s="31"/>
      <c r="DTP55" s="4"/>
      <c r="DTQ55" s="1"/>
      <c r="DTR55" s="1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27"/>
      <c r="DUP55" s="31"/>
      <c r="DUQ55" s="4"/>
      <c r="DUR55" s="1"/>
      <c r="DUS55" s="1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27"/>
      <c r="DVQ55" s="31"/>
      <c r="DVR55" s="4"/>
      <c r="DVS55" s="1"/>
      <c r="DVT55" s="1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27"/>
      <c r="DWR55" s="31"/>
      <c r="DWS55" s="4"/>
      <c r="DWT55" s="1"/>
      <c r="DWU55" s="1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27"/>
      <c r="DXS55" s="31"/>
      <c r="DXT55" s="4"/>
      <c r="DXU55" s="1"/>
      <c r="DXV55" s="1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27"/>
      <c r="DYT55" s="31"/>
      <c r="DYU55" s="4"/>
      <c r="DYV55" s="1"/>
      <c r="DYW55" s="1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27"/>
      <c r="DZU55" s="31"/>
      <c r="DZV55" s="4"/>
      <c r="DZW55" s="1"/>
      <c r="DZX55" s="1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27"/>
      <c r="EAV55" s="31"/>
      <c r="EAW55" s="4"/>
      <c r="EAX55" s="1"/>
      <c r="EAY55" s="1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27"/>
      <c r="EBW55" s="31"/>
      <c r="EBX55" s="4"/>
      <c r="EBY55" s="1"/>
      <c r="EBZ55" s="1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27"/>
      <c r="ECX55" s="31"/>
      <c r="ECY55" s="4"/>
      <c r="ECZ55" s="1"/>
      <c r="EDA55" s="1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27"/>
      <c r="EDY55" s="31"/>
      <c r="EDZ55" s="4"/>
      <c r="EEA55" s="1"/>
      <c r="EEB55" s="1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27"/>
      <c r="EEZ55" s="31"/>
      <c r="EFA55" s="4"/>
      <c r="EFB55" s="1"/>
      <c r="EFC55" s="1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27"/>
      <c r="EGA55" s="31"/>
      <c r="EGB55" s="4"/>
      <c r="EGC55" s="1"/>
      <c r="EGD55" s="1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27"/>
      <c r="EHB55" s="31"/>
      <c r="EHC55" s="4"/>
      <c r="EHD55" s="1"/>
      <c r="EHE55" s="1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27"/>
      <c r="EIC55" s="31"/>
      <c r="EID55" s="4"/>
      <c r="EIE55" s="1"/>
      <c r="EIF55" s="1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27"/>
      <c r="EJD55" s="31"/>
      <c r="EJE55" s="4"/>
      <c r="EJF55" s="1"/>
      <c r="EJG55" s="1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27"/>
      <c r="EKE55" s="31"/>
      <c r="EKF55" s="4"/>
      <c r="EKG55" s="1"/>
      <c r="EKH55" s="1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27"/>
      <c r="ELF55" s="31"/>
      <c r="ELG55" s="4"/>
      <c r="ELH55" s="1"/>
      <c r="ELI55" s="1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27"/>
      <c r="EMG55" s="31"/>
      <c r="EMH55" s="4"/>
      <c r="EMI55" s="1"/>
      <c r="EMJ55" s="1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27"/>
      <c r="ENH55" s="31"/>
      <c r="ENI55" s="4"/>
      <c r="ENJ55" s="1"/>
      <c r="ENK55" s="1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27"/>
      <c r="EOI55" s="31"/>
      <c r="EOJ55" s="4"/>
      <c r="EOK55" s="1"/>
      <c r="EOL55" s="1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27"/>
      <c r="EPJ55" s="31"/>
      <c r="EPK55" s="4"/>
      <c r="EPL55" s="1"/>
      <c r="EPM55" s="1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27"/>
      <c r="EQK55" s="31"/>
      <c r="EQL55" s="4"/>
      <c r="EQM55" s="1"/>
      <c r="EQN55" s="1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27"/>
      <c r="ERL55" s="31"/>
      <c r="ERM55" s="4"/>
      <c r="ERN55" s="1"/>
      <c r="ERO55" s="1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27"/>
      <c r="ESM55" s="31"/>
      <c r="ESN55" s="4"/>
      <c r="ESO55" s="1"/>
      <c r="ESP55" s="1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27"/>
      <c r="ETN55" s="31"/>
      <c r="ETO55" s="4"/>
      <c r="ETP55" s="1"/>
      <c r="ETQ55" s="1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27"/>
      <c r="EUO55" s="31"/>
      <c r="EUP55" s="4"/>
      <c r="EUQ55" s="1"/>
      <c r="EUR55" s="1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27"/>
      <c r="EVP55" s="31"/>
      <c r="EVQ55" s="4"/>
      <c r="EVR55" s="1"/>
      <c r="EVS55" s="1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27"/>
      <c r="EWQ55" s="31"/>
      <c r="EWR55" s="4"/>
      <c r="EWS55" s="1"/>
      <c r="EWT55" s="1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27"/>
      <c r="EXR55" s="31"/>
      <c r="EXS55" s="4"/>
      <c r="EXT55" s="1"/>
      <c r="EXU55" s="1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27"/>
      <c r="EYS55" s="31"/>
      <c r="EYT55" s="4"/>
      <c r="EYU55" s="1"/>
      <c r="EYV55" s="1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27"/>
      <c r="EZT55" s="31"/>
      <c r="EZU55" s="4"/>
      <c r="EZV55" s="1"/>
      <c r="EZW55" s="1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27"/>
      <c r="FAU55" s="31"/>
      <c r="FAV55" s="4"/>
      <c r="FAW55" s="1"/>
      <c r="FAX55" s="1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27"/>
      <c r="FBV55" s="31"/>
      <c r="FBW55" s="4"/>
      <c r="FBX55" s="1"/>
      <c r="FBY55" s="1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27"/>
      <c r="FCW55" s="31"/>
      <c r="FCX55" s="4"/>
      <c r="FCY55" s="1"/>
      <c r="FCZ55" s="1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27"/>
      <c r="FDX55" s="31"/>
      <c r="FDY55" s="4"/>
      <c r="FDZ55" s="1"/>
      <c r="FEA55" s="1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27"/>
      <c r="FEY55" s="31"/>
      <c r="FEZ55" s="4"/>
      <c r="FFA55" s="1"/>
      <c r="FFB55" s="1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27"/>
      <c r="FFZ55" s="31"/>
      <c r="FGA55" s="4"/>
      <c r="FGB55" s="1"/>
      <c r="FGC55" s="1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27"/>
      <c r="FHA55" s="31"/>
      <c r="FHB55" s="4"/>
      <c r="FHC55" s="1"/>
      <c r="FHD55" s="1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27"/>
      <c r="FIB55" s="31"/>
      <c r="FIC55" s="4"/>
      <c r="FID55" s="1"/>
      <c r="FIE55" s="1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27"/>
      <c r="FJC55" s="31"/>
      <c r="FJD55" s="4"/>
      <c r="FJE55" s="1"/>
      <c r="FJF55" s="1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27"/>
      <c r="FKD55" s="31"/>
      <c r="FKE55" s="4"/>
      <c r="FKF55" s="1"/>
      <c r="FKG55" s="1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27"/>
      <c r="FLE55" s="31"/>
      <c r="FLF55" s="4"/>
      <c r="FLG55" s="1"/>
      <c r="FLH55" s="1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27"/>
      <c r="FMF55" s="31"/>
      <c r="FMG55" s="4"/>
      <c r="FMH55" s="1"/>
      <c r="FMI55" s="1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27"/>
      <c r="FNG55" s="31"/>
      <c r="FNH55" s="4"/>
      <c r="FNI55" s="1"/>
      <c r="FNJ55" s="1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27"/>
      <c r="FOH55" s="31"/>
      <c r="FOI55" s="4"/>
      <c r="FOJ55" s="1"/>
      <c r="FOK55" s="1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27"/>
      <c r="FPI55" s="31"/>
      <c r="FPJ55" s="4"/>
      <c r="FPK55" s="1"/>
      <c r="FPL55" s="1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27"/>
      <c r="FQJ55" s="31"/>
      <c r="FQK55" s="4"/>
      <c r="FQL55" s="1"/>
      <c r="FQM55" s="1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27"/>
      <c r="FRK55" s="31"/>
      <c r="FRL55" s="4"/>
      <c r="FRM55" s="1"/>
      <c r="FRN55" s="1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27"/>
      <c r="FSL55" s="31"/>
      <c r="FSM55" s="4"/>
      <c r="FSN55" s="1"/>
      <c r="FSO55" s="1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27"/>
      <c r="FTM55" s="31"/>
      <c r="FTN55" s="4"/>
      <c r="FTO55" s="1"/>
      <c r="FTP55" s="1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27"/>
      <c r="FUN55" s="31"/>
      <c r="FUO55" s="4"/>
      <c r="FUP55" s="1"/>
      <c r="FUQ55" s="1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27"/>
      <c r="FVO55" s="31"/>
      <c r="FVP55" s="4"/>
      <c r="FVQ55" s="1"/>
      <c r="FVR55" s="1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27"/>
      <c r="FWP55" s="31"/>
      <c r="FWQ55" s="4"/>
      <c r="FWR55" s="1"/>
      <c r="FWS55" s="1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27"/>
      <c r="FXQ55" s="31"/>
      <c r="FXR55" s="4"/>
      <c r="FXS55" s="1"/>
      <c r="FXT55" s="1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27"/>
      <c r="FYR55" s="31"/>
      <c r="FYS55" s="4"/>
      <c r="FYT55" s="1"/>
      <c r="FYU55" s="1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27"/>
      <c r="FZS55" s="31"/>
      <c r="FZT55" s="4"/>
      <c r="FZU55" s="1"/>
      <c r="FZV55" s="1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27"/>
      <c r="GAT55" s="31"/>
      <c r="GAU55" s="4"/>
      <c r="GAV55" s="1"/>
      <c r="GAW55" s="1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27"/>
      <c r="GBU55" s="31"/>
      <c r="GBV55" s="4"/>
      <c r="GBW55" s="1"/>
      <c r="GBX55" s="1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27"/>
      <c r="GCV55" s="31"/>
      <c r="GCW55" s="4"/>
      <c r="GCX55" s="1"/>
      <c r="GCY55" s="1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27"/>
      <c r="GDW55" s="31"/>
      <c r="GDX55" s="4"/>
      <c r="GDY55" s="1"/>
      <c r="GDZ55" s="1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27"/>
      <c r="GEX55" s="31"/>
      <c r="GEY55" s="4"/>
      <c r="GEZ55" s="1"/>
      <c r="GFA55" s="1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27"/>
      <c r="GFY55" s="31"/>
      <c r="GFZ55" s="4"/>
      <c r="GGA55" s="1"/>
      <c r="GGB55" s="1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27"/>
      <c r="GGZ55" s="31"/>
      <c r="GHA55" s="4"/>
      <c r="GHB55" s="1"/>
      <c r="GHC55" s="1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27"/>
      <c r="GIA55" s="31"/>
      <c r="GIB55" s="4"/>
      <c r="GIC55" s="1"/>
      <c r="GID55" s="1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27"/>
      <c r="GJB55" s="31"/>
      <c r="GJC55" s="4"/>
      <c r="GJD55" s="1"/>
      <c r="GJE55" s="1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27"/>
      <c r="GKC55" s="31"/>
      <c r="GKD55" s="4"/>
      <c r="GKE55" s="1"/>
      <c r="GKF55" s="1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27"/>
      <c r="GLD55" s="31"/>
      <c r="GLE55" s="4"/>
      <c r="GLF55" s="1"/>
      <c r="GLG55" s="1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27"/>
      <c r="GME55" s="31"/>
      <c r="GMF55" s="4"/>
      <c r="GMG55" s="1"/>
      <c r="GMH55" s="1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27"/>
      <c r="GNF55" s="31"/>
      <c r="GNG55" s="4"/>
      <c r="GNH55" s="1"/>
      <c r="GNI55" s="1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27"/>
      <c r="GOG55" s="31"/>
      <c r="GOH55" s="4"/>
      <c r="GOI55" s="1"/>
      <c r="GOJ55" s="1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27"/>
      <c r="GPH55" s="31"/>
      <c r="GPI55" s="4"/>
      <c r="GPJ55" s="1"/>
      <c r="GPK55" s="1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27"/>
      <c r="GQI55" s="31"/>
      <c r="GQJ55" s="4"/>
      <c r="GQK55" s="1"/>
      <c r="GQL55" s="1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27"/>
      <c r="GRJ55" s="31"/>
      <c r="GRK55" s="4"/>
      <c r="GRL55" s="1"/>
      <c r="GRM55" s="1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27"/>
      <c r="GSK55" s="31"/>
      <c r="GSL55" s="4"/>
      <c r="GSM55" s="1"/>
      <c r="GSN55" s="1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27"/>
      <c r="GTL55" s="31"/>
      <c r="GTM55" s="4"/>
      <c r="GTN55" s="1"/>
      <c r="GTO55" s="1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27"/>
      <c r="GUM55" s="31"/>
      <c r="GUN55" s="4"/>
      <c r="GUO55" s="1"/>
      <c r="GUP55" s="1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27"/>
      <c r="GVN55" s="31"/>
      <c r="GVO55" s="4"/>
      <c r="GVP55" s="1"/>
      <c r="GVQ55" s="1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27"/>
      <c r="GWO55" s="31"/>
      <c r="GWP55" s="4"/>
      <c r="GWQ55" s="1"/>
      <c r="GWR55" s="1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27"/>
      <c r="GXP55" s="31"/>
      <c r="GXQ55" s="4"/>
      <c r="GXR55" s="1"/>
      <c r="GXS55" s="1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27"/>
      <c r="GYQ55" s="31"/>
      <c r="GYR55" s="4"/>
      <c r="GYS55" s="1"/>
      <c r="GYT55" s="1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27"/>
      <c r="GZR55" s="31"/>
      <c r="GZS55" s="4"/>
      <c r="GZT55" s="1"/>
      <c r="GZU55" s="1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27"/>
      <c r="HAS55" s="31"/>
      <c r="HAT55" s="4"/>
      <c r="HAU55" s="1"/>
      <c r="HAV55" s="1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27"/>
      <c r="HBT55" s="31"/>
      <c r="HBU55" s="4"/>
      <c r="HBV55" s="1"/>
      <c r="HBW55" s="1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27"/>
      <c r="HCU55" s="31"/>
      <c r="HCV55" s="4"/>
      <c r="HCW55" s="1"/>
      <c r="HCX55" s="1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27"/>
      <c r="HDV55" s="31"/>
      <c r="HDW55" s="4"/>
      <c r="HDX55" s="1"/>
      <c r="HDY55" s="1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27"/>
      <c r="HEW55" s="31"/>
      <c r="HEX55" s="4"/>
      <c r="HEY55" s="1"/>
      <c r="HEZ55" s="1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27"/>
      <c r="HFX55" s="31"/>
      <c r="HFY55" s="4"/>
      <c r="HFZ55" s="1"/>
      <c r="HGA55" s="1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27"/>
      <c r="HGY55" s="31"/>
      <c r="HGZ55" s="4"/>
      <c r="HHA55" s="1"/>
      <c r="HHB55" s="1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27"/>
      <c r="HHZ55" s="31"/>
      <c r="HIA55" s="4"/>
      <c r="HIB55" s="1"/>
      <c r="HIC55" s="1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27"/>
      <c r="HJA55" s="31"/>
      <c r="HJB55" s="4"/>
      <c r="HJC55" s="1"/>
      <c r="HJD55" s="1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27"/>
      <c r="HKB55" s="31"/>
      <c r="HKC55" s="4"/>
      <c r="HKD55" s="1"/>
      <c r="HKE55" s="1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27"/>
      <c r="HLC55" s="31"/>
      <c r="HLD55" s="4"/>
      <c r="HLE55" s="1"/>
      <c r="HLF55" s="1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27"/>
      <c r="HMD55" s="31"/>
      <c r="HME55" s="4"/>
      <c r="HMF55" s="1"/>
      <c r="HMG55" s="1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27"/>
      <c r="HNE55" s="31"/>
      <c r="HNF55" s="4"/>
      <c r="HNG55" s="1"/>
      <c r="HNH55" s="1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27"/>
      <c r="HOF55" s="31"/>
      <c r="HOG55" s="4"/>
      <c r="HOH55" s="1"/>
      <c r="HOI55" s="1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27"/>
      <c r="HPG55" s="31"/>
      <c r="HPH55" s="4"/>
      <c r="HPI55" s="1"/>
      <c r="HPJ55" s="1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27"/>
      <c r="HQH55" s="31"/>
      <c r="HQI55" s="4"/>
      <c r="HQJ55" s="1"/>
      <c r="HQK55" s="1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27"/>
      <c r="HRI55" s="31"/>
      <c r="HRJ55" s="4"/>
      <c r="HRK55" s="1"/>
      <c r="HRL55" s="1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27"/>
      <c r="HSJ55" s="31"/>
      <c r="HSK55" s="4"/>
      <c r="HSL55" s="1"/>
      <c r="HSM55" s="1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27"/>
      <c r="HTK55" s="31"/>
      <c r="HTL55" s="4"/>
      <c r="HTM55" s="1"/>
      <c r="HTN55" s="1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27"/>
      <c r="HUL55" s="31"/>
      <c r="HUM55" s="4"/>
      <c r="HUN55" s="1"/>
      <c r="HUO55" s="1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27"/>
      <c r="HVM55" s="31"/>
      <c r="HVN55" s="4"/>
      <c r="HVO55" s="1"/>
      <c r="HVP55" s="1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27"/>
      <c r="HWN55" s="31"/>
      <c r="HWO55" s="4"/>
      <c r="HWP55" s="1"/>
      <c r="HWQ55" s="1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27"/>
      <c r="HXO55" s="31"/>
      <c r="HXP55" s="4"/>
      <c r="HXQ55" s="1"/>
      <c r="HXR55" s="1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27"/>
      <c r="HYP55" s="31"/>
      <c r="HYQ55" s="4"/>
      <c r="HYR55" s="1"/>
      <c r="HYS55" s="1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27"/>
      <c r="HZQ55" s="31"/>
      <c r="HZR55" s="4"/>
      <c r="HZS55" s="1"/>
      <c r="HZT55" s="1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27"/>
      <c r="IAR55" s="31"/>
      <c r="IAS55" s="4"/>
      <c r="IAT55" s="1"/>
      <c r="IAU55" s="1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27"/>
      <c r="IBS55" s="31"/>
      <c r="IBT55" s="4"/>
      <c r="IBU55" s="1"/>
      <c r="IBV55" s="1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27"/>
      <c r="ICT55" s="31"/>
      <c r="ICU55" s="4"/>
      <c r="ICV55" s="1"/>
      <c r="ICW55" s="1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27"/>
      <c r="IDU55" s="31"/>
      <c r="IDV55" s="4"/>
      <c r="IDW55" s="1"/>
      <c r="IDX55" s="1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27"/>
      <c r="IEV55" s="31"/>
      <c r="IEW55" s="4"/>
      <c r="IEX55" s="1"/>
      <c r="IEY55" s="1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27"/>
      <c r="IFW55" s="31"/>
      <c r="IFX55" s="4"/>
      <c r="IFY55" s="1"/>
      <c r="IFZ55" s="1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27"/>
      <c r="IGX55" s="31"/>
      <c r="IGY55" s="4"/>
      <c r="IGZ55" s="1"/>
      <c r="IHA55" s="1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27"/>
      <c r="IHY55" s="31"/>
      <c r="IHZ55" s="4"/>
      <c r="IIA55" s="1"/>
      <c r="IIB55" s="1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27"/>
      <c r="IIZ55" s="31"/>
      <c r="IJA55" s="4"/>
      <c r="IJB55" s="1"/>
      <c r="IJC55" s="1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27"/>
      <c r="IKA55" s="31"/>
      <c r="IKB55" s="4"/>
      <c r="IKC55" s="1"/>
      <c r="IKD55" s="1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27"/>
      <c r="ILB55" s="31"/>
      <c r="ILC55" s="4"/>
      <c r="ILD55" s="1"/>
      <c r="ILE55" s="1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27"/>
      <c r="IMC55" s="31"/>
      <c r="IMD55" s="4"/>
      <c r="IME55" s="1"/>
      <c r="IMF55" s="1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27"/>
      <c r="IND55" s="31"/>
      <c r="INE55" s="4"/>
      <c r="INF55" s="1"/>
      <c r="ING55" s="1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27"/>
      <c r="IOE55" s="31"/>
      <c r="IOF55" s="4"/>
      <c r="IOG55" s="1"/>
      <c r="IOH55" s="1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27"/>
      <c r="IPF55" s="31"/>
      <c r="IPG55" s="4"/>
      <c r="IPH55" s="1"/>
      <c r="IPI55" s="1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27"/>
      <c r="IQG55" s="31"/>
      <c r="IQH55" s="4"/>
      <c r="IQI55" s="1"/>
      <c r="IQJ55" s="1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27"/>
      <c r="IRH55" s="31"/>
      <c r="IRI55" s="4"/>
      <c r="IRJ55" s="1"/>
      <c r="IRK55" s="1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27"/>
      <c r="ISI55" s="31"/>
      <c r="ISJ55" s="4"/>
      <c r="ISK55" s="1"/>
      <c r="ISL55" s="1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27"/>
      <c r="ITJ55" s="31"/>
      <c r="ITK55" s="4"/>
      <c r="ITL55" s="1"/>
      <c r="ITM55" s="1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27"/>
      <c r="IUK55" s="31"/>
      <c r="IUL55" s="4"/>
      <c r="IUM55" s="1"/>
      <c r="IUN55" s="1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27"/>
      <c r="IVL55" s="31"/>
      <c r="IVM55" s="4"/>
      <c r="IVN55" s="1"/>
      <c r="IVO55" s="1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27"/>
      <c r="IWM55" s="31"/>
      <c r="IWN55" s="4"/>
      <c r="IWO55" s="1"/>
      <c r="IWP55" s="1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27"/>
      <c r="IXN55" s="31"/>
      <c r="IXO55" s="4"/>
      <c r="IXP55" s="1"/>
      <c r="IXQ55" s="1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27"/>
      <c r="IYO55" s="31"/>
      <c r="IYP55" s="4"/>
      <c r="IYQ55" s="1"/>
      <c r="IYR55" s="1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27"/>
      <c r="IZP55" s="31"/>
      <c r="IZQ55" s="4"/>
      <c r="IZR55" s="1"/>
      <c r="IZS55" s="1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27"/>
      <c r="JAQ55" s="31"/>
      <c r="JAR55" s="4"/>
      <c r="JAS55" s="1"/>
      <c r="JAT55" s="1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27"/>
      <c r="JBR55" s="31"/>
      <c r="JBS55" s="4"/>
      <c r="JBT55" s="1"/>
      <c r="JBU55" s="1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27"/>
      <c r="JCS55" s="31"/>
      <c r="JCT55" s="4"/>
      <c r="JCU55" s="1"/>
      <c r="JCV55" s="1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27"/>
      <c r="JDT55" s="31"/>
      <c r="JDU55" s="4"/>
      <c r="JDV55" s="1"/>
      <c r="JDW55" s="1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27"/>
      <c r="JEU55" s="31"/>
      <c r="JEV55" s="4"/>
      <c r="JEW55" s="1"/>
      <c r="JEX55" s="1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27"/>
      <c r="JFV55" s="31"/>
      <c r="JFW55" s="4"/>
      <c r="JFX55" s="1"/>
      <c r="JFY55" s="1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27"/>
      <c r="JGW55" s="31"/>
      <c r="JGX55" s="4"/>
      <c r="JGY55" s="1"/>
      <c r="JGZ55" s="1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27"/>
      <c r="JHX55" s="31"/>
      <c r="JHY55" s="4"/>
      <c r="JHZ55" s="1"/>
      <c r="JIA55" s="1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27"/>
      <c r="JIY55" s="31"/>
      <c r="JIZ55" s="4"/>
      <c r="JJA55" s="1"/>
      <c r="JJB55" s="1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27"/>
      <c r="JJZ55" s="31"/>
      <c r="JKA55" s="4"/>
      <c r="JKB55" s="1"/>
      <c r="JKC55" s="1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27"/>
      <c r="JLA55" s="31"/>
      <c r="JLB55" s="4"/>
      <c r="JLC55" s="1"/>
      <c r="JLD55" s="1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27"/>
      <c r="JMB55" s="31"/>
      <c r="JMC55" s="4"/>
      <c r="JMD55" s="1"/>
      <c r="JME55" s="1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27"/>
      <c r="JNC55" s="31"/>
      <c r="JND55" s="4"/>
      <c r="JNE55" s="1"/>
      <c r="JNF55" s="1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27"/>
      <c r="JOD55" s="31"/>
      <c r="JOE55" s="4"/>
      <c r="JOF55" s="1"/>
      <c r="JOG55" s="1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27"/>
      <c r="JPE55" s="31"/>
      <c r="JPF55" s="4"/>
      <c r="JPG55" s="1"/>
      <c r="JPH55" s="1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27"/>
      <c r="JQF55" s="31"/>
      <c r="JQG55" s="4"/>
      <c r="JQH55" s="1"/>
      <c r="JQI55" s="1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27"/>
      <c r="JRG55" s="31"/>
      <c r="JRH55" s="4"/>
      <c r="JRI55" s="1"/>
      <c r="JRJ55" s="1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27"/>
      <c r="JSH55" s="31"/>
      <c r="JSI55" s="4"/>
      <c r="JSJ55" s="1"/>
      <c r="JSK55" s="1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27"/>
      <c r="JTI55" s="31"/>
      <c r="JTJ55" s="4"/>
      <c r="JTK55" s="1"/>
      <c r="JTL55" s="1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27"/>
      <c r="JUJ55" s="31"/>
      <c r="JUK55" s="4"/>
      <c r="JUL55" s="1"/>
      <c r="JUM55" s="1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27"/>
      <c r="JVK55" s="31"/>
      <c r="JVL55" s="4"/>
      <c r="JVM55" s="1"/>
      <c r="JVN55" s="1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27"/>
      <c r="JWL55" s="31"/>
      <c r="JWM55" s="4"/>
      <c r="JWN55" s="1"/>
      <c r="JWO55" s="1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27"/>
      <c r="JXM55" s="31"/>
      <c r="JXN55" s="4"/>
      <c r="JXO55" s="1"/>
      <c r="JXP55" s="1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27"/>
      <c r="JYN55" s="31"/>
      <c r="JYO55" s="4"/>
      <c r="JYP55" s="1"/>
      <c r="JYQ55" s="1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27"/>
      <c r="JZO55" s="31"/>
      <c r="JZP55" s="4"/>
      <c r="JZQ55" s="1"/>
      <c r="JZR55" s="1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27"/>
      <c r="KAP55" s="31"/>
      <c r="KAQ55" s="4"/>
      <c r="KAR55" s="1"/>
      <c r="KAS55" s="1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27"/>
      <c r="KBQ55" s="31"/>
      <c r="KBR55" s="4"/>
      <c r="KBS55" s="1"/>
      <c r="KBT55" s="1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27"/>
      <c r="KCR55" s="31"/>
      <c r="KCS55" s="4"/>
      <c r="KCT55" s="1"/>
      <c r="KCU55" s="1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27"/>
      <c r="KDS55" s="31"/>
      <c r="KDT55" s="4"/>
      <c r="KDU55" s="1"/>
      <c r="KDV55" s="1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27"/>
      <c r="KET55" s="31"/>
      <c r="KEU55" s="4"/>
      <c r="KEV55" s="1"/>
      <c r="KEW55" s="1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27"/>
      <c r="KFU55" s="31"/>
      <c r="KFV55" s="4"/>
      <c r="KFW55" s="1"/>
      <c r="KFX55" s="1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27"/>
      <c r="KGV55" s="31"/>
      <c r="KGW55" s="4"/>
      <c r="KGX55" s="1"/>
      <c r="KGY55" s="1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27"/>
      <c r="KHW55" s="31"/>
      <c r="KHX55" s="4"/>
      <c r="KHY55" s="1"/>
      <c r="KHZ55" s="1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27"/>
      <c r="KIX55" s="31"/>
      <c r="KIY55" s="4"/>
      <c r="KIZ55" s="1"/>
      <c r="KJA55" s="1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27"/>
      <c r="KJY55" s="31"/>
      <c r="KJZ55" s="4"/>
      <c r="KKA55" s="1"/>
      <c r="KKB55" s="1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27"/>
      <c r="KKZ55" s="31"/>
      <c r="KLA55" s="4"/>
      <c r="KLB55" s="1"/>
      <c r="KLC55" s="1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27"/>
      <c r="KMA55" s="31"/>
      <c r="KMB55" s="4"/>
      <c r="KMC55" s="1"/>
      <c r="KMD55" s="1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27"/>
      <c r="KNB55" s="31"/>
      <c r="KNC55" s="4"/>
      <c r="KND55" s="1"/>
      <c r="KNE55" s="1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27"/>
      <c r="KOC55" s="31"/>
      <c r="KOD55" s="4"/>
      <c r="KOE55" s="1"/>
      <c r="KOF55" s="1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27"/>
      <c r="KPD55" s="31"/>
      <c r="KPE55" s="4"/>
      <c r="KPF55" s="1"/>
      <c r="KPG55" s="1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27"/>
      <c r="KQE55" s="31"/>
      <c r="KQF55" s="4"/>
      <c r="KQG55" s="1"/>
      <c r="KQH55" s="1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27"/>
      <c r="KRF55" s="31"/>
      <c r="KRG55" s="4"/>
      <c r="KRH55" s="1"/>
      <c r="KRI55" s="1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27"/>
      <c r="KSG55" s="31"/>
      <c r="KSH55" s="4"/>
      <c r="KSI55" s="1"/>
      <c r="KSJ55" s="1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27"/>
      <c r="KTH55" s="31"/>
      <c r="KTI55" s="4"/>
      <c r="KTJ55" s="1"/>
      <c r="KTK55" s="1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27"/>
      <c r="KUI55" s="31"/>
      <c r="KUJ55" s="4"/>
      <c r="KUK55" s="1"/>
      <c r="KUL55" s="1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27"/>
      <c r="KVJ55" s="31"/>
      <c r="KVK55" s="4"/>
      <c r="KVL55" s="1"/>
      <c r="KVM55" s="1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27"/>
      <c r="KWK55" s="31"/>
      <c r="KWL55" s="4"/>
      <c r="KWM55" s="1"/>
      <c r="KWN55" s="1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27"/>
      <c r="KXL55" s="31"/>
      <c r="KXM55" s="4"/>
      <c r="KXN55" s="1"/>
      <c r="KXO55" s="1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27"/>
      <c r="KYM55" s="31"/>
      <c r="KYN55" s="4"/>
      <c r="KYO55" s="1"/>
      <c r="KYP55" s="1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27"/>
      <c r="KZN55" s="31"/>
      <c r="KZO55" s="4"/>
      <c r="KZP55" s="1"/>
      <c r="KZQ55" s="1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27"/>
      <c r="LAO55" s="31"/>
      <c r="LAP55" s="4"/>
      <c r="LAQ55" s="1"/>
      <c r="LAR55" s="1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27"/>
      <c r="LBP55" s="31"/>
      <c r="LBQ55" s="4"/>
      <c r="LBR55" s="1"/>
      <c r="LBS55" s="1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27"/>
      <c r="LCQ55" s="31"/>
      <c r="LCR55" s="4"/>
      <c r="LCS55" s="1"/>
      <c r="LCT55" s="1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27"/>
      <c r="LDR55" s="31"/>
      <c r="LDS55" s="4"/>
      <c r="LDT55" s="1"/>
      <c r="LDU55" s="1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27"/>
      <c r="LES55" s="31"/>
      <c r="LET55" s="4"/>
      <c r="LEU55" s="1"/>
      <c r="LEV55" s="1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27"/>
      <c r="LFT55" s="31"/>
      <c r="LFU55" s="4"/>
      <c r="LFV55" s="1"/>
      <c r="LFW55" s="1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27"/>
      <c r="LGU55" s="31"/>
      <c r="LGV55" s="4"/>
      <c r="LGW55" s="1"/>
      <c r="LGX55" s="1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27"/>
      <c r="LHV55" s="31"/>
      <c r="LHW55" s="4"/>
      <c r="LHX55" s="1"/>
      <c r="LHY55" s="1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27"/>
      <c r="LIW55" s="31"/>
      <c r="LIX55" s="4"/>
      <c r="LIY55" s="1"/>
      <c r="LIZ55" s="1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27"/>
      <c r="LJX55" s="31"/>
      <c r="LJY55" s="4"/>
      <c r="LJZ55" s="1"/>
      <c r="LKA55" s="1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27"/>
      <c r="LKY55" s="31"/>
      <c r="LKZ55" s="4"/>
      <c r="LLA55" s="1"/>
      <c r="LLB55" s="1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27"/>
      <c r="LLZ55" s="31"/>
      <c r="LMA55" s="4"/>
      <c r="LMB55" s="1"/>
      <c r="LMC55" s="1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27"/>
      <c r="LNA55" s="31"/>
      <c r="LNB55" s="4"/>
      <c r="LNC55" s="1"/>
      <c r="LND55" s="1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27"/>
      <c r="LOB55" s="31"/>
      <c r="LOC55" s="4"/>
      <c r="LOD55" s="1"/>
      <c r="LOE55" s="1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27"/>
      <c r="LPC55" s="31"/>
      <c r="LPD55" s="4"/>
      <c r="LPE55" s="1"/>
      <c r="LPF55" s="1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27"/>
      <c r="LQD55" s="31"/>
      <c r="LQE55" s="4"/>
      <c r="LQF55" s="1"/>
      <c r="LQG55" s="1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27"/>
      <c r="LRE55" s="31"/>
      <c r="LRF55" s="4"/>
      <c r="LRG55" s="1"/>
      <c r="LRH55" s="1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27"/>
      <c r="LSF55" s="31"/>
      <c r="LSG55" s="4"/>
      <c r="LSH55" s="1"/>
      <c r="LSI55" s="1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27"/>
      <c r="LTG55" s="31"/>
      <c r="LTH55" s="4"/>
      <c r="LTI55" s="1"/>
      <c r="LTJ55" s="1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27"/>
      <c r="LUH55" s="31"/>
      <c r="LUI55" s="4"/>
      <c r="LUJ55" s="1"/>
      <c r="LUK55" s="1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27"/>
      <c r="LVI55" s="31"/>
      <c r="LVJ55" s="4"/>
      <c r="LVK55" s="1"/>
      <c r="LVL55" s="1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27"/>
      <c r="LWJ55" s="31"/>
      <c r="LWK55" s="4"/>
      <c r="LWL55" s="1"/>
      <c r="LWM55" s="1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27"/>
      <c r="LXK55" s="31"/>
      <c r="LXL55" s="4"/>
      <c r="LXM55" s="1"/>
      <c r="LXN55" s="1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27"/>
      <c r="LYL55" s="31"/>
      <c r="LYM55" s="4"/>
      <c r="LYN55" s="1"/>
      <c r="LYO55" s="1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27"/>
      <c r="LZM55" s="31"/>
      <c r="LZN55" s="4"/>
      <c r="LZO55" s="1"/>
      <c r="LZP55" s="1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27"/>
      <c r="MAN55" s="31"/>
      <c r="MAO55" s="4"/>
      <c r="MAP55" s="1"/>
      <c r="MAQ55" s="1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27"/>
      <c r="MBO55" s="31"/>
      <c r="MBP55" s="4"/>
      <c r="MBQ55" s="1"/>
      <c r="MBR55" s="1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27"/>
      <c r="MCP55" s="31"/>
      <c r="MCQ55" s="4"/>
      <c r="MCR55" s="1"/>
      <c r="MCS55" s="1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27"/>
      <c r="MDQ55" s="31"/>
      <c r="MDR55" s="4"/>
      <c r="MDS55" s="1"/>
      <c r="MDT55" s="1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27"/>
      <c r="MER55" s="31"/>
      <c r="MES55" s="4"/>
      <c r="MET55" s="1"/>
      <c r="MEU55" s="1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27"/>
      <c r="MFS55" s="31"/>
      <c r="MFT55" s="4"/>
      <c r="MFU55" s="1"/>
      <c r="MFV55" s="1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27"/>
      <c r="MGT55" s="31"/>
      <c r="MGU55" s="4"/>
      <c r="MGV55" s="1"/>
      <c r="MGW55" s="1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27"/>
      <c r="MHU55" s="31"/>
      <c r="MHV55" s="4"/>
      <c r="MHW55" s="1"/>
      <c r="MHX55" s="1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27"/>
      <c r="MIV55" s="31"/>
      <c r="MIW55" s="4"/>
      <c r="MIX55" s="1"/>
      <c r="MIY55" s="1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27"/>
      <c r="MJW55" s="31"/>
      <c r="MJX55" s="4"/>
      <c r="MJY55" s="1"/>
      <c r="MJZ55" s="1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27"/>
      <c r="MKX55" s="31"/>
      <c r="MKY55" s="4"/>
      <c r="MKZ55" s="1"/>
      <c r="MLA55" s="1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27"/>
      <c r="MLY55" s="31"/>
      <c r="MLZ55" s="4"/>
      <c r="MMA55" s="1"/>
      <c r="MMB55" s="1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27"/>
      <c r="MMZ55" s="31"/>
      <c r="MNA55" s="4"/>
      <c r="MNB55" s="1"/>
      <c r="MNC55" s="1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27"/>
      <c r="MOA55" s="31"/>
      <c r="MOB55" s="4"/>
      <c r="MOC55" s="1"/>
      <c r="MOD55" s="1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27"/>
      <c r="MPB55" s="31"/>
      <c r="MPC55" s="4"/>
      <c r="MPD55" s="1"/>
      <c r="MPE55" s="1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27"/>
      <c r="MQC55" s="31"/>
      <c r="MQD55" s="4"/>
      <c r="MQE55" s="1"/>
      <c r="MQF55" s="1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27"/>
      <c r="MRD55" s="31"/>
      <c r="MRE55" s="4"/>
      <c r="MRF55" s="1"/>
      <c r="MRG55" s="1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27"/>
      <c r="MSE55" s="31"/>
      <c r="MSF55" s="4"/>
      <c r="MSG55" s="1"/>
      <c r="MSH55" s="1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27"/>
      <c r="MTF55" s="31"/>
      <c r="MTG55" s="4"/>
      <c r="MTH55" s="1"/>
      <c r="MTI55" s="1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27"/>
      <c r="MUG55" s="31"/>
      <c r="MUH55" s="4"/>
      <c r="MUI55" s="1"/>
      <c r="MUJ55" s="1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27"/>
      <c r="MVH55" s="31"/>
      <c r="MVI55" s="4"/>
      <c r="MVJ55" s="1"/>
      <c r="MVK55" s="1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27"/>
      <c r="MWI55" s="31"/>
      <c r="MWJ55" s="4"/>
      <c r="MWK55" s="1"/>
      <c r="MWL55" s="1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27"/>
      <c r="MXJ55" s="31"/>
      <c r="MXK55" s="4"/>
      <c r="MXL55" s="1"/>
      <c r="MXM55" s="1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27"/>
      <c r="MYK55" s="31"/>
      <c r="MYL55" s="4"/>
      <c r="MYM55" s="1"/>
      <c r="MYN55" s="1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27"/>
      <c r="MZL55" s="31"/>
      <c r="MZM55" s="4"/>
      <c r="MZN55" s="1"/>
      <c r="MZO55" s="1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27"/>
      <c r="NAM55" s="31"/>
      <c r="NAN55" s="4"/>
      <c r="NAO55" s="1"/>
      <c r="NAP55" s="1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27"/>
      <c r="NBN55" s="31"/>
      <c r="NBO55" s="4"/>
      <c r="NBP55" s="1"/>
      <c r="NBQ55" s="1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27"/>
      <c r="NCO55" s="31"/>
      <c r="NCP55" s="4"/>
      <c r="NCQ55" s="1"/>
      <c r="NCR55" s="1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27"/>
      <c r="NDP55" s="31"/>
      <c r="NDQ55" s="4"/>
      <c r="NDR55" s="1"/>
      <c r="NDS55" s="1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27"/>
      <c r="NEQ55" s="31"/>
      <c r="NER55" s="4"/>
      <c r="NES55" s="1"/>
      <c r="NET55" s="1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27"/>
      <c r="NFR55" s="31"/>
      <c r="NFS55" s="4"/>
      <c r="NFT55" s="1"/>
      <c r="NFU55" s="1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27"/>
      <c r="NGS55" s="31"/>
      <c r="NGT55" s="4"/>
      <c r="NGU55" s="1"/>
      <c r="NGV55" s="1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27"/>
      <c r="NHT55" s="31"/>
      <c r="NHU55" s="4"/>
      <c r="NHV55" s="1"/>
      <c r="NHW55" s="1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27"/>
      <c r="NIU55" s="31"/>
      <c r="NIV55" s="4"/>
      <c r="NIW55" s="1"/>
      <c r="NIX55" s="1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27"/>
      <c r="NJV55" s="31"/>
      <c r="NJW55" s="4"/>
      <c r="NJX55" s="1"/>
      <c r="NJY55" s="1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27"/>
      <c r="NKW55" s="31"/>
      <c r="NKX55" s="4"/>
      <c r="NKY55" s="1"/>
      <c r="NKZ55" s="1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27"/>
      <c r="NLX55" s="31"/>
      <c r="NLY55" s="4"/>
      <c r="NLZ55" s="1"/>
      <c r="NMA55" s="1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27"/>
      <c r="NMY55" s="31"/>
      <c r="NMZ55" s="4"/>
      <c r="NNA55" s="1"/>
      <c r="NNB55" s="1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27"/>
      <c r="NNZ55" s="31"/>
      <c r="NOA55" s="4"/>
      <c r="NOB55" s="1"/>
      <c r="NOC55" s="1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27"/>
      <c r="NPA55" s="31"/>
      <c r="NPB55" s="4"/>
      <c r="NPC55" s="1"/>
      <c r="NPD55" s="1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27"/>
      <c r="NQB55" s="31"/>
      <c r="NQC55" s="4"/>
      <c r="NQD55" s="1"/>
      <c r="NQE55" s="1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27"/>
      <c r="NRC55" s="31"/>
      <c r="NRD55" s="4"/>
      <c r="NRE55" s="1"/>
      <c r="NRF55" s="1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27"/>
      <c r="NSD55" s="31"/>
      <c r="NSE55" s="4"/>
      <c r="NSF55" s="1"/>
      <c r="NSG55" s="1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27"/>
      <c r="NTE55" s="31"/>
      <c r="NTF55" s="4"/>
      <c r="NTG55" s="1"/>
      <c r="NTH55" s="1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27"/>
      <c r="NUF55" s="31"/>
      <c r="NUG55" s="4"/>
      <c r="NUH55" s="1"/>
      <c r="NUI55" s="1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27"/>
      <c r="NVG55" s="31"/>
      <c r="NVH55" s="4"/>
      <c r="NVI55" s="1"/>
      <c r="NVJ55" s="1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27"/>
      <c r="NWH55" s="31"/>
      <c r="NWI55" s="4"/>
      <c r="NWJ55" s="1"/>
      <c r="NWK55" s="1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27"/>
      <c r="NXI55" s="31"/>
      <c r="NXJ55" s="4"/>
      <c r="NXK55" s="1"/>
      <c r="NXL55" s="1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27"/>
      <c r="NYJ55" s="31"/>
      <c r="NYK55" s="4"/>
      <c r="NYL55" s="1"/>
      <c r="NYM55" s="1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27"/>
      <c r="NZK55" s="31"/>
      <c r="NZL55" s="4"/>
      <c r="NZM55" s="1"/>
      <c r="NZN55" s="1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27"/>
      <c r="OAL55" s="31"/>
      <c r="OAM55" s="4"/>
      <c r="OAN55" s="1"/>
      <c r="OAO55" s="1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27"/>
      <c r="OBM55" s="31"/>
      <c r="OBN55" s="4"/>
      <c r="OBO55" s="1"/>
      <c r="OBP55" s="1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27"/>
      <c r="OCN55" s="31"/>
      <c r="OCO55" s="4"/>
      <c r="OCP55" s="1"/>
      <c r="OCQ55" s="1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27"/>
      <c r="ODO55" s="31"/>
      <c r="ODP55" s="4"/>
      <c r="ODQ55" s="1"/>
      <c r="ODR55" s="1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27"/>
      <c r="OEP55" s="31"/>
      <c r="OEQ55" s="4"/>
      <c r="OER55" s="1"/>
      <c r="OES55" s="1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27"/>
      <c r="OFQ55" s="31"/>
      <c r="OFR55" s="4"/>
      <c r="OFS55" s="1"/>
      <c r="OFT55" s="1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27"/>
      <c r="OGR55" s="31"/>
      <c r="OGS55" s="4"/>
      <c r="OGT55" s="1"/>
      <c r="OGU55" s="1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27"/>
      <c r="OHS55" s="31"/>
      <c r="OHT55" s="4"/>
      <c r="OHU55" s="1"/>
      <c r="OHV55" s="1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27"/>
      <c r="OIT55" s="31"/>
      <c r="OIU55" s="4"/>
      <c r="OIV55" s="1"/>
      <c r="OIW55" s="1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27"/>
      <c r="OJU55" s="31"/>
      <c r="OJV55" s="4"/>
      <c r="OJW55" s="1"/>
      <c r="OJX55" s="1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27"/>
      <c r="OKV55" s="31"/>
      <c r="OKW55" s="4"/>
      <c r="OKX55" s="1"/>
      <c r="OKY55" s="1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27"/>
      <c r="OLW55" s="31"/>
      <c r="OLX55" s="4"/>
      <c r="OLY55" s="1"/>
      <c r="OLZ55" s="1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27"/>
      <c r="OMX55" s="31"/>
      <c r="OMY55" s="4"/>
      <c r="OMZ55" s="1"/>
      <c r="ONA55" s="1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27"/>
      <c r="ONY55" s="31"/>
      <c r="ONZ55" s="4"/>
      <c r="OOA55" s="1"/>
      <c r="OOB55" s="1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27"/>
      <c r="OOZ55" s="31"/>
      <c r="OPA55" s="4"/>
      <c r="OPB55" s="1"/>
      <c r="OPC55" s="1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27"/>
      <c r="OQA55" s="31"/>
      <c r="OQB55" s="4"/>
      <c r="OQC55" s="1"/>
      <c r="OQD55" s="1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27"/>
      <c r="ORB55" s="31"/>
      <c r="ORC55" s="4"/>
      <c r="ORD55" s="1"/>
      <c r="ORE55" s="1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27"/>
      <c r="OSC55" s="31"/>
      <c r="OSD55" s="4"/>
      <c r="OSE55" s="1"/>
      <c r="OSF55" s="1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27"/>
      <c r="OTD55" s="31"/>
      <c r="OTE55" s="4"/>
      <c r="OTF55" s="1"/>
      <c r="OTG55" s="1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27"/>
      <c r="OUE55" s="31"/>
      <c r="OUF55" s="4"/>
      <c r="OUG55" s="1"/>
      <c r="OUH55" s="1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27"/>
      <c r="OVF55" s="31"/>
      <c r="OVG55" s="4"/>
      <c r="OVH55" s="1"/>
      <c r="OVI55" s="1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27"/>
      <c r="OWG55" s="31"/>
      <c r="OWH55" s="4"/>
      <c r="OWI55" s="1"/>
      <c r="OWJ55" s="1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27"/>
      <c r="OXH55" s="31"/>
      <c r="OXI55" s="4"/>
      <c r="OXJ55" s="1"/>
      <c r="OXK55" s="1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27"/>
      <c r="OYI55" s="31"/>
      <c r="OYJ55" s="4"/>
      <c r="OYK55" s="1"/>
      <c r="OYL55" s="1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27"/>
      <c r="OZJ55" s="31"/>
      <c r="OZK55" s="4"/>
      <c r="OZL55" s="1"/>
      <c r="OZM55" s="1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27"/>
      <c r="PAK55" s="31"/>
      <c r="PAL55" s="4"/>
      <c r="PAM55" s="1"/>
      <c r="PAN55" s="1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27"/>
      <c r="PBL55" s="31"/>
      <c r="PBM55" s="4"/>
      <c r="PBN55" s="1"/>
      <c r="PBO55" s="1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27"/>
      <c r="PCM55" s="31"/>
      <c r="PCN55" s="4"/>
      <c r="PCO55" s="1"/>
      <c r="PCP55" s="1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27"/>
      <c r="PDN55" s="31"/>
      <c r="PDO55" s="4"/>
      <c r="PDP55" s="1"/>
      <c r="PDQ55" s="1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27"/>
      <c r="PEO55" s="31"/>
      <c r="PEP55" s="4"/>
      <c r="PEQ55" s="1"/>
      <c r="PER55" s="1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27"/>
      <c r="PFP55" s="31"/>
      <c r="PFQ55" s="4"/>
      <c r="PFR55" s="1"/>
      <c r="PFS55" s="1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27"/>
      <c r="PGQ55" s="31"/>
      <c r="PGR55" s="4"/>
      <c r="PGS55" s="1"/>
      <c r="PGT55" s="1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27"/>
      <c r="PHR55" s="31"/>
      <c r="PHS55" s="4"/>
      <c r="PHT55" s="1"/>
      <c r="PHU55" s="1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27"/>
      <c r="PIS55" s="31"/>
      <c r="PIT55" s="4"/>
      <c r="PIU55" s="1"/>
      <c r="PIV55" s="1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27"/>
      <c r="PJT55" s="31"/>
      <c r="PJU55" s="4"/>
      <c r="PJV55" s="1"/>
      <c r="PJW55" s="1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27"/>
      <c r="PKU55" s="31"/>
      <c r="PKV55" s="4"/>
      <c r="PKW55" s="1"/>
      <c r="PKX55" s="1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27"/>
      <c r="PLV55" s="31"/>
      <c r="PLW55" s="4"/>
      <c r="PLX55" s="1"/>
      <c r="PLY55" s="1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27"/>
      <c r="PMW55" s="31"/>
      <c r="PMX55" s="4"/>
      <c r="PMY55" s="1"/>
      <c r="PMZ55" s="1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27"/>
      <c r="PNX55" s="31"/>
      <c r="PNY55" s="4"/>
      <c r="PNZ55" s="1"/>
      <c r="POA55" s="1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27"/>
      <c r="POY55" s="31"/>
      <c r="POZ55" s="4"/>
      <c r="PPA55" s="1"/>
      <c r="PPB55" s="1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27"/>
      <c r="PPZ55" s="31"/>
      <c r="PQA55" s="4"/>
      <c r="PQB55" s="1"/>
      <c r="PQC55" s="1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27"/>
      <c r="PRA55" s="31"/>
      <c r="PRB55" s="4"/>
      <c r="PRC55" s="1"/>
      <c r="PRD55" s="1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27"/>
      <c r="PSB55" s="31"/>
      <c r="PSC55" s="4"/>
      <c r="PSD55" s="1"/>
      <c r="PSE55" s="1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27"/>
      <c r="PTC55" s="31"/>
      <c r="PTD55" s="4"/>
      <c r="PTE55" s="1"/>
      <c r="PTF55" s="1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27"/>
      <c r="PUD55" s="31"/>
      <c r="PUE55" s="4"/>
      <c r="PUF55" s="1"/>
      <c r="PUG55" s="1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27"/>
      <c r="PVE55" s="31"/>
      <c r="PVF55" s="4"/>
      <c r="PVG55" s="1"/>
      <c r="PVH55" s="1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27"/>
      <c r="PWF55" s="31"/>
      <c r="PWG55" s="4"/>
      <c r="PWH55" s="1"/>
      <c r="PWI55" s="1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27"/>
      <c r="PXG55" s="31"/>
      <c r="PXH55" s="4"/>
      <c r="PXI55" s="1"/>
      <c r="PXJ55" s="1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27"/>
      <c r="PYH55" s="31"/>
      <c r="PYI55" s="4"/>
      <c r="PYJ55" s="1"/>
      <c r="PYK55" s="1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27"/>
      <c r="PZI55" s="31"/>
      <c r="PZJ55" s="4"/>
      <c r="PZK55" s="1"/>
      <c r="PZL55" s="1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27"/>
      <c r="QAJ55" s="31"/>
      <c r="QAK55" s="4"/>
      <c r="QAL55" s="1"/>
      <c r="QAM55" s="1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27"/>
      <c r="QBK55" s="31"/>
      <c r="QBL55" s="4"/>
      <c r="QBM55" s="1"/>
      <c r="QBN55" s="1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27"/>
      <c r="QCL55" s="31"/>
      <c r="QCM55" s="4"/>
      <c r="QCN55" s="1"/>
      <c r="QCO55" s="1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27"/>
      <c r="QDM55" s="31"/>
      <c r="QDN55" s="4"/>
      <c r="QDO55" s="1"/>
      <c r="QDP55" s="1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27"/>
      <c r="QEN55" s="31"/>
      <c r="QEO55" s="4"/>
      <c r="QEP55" s="1"/>
      <c r="QEQ55" s="1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27"/>
      <c r="QFO55" s="31"/>
      <c r="QFP55" s="4"/>
      <c r="QFQ55" s="1"/>
      <c r="QFR55" s="1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27"/>
      <c r="QGP55" s="31"/>
      <c r="QGQ55" s="4"/>
      <c r="QGR55" s="1"/>
      <c r="QGS55" s="1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27"/>
      <c r="QHQ55" s="31"/>
      <c r="QHR55" s="4"/>
      <c r="QHS55" s="1"/>
      <c r="QHT55" s="1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27"/>
      <c r="QIR55" s="31"/>
      <c r="QIS55" s="4"/>
      <c r="QIT55" s="1"/>
      <c r="QIU55" s="1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27"/>
      <c r="QJS55" s="31"/>
      <c r="QJT55" s="4"/>
      <c r="QJU55" s="1"/>
      <c r="QJV55" s="1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27"/>
      <c r="QKT55" s="31"/>
      <c r="QKU55" s="4"/>
      <c r="QKV55" s="1"/>
      <c r="QKW55" s="1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27"/>
      <c r="QLU55" s="31"/>
      <c r="QLV55" s="4"/>
      <c r="QLW55" s="1"/>
      <c r="QLX55" s="1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27"/>
      <c r="QMV55" s="31"/>
      <c r="QMW55" s="4"/>
      <c r="QMX55" s="1"/>
      <c r="QMY55" s="1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27"/>
      <c r="QNW55" s="31"/>
      <c r="QNX55" s="4"/>
      <c r="QNY55" s="1"/>
      <c r="QNZ55" s="1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27"/>
      <c r="QOX55" s="31"/>
      <c r="QOY55" s="4"/>
      <c r="QOZ55" s="1"/>
      <c r="QPA55" s="1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27"/>
      <c r="QPY55" s="31"/>
      <c r="QPZ55" s="4"/>
      <c r="QQA55" s="1"/>
      <c r="QQB55" s="1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27"/>
      <c r="QQZ55" s="31"/>
      <c r="QRA55" s="4"/>
      <c r="QRB55" s="1"/>
      <c r="QRC55" s="1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27"/>
      <c r="QSA55" s="31"/>
      <c r="QSB55" s="4"/>
      <c r="QSC55" s="1"/>
      <c r="QSD55" s="1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27"/>
      <c r="QTB55" s="31"/>
      <c r="QTC55" s="4"/>
      <c r="QTD55" s="1"/>
      <c r="QTE55" s="1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27"/>
      <c r="QUC55" s="31"/>
      <c r="QUD55" s="4"/>
      <c r="QUE55" s="1"/>
      <c r="QUF55" s="1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27"/>
      <c r="QVD55" s="31"/>
      <c r="QVE55" s="4"/>
      <c r="QVF55" s="1"/>
      <c r="QVG55" s="1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27"/>
      <c r="QWE55" s="31"/>
      <c r="QWF55" s="4"/>
      <c r="QWG55" s="1"/>
      <c r="QWH55" s="1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27"/>
      <c r="QXF55" s="31"/>
      <c r="QXG55" s="4"/>
      <c r="QXH55" s="1"/>
      <c r="QXI55" s="1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27"/>
      <c r="QYG55" s="31"/>
      <c r="QYH55" s="4"/>
      <c r="QYI55" s="1"/>
      <c r="QYJ55" s="1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27"/>
      <c r="QZH55" s="31"/>
      <c r="QZI55" s="4"/>
      <c r="QZJ55" s="1"/>
      <c r="QZK55" s="1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27"/>
      <c r="RAI55" s="31"/>
      <c r="RAJ55" s="4"/>
      <c r="RAK55" s="1"/>
      <c r="RAL55" s="1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27"/>
      <c r="RBJ55" s="31"/>
      <c r="RBK55" s="4"/>
      <c r="RBL55" s="1"/>
      <c r="RBM55" s="1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27"/>
      <c r="RCK55" s="31"/>
      <c r="RCL55" s="4"/>
      <c r="RCM55" s="1"/>
      <c r="RCN55" s="1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27"/>
      <c r="RDL55" s="31"/>
      <c r="RDM55" s="4"/>
      <c r="RDN55" s="1"/>
      <c r="RDO55" s="1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27"/>
      <c r="REM55" s="31"/>
      <c r="REN55" s="4"/>
      <c r="REO55" s="1"/>
      <c r="REP55" s="1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27"/>
      <c r="RFN55" s="31"/>
      <c r="RFO55" s="4"/>
      <c r="RFP55" s="1"/>
      <c r="RFQ55" s="1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27"/>
      <c r="RGO55" s="31"/>
      <c r="RGP55" s="4"/>
      <c r="RGQ55" s="1"/>
      <c r="RGR55" s="1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27"/>
      <c r="RHP55" s="31"/>
      <c r="RHQ55" s="4"/>
      <c r="RHR55" s="1"/>
      <c r="RHS55" s="1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27"/>
      <c r="RIQ55" s="31"/>
      <c r="RIR55" s="4"/>
      <c r="RIS55" s="1"/>
      <c r="RIT55" s="1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27"/>
      <c r="RJR55" s="31"/>
      <c r="RJS55" s="4"/>
      <c r="RJT55" s="1"/>
      <c r="RJU55" s="1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27"/>
      <c r="RKS55" s="31"/>
      <c r="RKT55" s="4"/>
      <c r="RKU55" s="1"/>
      <c r="RKV55" s="1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27"/>
      <c r="RLT55" s="31"/>
      <c r="RLU55" s="4"/>
      <c r="RLV55" s="1"/>
      <c r="RLW55" s="1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27"/>
      <c r="RMU55" s="31"/>
      <c r="RMV55" s="4"/>
      <c r="RMW55" s="1"/>
      <c r="RMX55" s="1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27"/>
      <c r="RNV55" s="31"/>
      <c r="RNW55" s="4"/>
      <c r="RNX55" s="1"/>
      <c r="RNY55" s="1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27"/>
      <c r="ROW55" s="31"/>
      <c r="ROX55" s="4"/>
      <c r="ROY55" s="1"/>
      <c r="ROZ55" s="1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27"/>
      <c r="RPX55" s="31"/>
      <c r="RPY55" s="4"/>
      <c r="RPZ55" s="1"/>
      <c r="RQA55" s="1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27"/>
      <c r="RQY55" s="31"/>
      <c r="RQZ55" s="4"/>
      <c r="RRA55" s="1"/>
      <c r="RRB55" s="1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27"/>
      <c r="RRZ55" s="31"/>
      <c r="RSA55" s="4"/>
      <c r="RSB55" s="1"/>
      <c r="RSC55" s="1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27"/>
      <c r="RTA55" s="31"/>
      <c r="RTB55" s="4"/>
      <c r="RTC55" s="1"/>
      <c r="RTD55" s="1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27"/>
      <c r="RUB55" s="31"/>
      <c r="RUC55" s="4"/>
      <c r="RUD55" s="1"/>
      <c r="RUE55" s="1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27"/>
      <c r="RVC55" s="31"/>
      <c r="RVD55" s="4"/>
      <c r="RVE55" s="1"/>
      <c r="RVF55" s="1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27"/>
      <c r="RWD55" s="31"/>
      <c r="RWE55" s="4"/>
      <c r="RWF55" s="1"/>
      <c r="RWG55" s="1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27"/>
      <c r="RXE55" s="31"/>
      <c r="RXF55" s="4"/>
      <c r="RXG55" s="1"/>
      <c r="RXH55" s="1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27"/>
      <c r="RYF55" s="31"/>
      <c r="RYG55" s="4"/>
      <c r="RYH55" s="1"/>
      <c r="RYI55" s="1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27"/>
      <c r="RZG55" s="31"/>
      <c r="RZH55" s="4"/>
      <c r="RZI55" s="1"/>
      <c r="RZJ55" s="1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27"/>
      <c r="SAH55" s="31"/>
      <c r="SAI55" s="4"/>
      <c r="SAJ55" s="1"/>
      <c r="SAK55" s="1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27"/>
      <c r="SBI55" s="31"/>
      <c r="SBJ55" s="4"/>
      <c r="SBK55" s="1"/>
      <c r="SBL55" s="1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27"/>
      <c r="SCJ55" s="31"/>
      <c r="SCK55" s="4"/>
      <c r="SCL55" s="1"/>
      <c r="SCM55" s="1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27"/>
      <c r="SDK55" s="31"/>
      <c r="SDL55" s="4"/>
      <c r="SDM55" s="1"/>
      <c r="SDN55" s="1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27"/>
      <c r="SEL55" s="31"/>
      <c r="SEM55" s="4"/>
      <c r="SEN55" s="1"/>
      <c r="SEO55" s="1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27"/>
      <c r="SFM55" s="31"/>
      <c r="SFN55" s="4"/>
      <c r="SFO55" s="1"/>
      <c r="SFP55" s="1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27"/>
      <c r="SGN55" s="31"/>
      <c r="SGO55" s="4"/>
      <c r="SGP55" s="1"/>
      <c r="SGQ55" s="1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27"/>
      <c r="SHO55" s="31"/>
      <c r="SHP55" s="4"/>
      <c r="SHQ55" s="1"/>
      <c r="SHR55" s="1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27"/>
      <c r="SIP55" s="31"/>
      <c r="SIQ55" s="4"/>
      <c r="SIR55" s="1"/>
      <c r="SIS55" s="1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27"/>
      <c r="SJQ55" s="31"/>
      <c r="SJR55" s="4"/>
      <c r="SJS55" s="1"/>
      <c r="SJT55" s="1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27"/>
      <c r="SKR55" s="31"/>
      <c r="SKS55" s="4"/>
      <c r="SKT55" s="1"/>
      <c r="SKU55" s="1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27"/>
      <c r="SLS55" s="31"/>
      <c r="SLT55" s="4"/>
      <c r="SLU55" s="1"/>
      <c r="SLV55" s="1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27"/>
      <c r="SMT55" s="31"/>
      <c r="SMU55" s="4"/>
      <c r="SMV55" s="1"/>
      <c r="SMW55" s="1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27"/>
      <c r="SNU55" s="31"/>
      <c r="SNV55" s="4"/>
      <c r="SNW55" s="1"/>
      <c r="SNX55" s="1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27"/>
      <c r="SOV55" s="31"/>
      <c r="SOW55" s="4"/>
      <c r="SOX55" s="1"/>
      <c r="SOY55" s="1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27"/>
      <c r="SPW55" s="31"/>
      <c r="SPX55" s="4"/>
      <c r="SPY55" s="1"/>
      <c r="SPZ55" s="1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27"/>
      <c r="SQX55" s="31"/>
      <c r="SQY55" s="4"/>
      <c r="SQZ55" s="1"/>
      <c r="SRA55" s="1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27"/>
      <c r="SRY55" s="31"/>
      <c r="SRZ55" s="4"/>
      <c r="SSA55" s="1"/>
      <c r="SSB55" s="1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27"/>
      <c r="SSZ55" s="31"/>
      <c r="STA55" s="4"/>
      <c r="STB55" s="1"/>
      <c r="STC55" s="1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27"/>
      <c r="SUA55" s="31"/>
      <c r="SUB55" s="4"/>
      <c r="SUC55" s="1"/>
      <c r="SUD55" s="1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27"/>
      <c r="SVB55" s="31"/>
      <c r="SVC55" s="4"/>
      <c r="SVD55" s="1"/>
      <c r="SVE55" s="1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27"/>
      <c r="SWC55" s="31"/>
      <c r="SWD55" s="4"/>
      <c r="SWE55" s="1"/>
      <c r="SWF55" s="1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27"/>
      <c r="SXD55" s="31"/>
      <c r="SXE55" s="4"/>
      <c r="SXF55" s="1"/>
      <c r="SXG55" s="1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27"/>
      <c r="SYE55" s="31"/>
      <c r="SYF55" s="4"/>
      <c r="SYG55" s="1"/>
      <c r="SYH55" s="1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27"/>
      <c r="SZF55" s="31"/>
      <c r="SZG55" s="4"/>
      <c r="SZH55" s="1"/>
      <c r="SZI55" s="1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27"/>
      <c r="TAG55" s="31"/>
      <c r="TAH55" s="4"/>
      <c r="TAI55" s="1"/>
      <c r="TAJ55" s="1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27"/>
      <c r="TBH55" s="31"/>
      <c r="TBI55" s="4"/>
      <c r="TBJ55" s="1"/>
      <c r="TBK55" s="1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27"/>
      <c r="TCI55" s="31"/>
      <c r="TCJ55" s="4"/>
      <c r="TCK55" s="1"/>
      <c r="TCL55" s="1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27"/>
      <c r="TDJ55" s="31"/>
      <c r="TDK55" s="4"/>
      <c r="TDL55" s="1"/>
      <c r="TDM55" s="1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27"/>
      <c r="TEK55" s="31"/>
      <c r="TEL55" s="4"/>
      <c r="TEM55" s="1"/>
      <c r="TEN55" s="1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27"/>
      <c r="TFL55" s="31"/>
      <c r="TFM55" s="4"/>
      <c r="TFN55" s="1"/>
      <c r="TFO55" s="1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27"/>
      <c r="TGM55" s="31"/>
      <c r="TGN55" s="4"/>
      <c r="TGO55" s="1"/>
      <c r="TGP55" s="1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27"/>
      <c r="THN55" s="31"/>
      <c r="THO55" s="4"/>
      <c r="THP55" s="1"/>
      <c r="THQ55" s="1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27"/>
      <c r="TIO55" s="31"/>
      <c r="TIP55" s="4"/>
      <c r="TIQ55" s="1"/>
      <c r="TIR55" s="1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27"/>
      <c r="TJP55" s="31"/>
      <c r="TJQ55" s="4"/>
      <c r="TJR55" s="1"/>
      <c r="TJS55" s="1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27"/>
      <c r="TKQ55" s="31"/>
      <c r="TKR55" s="4"/>
      <c r="TKS55" s="1"/>
      <c r="TKT55" s="1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27"/>
      <c r="TLR55" s="31"/>
      <c r="TLS55" s="4"/>
      <c r="TLT55" s="1"/>
      <c r="TLU55" s="1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27"/>
      <c r="TMS55" s="31"/>
      <c r="TMT55" s="4"/>
      <c r="TMU55" s="1"/>
      <c r="TMV55" s="1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27"/>
      <c r="TNT55" s="31"/>
      <c r="TNU55" s="4"/>
      <c r="TNV55" s="1"/>
      <c r="TNW55" s="1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27"/>
      <c r="TOU55" s="31"/>
      <c r="TOV55" s="4"/>
      <c r="TOW55" s="1"/>
      <c r="TOX55" s="1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27"/>
      <c r="TPV55" s="31"/>
      <c r="TPW55" s="4"/>
      <c r="TPX55" s="1"/>
      <c r="TPY55" s="1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27"/>
      <c r="TQW55" s="31"/>
      <c r="TQX55" s="4"/>
      <c r="TQY55" s="1"/>
      <c r="TQZ55" s="1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27"/>
      <c r="TRX55" s="31"/>
      <c r="TRY55" s="4"/>
      <c r="TRZ55" s="1"/>
      <c r="TSA55" s="1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27"/>
      <c r="TSY55" s="31"/>
      <c r="TSZ55" s="4"/>
      <c r="TTA55" s="1"/>
      <c r="TTB55" s="1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27"/>
      <c r="TTZ55" s="31"/>
      <c r="TUA55" s="4"/>
      <c r="TUB55" s="1"/>
      <c r="TUC55" s="1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27"/>
      <c r="TVA55" s="31"/>
      <c r="TVB55" s="4"/>
      <c r="TVC55" s="1"/>
      <c r="TVD55" s="1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27"/>
      <c r="TWB55" s="31"/>
      <c r="TWC55" s="4"/>
      <c r="TWD55" s="1"/>
      <c r="TWE55" s="1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27"/>
      <c r="TXC55" s="31"/>
      <c r="TXD55" s="4"/>
      <c r="TXE55" s="1"/>
      <c r="TXF55" s="1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27"/>
      <c r="TYD55" s="31"/>
      <c r="TYE55" s="4"/>
      <c r="TYF55" s="1"/>
      <c r="TYG55" s="1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27"/>
      <c r="TZE55" s="31"/>
      <c r="TZF55" s="4"/>
      <c r="TZG55" s="1"/>
      <c r="TZH55" s="1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27"/>
      <c r="UAF55" s="31"/>
      <c r="UAG55" s="4"/>
      <c r="UAH55" s="1"/>
      <c r="UAI55" s="1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27"/>
      <c r="UBG55" s="31"/>
      <c r="UBH55" s="4"/>
      <c r="UBI55" s="1"/>
      <c r="UBJ55" s="1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27"/>
      <c r="UCH55" s="31"/>
      <c r="UCI55" s="4"/>
      <c r="UCJ55" s="1"/>
      <c r="UCK55" s="1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27"/>
      <c r="UDI55" s="31"/>
      <c r="UDJ55" s="4"/>
      <c r="UDK55" s="1"/>
      <c r="UDL55" s="1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27"/>
      <c r="UEJ55" s="31"/>
      <c r="UEK55" s="4"/>
      <c r="UEL55" s="1"/>
      <c r="UEM55" s="1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27"/>
      <c r="UFK55" s="31"/>
      <c r="UFL55" s="4"/>
      <c r="UFM55" s="1"/>
      <c r="UFN55" s="1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27"/>
      <c r="UGL55" s="31"/>
      <c r="UGM55" s="4"/>
      <c r="UGN55" s="1"/>
      <c r="UGO55" s="1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27"/>
      <c r="UHM55" s="31"/>
      <c r="UHN55" s="4"/>
      <c r="UHO55" s="1"/>
      <c r="UHP55" s="1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27"/>
      <c r="UIN55" s="31"/>
      <c r="UIO55" s="4"/>
      <c r="UIP55" s="1"/>
      <c r="UIQ55" s="1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27"/>
      <c r="UJO55" s="31"/>
      <c r="UJP55" s="4"/>
      <c r="UJQ55" s="1"/>
      <c r="UJR55" s="1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27"/>
      <c r="UKP55" s="31"/>
      <c r="UKQ55" s="4"/>
      <c r="UKR55" s="1"/>
      <c r="UKS55" s="1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27"/>
      <c r="ULQ55" s="31"/>
      <c r="ULR55" s="4"/>
      <c r="ULS55" s="1"/>
      <c r="ULT55" s="1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27"/>
      <c r="UMR55" s="31"/>
      <c r="UMS55" s="4"/>
      <c r="UMT55" s="1"/>
      <c r="UMU55" s="1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27"/>
      <c r="UNS55" s="31"/>
      <c r="UNT55" s="4"/>
      <c r="UNU55" s="1"/>
      <c r="UNV55" s="1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27"/>
      <c r="UOT55" s="31"/>
      <c r="UOU55" s="4"/>
      <c r="UOV55" s="1"/>
      <c r="UOW55" s="1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27"/>
      <c r="UPU55" s="31"/>
      <c r="UPV55" s="4"/>
      <c r="UPW55" s="1"/>
      <c r="UPX55" s="1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27"/>
      <c r="UQV55" s="31"/>
      <c r="UQW55" s="4"/>
      <c r="UQX55" s="1"/>
      <c r="UQY55" s="1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27"/>
      <c r="URW55" s="31"/>
      <c r="URX55" s="4"/>
      <c r="URY55" s="1"/>
      <c r="URZ55" s="1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27"/>
      <c r="USX55" s="31"/>
      <c r="USY55" s="4"/>
      <c r="USZ55" s="1"/>
      <c r="UTA55" s="1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27"/>
      <c r="UTY55" s="31"/>
      <c r="UTZ55" s="4"/>
      <c r="UUA55" s="1"/>
      <c r="UUB55" s="1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27"/>
      <c r="UUZ55" s="31"/>
      <c r="UVA55" s="4"/>
      <c r="UVB55" s="1"/>
      <c r="UVC55" s="1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27"/>
      <c r="UWA55" s="31"/>
      <c r="UWB55" s="4"/>
      <c r="UWC55" s="1"/>
      <c r="UWD55" s="1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27"/>
      <c r="UXB55" s="31"/>
      <c r="UXC55" s="4"/>
      <c r="UXD55" s="1"/>
      <c r="UXE55" s="1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27"/>
      <c r="UYC55" s="31"/>
      <c r="UYD55" s="4"/>
      <c r="UYE55" s="1"/>
      <c r="UYF55" s="1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27"/>
      <c r="UZD55" s="31"/>
      <c r="UZE55" s="4"/>
      <c r="UZF55" s="1"/>
      <c r="UZG55" s="1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27"/>
      <c r="VAE55" s="31"/>
      <c r="VAF55" s="4"/>
      <c r="VAG55" s="1"/>
      <c r="VAH55" s="1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27"/>
      <c r="VBF55" s="31"/>
      <c r="VBG55" s="4"/>
      <c r="VBH55" s="1"/>
      <c r="VBI55" s="1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27"/>
      <c r="VCG55" s="31"/>
      <c r="VCH55" s="4"/>
      <c r="VCI55" s="1"/>
      <c r="VCJ55" s="1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27"/>
      <c r="VDH55" s="31"/>
      <c r="VDI55" s="4"/>
      <c r="VDJ55" s="1"/>
      <c r="VDK55" s="1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27"/>
      <c r="VEI55" s="31"/>
      <c r="VEJ55" s="4"/>
      <c r="VEK55" s="1"/>
      <c r="VEL55" s="1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27"/>
      <c r="VFJ55" s="31"/>
      <c r="VFK55" s="4"/>
      <c r="VFL55" s="1"/>
      <c r="VFM55" s="1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27"/>
      <c r="VGK55" s="31"/>
      <c r="VGL55" s="4"/>
      <c r="VGM55" s="1"/>
      <c r="VGN55" s="1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27"/>
      <c r="VHL55" s="31"/>
      <c r="VHM55" s="4"/>
      <c r="VHN55" s="1"/>
      <c r="VHO55" s="1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27"/>
      <c r="VIM55" s="31"/>
      <c r="VIN55" s="4"/>
      <c r="VIO55" s="1"/>
      <c r="VIP55" s="1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27"/>
      <c r="VJN55" s="31"/>
      <c r="VJO55" s="4"/>
      <c r="VJP55" s="1"/>
      <c r="VJQ55" s="1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27"/>
      <c r="VKO55" s="31"/>
      <c r="VKP55" s="4"/>
      <c r="VKQ55" s="1"/>
      <c r="VKR55" s="1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27"/>
      <c r="VLP55" s="31"/>
      <c r="VLQ55" s="4"/>
      <c r="VLR55" s="1"/>
      <c r="VLS55" s="1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27"/>
      <c r="VMQ55" s="31"/>
      <c r="VMR55" s="4"/>
      <c r="VMS55" s="1"/>
      <c r="VMT55" s="1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27"/>
      <c r="VNR55" s="31"/>
      <c r="VNS55" s="4"/>
      <c r="VNT55" s="1"/>
      <c r="VNU55" s="1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27"/>
      <c r="VOS55" s="31"/>
      <c r="VOT55" s="4"/>
      <c r="VOU55" s="1"/>
      <c r="VOV55" s="1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27"/>
      <c r="VPT55" s="31"/>
      <c r="VPU55" s="4"/>
      <c r="VPV55" s="1"/>
      <c r="VPW55" s="1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27"/>
      <c r="VQU55" s="31"/>
      <c r="VQV55" s="4"/>
      <c r="VQW55" s="1"/>
      <c r="VQX55" s="1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27"/>
      <c r="VRV55" s="31"/>
      <c r="VRW55" s="4"/>
      <c r="VRX55" s="1"/>
      <c r="VRY55" s="1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27"/>
      <c r="VSW55" s="31"/>
      <c r="VSX55" s="4"/>
      <c r="VSY55" s="1"/>
      <c r="VSZ55" s="1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27"/>
      <c r="VTX55" s="31"/>
      <c r="VTY55" s="4"/>
      <c r="VTZ55" s="1"/>
      <c r="VUA55" s="1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27"/>
      <c r="VUY55" s="31"/>
      <c r="VUZ55" s="4"/>
      <c r="VVA55" s="1"/>
      <c r="VVB55" s="1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27"/>
      <c r="VVZ55" s="31"/>
      <c r="VWA55" s="4"/>
      <c r="VWB55" s="1"/>
      <c r="VWC55" s="1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27"/>
      <c r="VXA55" s="31"/>
      <c r="VXB55" s="4"/>
      <c r="VXC55" s="1"/>
      <c r="VXD55" s="1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27"/>
      <c r="VYB55" s="31"/>
      <c r="VYC55" s="4"/>
      <c r="VYD55" s="1"/>
      <c r="VYE55" s="1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27"/>
      <c r="VZC55" s="31"/>
      <c r="VZD55" s="4"/>
      <c r="VZE55" s="1"/>
      <c r="VZF55" s="1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27"/>
      <c r="WAD55" s="31"/>
      <c r="WAE55" s="4"/>
      <c r="WAF55" s="1"/>
      <c r="WAG55" s="1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27"/>
      <c r="WBE55" s="31"/>
      <c r="WBF55" s="4"/>
      <c r="WBG55" s="1"/>
      <c r="WBH55" s="1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27"/>
      <c r="WCF55" s="31"/>
      <c r="WCG55" s="4"/>
      <c r="WCH55" s="1"/>
      <c r="WCI55" s="1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27"/>
      <c r="WDG55" s="31"/>
      <c r="WDH55" s="4"/>
      <c r="WDI55" s="1"/>
      <c r="WDJ55" s="1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27"/>
      <c r="WEH55" s="31"/>
      <c r="WEI55" s="4"/>
      <c r="WEJ55" s="1"/>
      <c r="WEK55" s="1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27"/>
      <c r="WFI55" s="31"/>
      <c r="WFJ55" s="4"/>
      <c r="WFK55" s="1"/>
      <c r="WFL55" s="1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27"/>
      <c r="WGJ55" s="31"/>
      <c r="WGK55" s="4"/>
      <c r="WGL55" s="1"/>
      <c r="WGM55" s="1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27"/>
      <c r="WHK55" s="31"/>
      <c r="WHL55" s="4"/>
      <c r="WHM55" s="1"/>
      <c r="WHN55" s="1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27"/>
      <c r="WIL55" s="31"/>
      <c r="WIM55" s="4"/>
      <c r="WIN55" s="1"/>
      <c r="WIO55" s="1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27"/>
      <c r="WJM55" s="31"/>
      <c r="WJN55" s="4"/>
      <c r="WJO55" s="1"/>
      <c r="WJP55" s="1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27"/>
      <c r="WKN55" s="31"/>
      <c r="WKO55" s="4"/>
      <c r="WKP55" s="1"/>
      <c r="WKQ55" s="1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27"/>
      <c r="WLO55" s="31"/>
      <c r="WLP55" s="4"/>
      <c r="WLQ55" s="1"/>
      <c r="WLR55" s="1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27"/>
      <c r="WMP55" s="31"/>
      <c r="WMQ55" s="4"/>
      <c r="WMR55" s="1"/>
      <c r="WMS55" s="1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27"/>
      <c r="WNQ55" s="31"/>
      <c r="WNR55" s="4"/>
      <c r="WNS55" s="1"/>
      <c r="WNT55" s="1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27"/>
      <c r="WOR55" s="31"/>
      <c r="WOS55" s="4"/>
      <c r="WOT55" s="1"/>
      <c r="WOU55" s="1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27"/>
      <c r="WPS55" s="31"/>
      <c r="WPT55" s="4"/>
      <c r="WPU55" s="1"/>
      <c r="WPV55" s="1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27"/>
      <c r="WQT55" s="31"/>
      <c r="WQU55" s="4"/>
      <c r="WQV55" s="1"/>
      <c r="WQW55" s="1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27"/>
      <c r="WRU55" s="31"/>
      <c r="WRV55" s="4"/>
      <c r="WRW55" s="1"/>
      <c r="WRX55" s="1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27"/>
      <c r="WSV55" s="31"/>
      <c r="WSW55" s="4"/>
      <c r="WSX55" s="1"/>
      <c r="WSY55" s="1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27"/>
      <c r="WTW55" s="31"/>
      <c r="WTX55" s="4"/>
      <c r="WTY55" s="1"/>
      <c r="WTZ55" s="1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27"/>
      <c r="WUX55" s="31"/>
      <c r="WUY55" s="4"/>
      <c r="WUZ55" s="1"/>
      <c r="WVA55" s="1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27"/>
      <c r="WVY55" s="31"/>
      <c r="WVZ55" s="4"/>
      <c r="WWA55" s="1"/>
      <c r="WWB55" s="1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27"/>
      <c r="WWZ55" s="31"/>
      <c r="WXA55" s="4"/>
      <c r="WXB55" s="1"/>
      <c r="WXC55" s="1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27"/>
      <c r="WYA55" s="31"/>
      <c r="WYB55" s="4"/>
      <c r="WYC55" s="1"/>
      <c r="WYD55" s="1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27"/>
      <c r="WZB55" s="31"/>
      <c r="WZC55" s="4"/>
      <c r="WZD55" s="1"/>
      <c r="WZE55" s="1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27"/>
      <c r="XAC55" s="31"/>
      <c r="XAD55" s="4"/>
      <c r="XAE55" s="1"/>
      <c r="XAF55" s="1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27"/>
      <c r="XBD55" s="31"/>
      <c r="XBE55" s="4"/>
      <c r="XBF55" s="1"/>
      <c r="XBG55" s="1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27"/>
      <c r="XCE55" s="31"/>
      <c r="XCF55" s="4"/>
      <c r="XCG55" s="1"/>
      <c r="XCH55" s="1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27"/>
      <c r="XDF55" s="31"/>
      <c r="XDG55" s="4"/>
      <c r="XDH55" s="1"/>
      <c r="XDI55" s="1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27"/>
      <c r="XEG55" s="31"/>
      <c r="XEH55" s="4"/>
      <c r="XEI55" s="1"/>
      <c r="XEJ55" s="1"/>
      <c r="XEK55" s="7"/>
      <c r="XEL55" s="7"/>
      <c r="XEM55" s="7"/>
      <c r="XEN55" s="7"/>
      <c r="XEO55" s="7"/>
      <c r="XEP55" s="7"/>
      <c r="XEQ55" s="7"/>
      <c r="XER55" s="7"/>
      <c r="XES55" s="7"/>
      <c r="XET55" s="7"/>
      <c r="XEU55" s="7"/>
      <c r="XEV55" s="7"/>
    </row>
    <row r="56" spans="1:16376" ht="15.75" x14ac:dyDescent="0.25">
      <c r="A56" s="2"/>
      <c r="B56" s="31"/>
      <c r="C56" s="4"/>
      <c r="D56" s="1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82"/>
      <c r="V56" s="7"/>
      <c r="W56" s="7"/>
      <c r="X56" s="7"/>
      <c r="Y56" s="27"/>
      <c r="Z56" s="31"/>
      <c r="AA56" s="4"/>
      <c r="AB56" s="1"/>
      <c r="AC56" s="1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27"/>
      <c r="BA56" s="31"/>
      <c r="BB56" s="4"/>
      <c r="BC56" s="1"/>
      <c r="BD56" s="1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27"/>
      <c r="CB56" s="31"/>
      <c r="CC56" s="4"/>
      <c r="CD56" s="1"/>
      <c r="CE56" s="1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27"/>
      <c r="DC56" s="31"/>
      <c r="DD56" s="4"/>
      <c r="DE56" s="1"/>
      <c r="DF56" s="1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27"/>
      <c r="ED56" s="31"/>
      <c r="EE56" s="4"/>
      <c r="EF56" s="1"/>
      <c r="EG56" s="1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27"/>
      <c r="FE56" s="31"/>
      <c r="FF56" s="4"/>
      <c r="FG56" s="1"/>
      <c r="FH56" s="1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27"/>
      <c r="GF56" s="31"/>
      <c r="GG56" s="4"/>
      <c r="GH56" s="1"/>
      <c r="GI56" s="1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27"/>
      <c r="HG56" s="31"/>
      <c r="HH56" s="4"/>
      <c r="HI56" s="1"/>
      <c r="HJ56" s="1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27"/>
      <c r="IH56" s="31"/>
      <c r="II56" s="4"/>
      <c r="IJ56" s="1"/>
      <c r="IK56" s="1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27"/>
      <c r="JI56" s="31"/>
      <c r="JJ56" s="4"/>
      <c r="JK56" s="1"/>
      <c r="JL56" s="1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27"/>
      <c r="KJ56" s="31"/>
      <c r="KK56" s="4"/>
      <c r="KL56" s="1"/>
      <c r="KM56" s="1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27"/>
      <c r="LK56" s="31"/>
      <c r="LL56" s="4"/>
      <c r="LM56" s="1"/>
      <c r="LN56" s="1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27"/>
      <c r="ML56" s="31"/>
      <c r="MM56" s="4"/>
      <c r="MN56" s="1"/>
      <c r="MO56" s="1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27"/>
      <c r="NM56" s="31"/>
      <c r="NN56" s="4"/>
      <c r="NO56" s="1"/>
      <c r="NP56" s="1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27"/>
      <c r="ON56" s="31"/>
      <c r="OO56" s="4"/>
      <c r="OP56" s="1"/>
      <c r="OQ56" s="1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27"/>
      <c r="PO56" s="31"/>
      <c r="PP56" s="4"/>
      <c r="PQ56" s="1"/>
      <c r="PR56" s="1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27"/>
      <c r="QP56" s="31"/>
      <c r="QQ56" s="4"/>
      <c r="QR56" s="1"/>
      <c r="QS56" s="1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27"/>
      <c r="RQ56" s="31"/>
      <c r="RR56" s="4"/>
      <c r="RS56" s="1"/>
      <c r="RT56" s="1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27"/>
      <c r="SR56" s="31"/>
      <c r="SS56" s="4"/>
      <c r="ST56" s="1"/>
      <c r="SU56" s="1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27"/>
      <c r="TS56" s="31"/>
      <c r="TT56" s="4"/>
      <c r="TU56" s="1"/>
      <c r="TV56" s="1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27"/>
      <c r="UT56" s="31"/>
      <c r="UU56" s="4"/>
      <c r="UV56" s="1"/>
      <c r="UW56" s="1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27"/>
      <c r="VU56" s="31"/>
      <c r="VV56" s="4"/>
      <c r="VW56" s="1"/>
      <c r="VX56" s="1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27"/>
      <c r="WV56" s="31"/>
      <c r="WW56" s="4"/>
      <c r="WX56" s="1"/>
      <c r="WY56" s="1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27"/>
      <c r="XW56" s="31"/>
      <c r="XX56" s="4"/>
      <c r="XY56" s="1"/>
      <c r="XZ56" s="1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27"/>
      <c r="YX56" s="31"/>
      <c r="YY56" s="4"/>
      <c r="YZ56" s="1"/>
      <c r="ZA56" s="1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27"/>
      <c r="ZY56" s="31"/>
      <c r="ZZ56" s="4"/>
      <c r="AAA56" s="1"/>
      <c r="AAB56" s="1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27"/>
      <c r="AAZ56" s="31"/>
      <c r="ABA56" s="4"/>
      <c r="ABB56" s="1"/>
      <c r="ABC56" s="1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27"/>
      <c r="ACA56" s="31"/>
      <c r="ACB56" s="4"/>
      <c r="ACC56" s="1"/>
      <c r="ACD56" s="1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27"/>
      <c r="ADB56" s="31"/>
      <c r="ADC56" s="4"/>
      <c r="ADD56" s="1"/>
      <c r="ADE56" s="1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27"/>
      <c r="AEC56" s="31"/>
      <c r="AED56" s="4"/>
      <c r="AEE56" s="1"/>
      <c r="AEF56" s="1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27"/>
      <c r="AFD56" s="31"/>
      <c r="AFE56" s="4"/>
      <c r="AFF56" s="1"/>
      <c r="AFG56" s="1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27"/>
      <c r="AGE56" s="31"/>
      <c r="AGF56" s="4"/>
      <c r="AGG56" s="1"/>
      <c r="AGH56" s="1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27"/>
      <c r="AHF56" s="31"/>
      <c r="AHG56" s="4"/>
      <c r="AHH56" s="1"/>
      <c r="AHI56" s="1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27"/>
      <c r="AIG56" s="31"/>
      <c r="AIH56" s="4"/>
      <c r="AII56" s="1"/>
      <c r="AIJ56" s="1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27"/>
      <c r="AJH56" s="31"/>
      <c r="AJI56" s="4"/>
      <c r="AJJ56" s="1"/>
      <c r="AJK56" s="1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27"/>
      <c r="AKI56" s="31"/>
      <c r="AKJ56" s="4"/>
      <c r="AKK56" s="1"/>
      <c r="AKL56" s="1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27"/>
      <c r="ALJ56" s="31"/>
      <c r="ALK56" s="4"/>
      <c r="ALL56" s="1"/>
      <c r="ALM56" s="1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27"/>
      <c r="AMK56" s="31"/>
      <c r="AML56" s="4"/>
      <c r="AMM56" s="1"/>
      <c r="AMN56" s="1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27"/>
      <c r="ANL56" s="31"/>
      <c r="ANM56" s="4"/>
      <c r="ANN56" s="1"/>
      <c r="ANO56" s="1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27"/>
      <c r="AOM56" s="31"/>
      <c r="AON56" s="4"/>
      <c r="AOO56" s="1"/>
      <c r="AOP56" s="1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27"/>
      <c r="APN56" s="31"/>
      <c r="APO56" s="4"/>
      <c r="APP56" s="1"/>
      <c r="APQ56" s="1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27"/>
      <c r="AQO56" s="31"/>
      <c r="AQP56" s="4"/>
      <c r="AQQ56" s="1"/>
      <c r="AQR56" s="1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27"/>
      <c r="ARP56" s="31"/>
      <c r="ARQ56" s="4"/>
      <c r="ARR56" s="1"/>
      <c r="ARS56" s="1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27"/>
      <c r="ASQ56" s="31"/>
      <c r="ASR56" s="4"/>
      <c r="ASS56" s="1"/>
      <c r="AST56" s="1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27"/>
      <c r="ATR56" s="31"/>
      <c r="ATS56" s="4"/>
      <c r="ATT56" s="1"/>
      <c r="ATU56" s="1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27"/>
      <c r="AUS56" s="31"/>
      <c r="AUT56" s="4"/>
      <c r="AUU56" s="1"/>
      <c r="AUV56" s="1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27"/>
      <c r="AVT56" s="31"/>
      <c r="AVU56" s="4"/>
      <c r="AVV56" s="1"/>
      <c r="AVW56" s="1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27"/>
      <c r="AWU56" s="31"/>
      <c r="AWV56" s="4"/>
      <c r="AWW56" s="1"/>
      <c r="AWX56" s="1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27"/>
      <c r="AXV56" s="31"/>
      <c r="AXW56" s="4"/>
      <c r="AXX56" s="1"/>
      <c r="AXY56" s="1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27"/>
      <c r="AYW56" s="31"/>
      <c r="AYX56" s="4"/>
      <c r="AYY56" s="1"/>
      <c r="AYZ56" s="1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27"/>
      <c r="AZX56" s="31"/>
      <c r="AZY56" s="4"/>
      <c r="AZZ56" s="1"/>
      <c r="BAA56" s="1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27"/>
      <c r="BAY56" s="31"/>
      <c r="BAZ56" s="4"/>
      <c r="BBA56" s="1"/>
      <c r="BBB56" s="1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27"/>
      <c r="BBZ56" s="31"/>
      <c r="BCA56" s="4"/>
      <c r="BCB56" s="1"/>
      <c r="BCC56" s="1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27"/>
      <c r="BDA56" s="31"/>
      <c r="BDB56" s="4"/>
      <c r="BDC56" s="1"/>
      <c r="BDD56" s="1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27"/>
      <c r="BEB56" s="31"/>
      <c r="BEC56" s="4"/>
      <c r="BED56" s="1"/>
      <c r="BEE56" s="1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27"/>
      <c r="BFC56" s="31"/>
      <c r="BFD56" s="4"/>
      <c r="BFE56" s="1"/>
      <c r="BFF56" s="1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27"/>
      <c r="BGD56" s="31"/>
      <c r="BGE56" s="4"/>
      <c r="BGF56" s="1"/>
      <c r="BGG56" s="1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27"/>
      <c r="BHE56" s="31"/>
      <c r="BHF56" s="4"/>
      <c r="BHG56" s="1"/>
      <c r="BHH56" s="1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27"/>
      <c r="BIF56" s="31"/>
      <c r="BIG56" s="4"/>
      <c r="BIH56" s="1"/>
      <c r="BII56" s="1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27"/>
      <c r="BJG56" s="31"/>
      <c r="BJH56" s="4"/>
      <c r="BJI56" s="1"/>
      <c r="BJJ56" s="1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27"/>
      <c r="BKH56" s="31"/>
      <c r="BKI56" s="4"/>
      <c r="BKJ56" s="1"/>
      <c r="BKK56" s="1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27"/>
      <c r="BLI56" s="31"/>
      <c r="BLJ56" s="4"/>
      <c r="BLK56" s="1"/>
      <c r="BLL56" s="1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27"/>
      <c r="BMJ56" s="31"/>
      <c r="BMK56" s="4"/>
      <c r="BML56" s="1"/>
      <c r="BMM56" s="1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27"/>
      <c r="BNK56" s="31"/>
      <c r="BNL56" s="4"/>
      <c r="BNM56" s="1"/>
      <c r="BNN56" s="1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27"/>
      <c r="BOL56" s="31"/>
      <c r="BOM56" s="4"/>
      <c r="BON56" s="1"/>
      <c r="BOO56" s="1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27"/>
      <c r="BPM56" s="31"/>
      <c r="BPN56" s="4"/>
      <c r="BPO56" s="1"/>
      <c r="BPP56" s="1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27"/>
      <c r="BQN56" s="31"/>
      <c r="BQO56" s="4"/>
      <c r="BQP56" s="1"/>
      <c r="BQQ56" s="1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27"/>
      <c r="BRO56" s="31"/>
      <c r="BRP56" s="4"/>
      <c r="BRQ56" s="1"/>
      <c r="BRR56" s="1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27"/>
      <c r="BSP56" s="31"/>
      <c r="BSQ56" s="4"/>
      <c r="BSR56" s="1"/>
      <c r="BSS56" s="1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27"/>
      <c r="BTQ56" s="31"/>
      <c r="BTR56" s="4"/>
      <c r="BTS56" s="1"/>
      <c r="BTT56" s="1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27"/>
      <c r="BUR56" s="31"/>
      <c r="BUS56" s="4"/>
      <c r="BUT56" s="1"/>
      <c r="BUU56" s="1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27"/>
      <c r="BVS56" s="31"/>
      <c r="BVT56" s="4"/>
      <c r="BVU56" s="1"/>
      <c r="BVV56" s="1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27"/>
      <c r="BWT56" s="31"/>
      <c r="BWU56" s="4"/>
      <c r="BWV56" s="1"/>
      <c r="BWW56" s="1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27"/>
      <c r="BXU56" s="31"/>
      <c r="BXV56" s="4"/>
      <c r="BXW56" s="1"/>
      <c r="BXX56" s="1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27"/>
      <c r="BYV56" s="31"/>
      <c r="BYW56" s="4"/>
      <c r="BYX56" s="1"/>
      <c r="BYY56" s="1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27"/>
      <c r="BZW56" s="31"/>
      <c r="BZX56" s="4"/>
      <c r="BZY56" s="1"/>
      <c r="BZZ56" s="1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27"/>
      <c r="CAX56" s="31"/>
      <c r="CAY56" s="4"/>
      <c r="CAZ56" s="1"/>
      <c r="CBA56" s="1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27"/>
      <c r="CBY56" s="31"/>
      <c r="CBZ56" s="4"/>
      <c r="CCA56" s="1"/>
      <c r="CCB56" s="1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27"/>
      <c r="CCZ56" s="31"/>
      <c r="CDA56" s="4"/>
      <c r="CDB56" s="1"/>
      <c r="CDC56" s="1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27"/>
      <c r="CEA56" s="31"/>
      <c r="CEB56" s="4"/>
      <c r="CEC56" s="1"/>
      <c r="CED56" s="1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27"/>
      <c r="CFB56" s="31"/>
      <c r="CFC56" s="4"/>
      <c r="CFD56" s="1"/>
      <c r="CFE56" s="1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27"/>
      <c r="CGC56" s="31"/>
      <c r="CGD56" s="4"/>
      <c r="CGE56" s="1"/>
      <c r="CGF56" s="1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27"/>
      <c r="CHD56" s="31"/>
      <c r="CHE56" s="4"/>
      <c r="CHF56" s="1"/>
      <c r="CHG56" s="1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27"/>
      <c r="CIE56" s="31"/>
      <c r="CIF56" s="4"/>
      <c r="CIG56" s="1"/>
      <c r="CIH56" s="1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27"/>
      <c r="CJF56" s="31"/>
      <c r="CJG56" s="4"/>
      <c r="CJH56" s="1"/>
      <c r="CJI56" s="1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27"/>
      <c r="CKG56" s="31"/>
      <c r="CKH56" s="4"/>
      <c r="CKI56" s="1"/>
      <c r="CKJ56" s="1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27"/>
      <c r="CLH56" s="31"/>
      <c r="CLI56" s="4"/>
      <c r="CLJ56" s="1"/>
      <c r="CLK56" s="1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27"/>
      <c r="CMI56" s="31"/>
      <c r="CMJ56" s="4"/>
      <c r="CMK56" s="1"/>
      <c r="CML56" s="1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27"/>
      <c r="CNJ56" s="31"/>
      <c r="CNK56" s="4"/>
      <c r="CNL56" s="1"/>
      <c r="CNM56" s="1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27"/>
      <c r="COK56" s="31"/>
      <c r="COL56" s="4"/>
      <c r="COM56" s="1"/>
      <c r="CON56" s="1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27"/>
      <c r="CPL56" s="31"/>
      <c r="CPM56" s="4"/>
      <c r="CPN56" s="1"/>
      <c r="CPO56" s="1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27"/>
      <c r="CQM56" s="31"/>
      <c r="CQN56" s="4"/>
      <c r="CQO56" s="1"/>
      <c r="CQP56" s="1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27"/>
      <c r="CRN56" s="31"/>
      <c r="CRO56" s="4"/>
      <c r="CRP56" s="1"/>
      <c r="CRQ56" s="1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27"/>
      <c r="CSO56" s="31"/>
      <c r="CSP56" s="4"/>
      <c r="CSQ56" s="1"/>
      <c r="CSR56" s="1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27"/>
      <c r="CTP56" s="31"/>
      <c r="CTQ56" s="4"/>
      <c r="CTR56" s="1"/>
      <c r="CTS56" s="1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27"/>
      <c r="CUQ56" s="31"/>
      <c r="CUR56" s="4"/>
      <c r="CUS56" s="1"/>
      <c r="CUT56" s="1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27"/>
      <c r="CVR56" s="31"/>
      <c r="CVS56" s="4"/>
      <c r="CVT56" s="1"/>
      <c r="CVU56" s="1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27"/>
      <c r="CWS56" s="31"/>
      <c r="CWT56" s="4"/>
      <c r="CWU56" s="1"/>
      <c r="CWV56" s="1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27"/>
      <c r="CXT56" s="31"/>
      <c r="CXU56" s="4"/>
      <c r="CXV56" s="1"/>
      <c r="CXW56" s="1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27"/>
      <c r="CYU56" s="31"/>
      <c r="CYV56" s="4"/>
      <c r="CYW56" s="1"/>
      <c r="CYX56" s="1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27"/>
      <c r="CZV56" s="31"/>
      <c r="CZW56" s="4"/>
      <c r="CZX56" s="1"/>
      <c r="CZY56" s="1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27"/>
      <c r="DAW56" s="31"/>
      <c r="DAX56" s="4"/>
      <c r="DAY56" s="1"/>
      <c r="DAZ56" s="1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27"/>
      <c r="DBX56" s="31"/>
      <c r="DBY56" s="4"/>
      <c r="DBZ56" s="1"/>
      <c r="DCA56" s="1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27"/>
      <c r="DCY56" s="31"/>
      <c r="DCZ56" s="4"/>
      <c r="DDA56" s="1"/>
      <c r="DDB56" s="1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27"/>
      <c r="DDZ56" s="31"/>
      <c r="DEA56" s="4"/>
      <c r="DEB56" s="1"/>
      <c r="DEC56" s="1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27"/>
      <c r="DFA56" s="31"/>
      <c r="DFB56" s="4"/>
      <c r="DFC56" s="1"/>
      <c r="DFD56" s="1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27"/>
      <c r="DGB56" s="31"/>
      <c r="DGC56" s="4"/>
      <c r="DGD56" s="1"/>
      <c r="DGE56" s="1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27"/>
      <c r="DHC56" s="31"/>
      <c r="DHD56" s="4"/>
      <c r="DHE56" s="1"/>
      <c r="DHF56" s="1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27"/>
      <c r="DID56" s="31"/>
      <c r="DIE56" s="4"/>
      <c r="DIF56" s="1"/>
      <c r="DIG56" s="1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27"/>
      <c r="DJE56" s="31"/>
      <c r="DJF56" s="4"/>
      <c r="DJG56" s="1"/>
      <c r="DJH56" s="1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27"/>
      <c r="DKF56" s="31"/>
      <c r="DKG56" s="4"/>
      <c r="DKH56" s="1"/>
      <c r="DKI56" s="1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27"/>
      <c r="DLG56" s="31"/>
      <c r="DLH56" s="4"/>
      <c r="DLI56" s="1"/>
      <c r="DLJ56" s="1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27"/>
      <c r="DMH56" s="31"/>
      <c r="DMI56" s="4"/>
      <c r="DMJ56" s="1"/>
      <c r="DMK56" s="1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27"/>
      <c r="DNI56" s="31"/>
      <c r="DNJ56" s="4"/>
      <c r="DNK56" s="1"/>
      <c r="DNL56" s="1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27"/>
      <c r="DOJ56" s="31"/>
      <c r="DOK56" s="4"/>
      <c r="DOL56" s="1"/>
      <c r="DOM56" s="1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27"/>
      <c r="DPK56" s="31"/>
      <c r="DPL56" s="4"/>
      <c r="DPM56" s="1"/>
      <c r="DPN56" s="1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27"/>
      <c r="DQL56" s="31"/>
      <c r="DQM56" s="4"/>
      <c r="DQN56" s="1"/>
      <c r="DQO56" s="1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27"/>
      <c r="DRM56" s="31"/>
      <c r="DRN56" s="4"/>
      <c r="DRO56" s="1"/>
      <c r="DRP56" s="1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27"/>
      <c r="DSN56" s="31"/>
      <c r="DSO56" s="4"/>
      <c r="DSP56" s="1"/>
      <c r="DSQ56" s="1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27"/>
      <c r="DTO56" s="31"/>
      <c r="DTP56" s="4"/>
      <c r="DTQ56" s="1"/>
      <c r="DTR56" s="1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27"/>
      <c r="DUP56" s="31"/>
      <c r="DUQ56" s="4"/>
      <c r="DUR56" s="1"/>
      <c r="DUS56" s="1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27"/>
      <c r="DVQ56" s="31"/>
      <c r="DVR56" s="4"/>
      <c r="DVS56" s="1"/>
      <c r="DVT56" s="1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27"/>
      <c r="DWR56" s="31"/>
      <c r="DWS56" s="4"/>
      <c r="DWT56" s="1"/>
      <c r="DWU56" s="1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27"/>
      <c r="DXS56" s="31"/>
      <c r="DXT56" s="4"/>
      <c r="DXU56" s="1"/>
      <c r="DXV56" s="1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27"/>
      <c r="DYT56" s="31"/>
      <c r="DYU56" s="4"/>
      <c r="DYV56" s="1"/>
      <c r="DYW56" s="1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27"/>
      <c r="DZU56" s="31"/>
      <c r="DZV56" s="4"/>
      <c r="DZW56" s="1"/>
      <c r="DZX56" s="1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27"/>
      <c r="EAV56" s="31"/>
      <c r="EAW56" s="4"/>
      <c r="EAX56" s="1"/>
      <c r="EAY56" s="1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27"/>
      <c r="EBW56" s="31"/>
      <c r="EBX56" s="4"/>
      <c r="EBY56" s="1"/>
      <c r="EBZ56" s="1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27"/>
      <c r="ECX56" s="31"/>
      <c r="ECY56" s="4"/>
      <c r="ECZ56" s="1"/>
      <c r="EDA56" s="1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27"/>
      <c r="EDY56" s="31"/>
      <c r="EDZ56" s="4"/>
      <c r="EEA56" s="1"/>
      <c r="EEB56" s="1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27"/>
      <c r="EEZ56" s="31"/>
      <c r="EFA56" s="4"/>
      <c r="EFB56" s="1"/>
      <c r="EFC56" s="1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27"/>
      <c r="EGA56" s="31"/>
      <c r="EGB56" s="4"/>
      <c r="EGC56" s="1"/>
      <c r="EGD56" s="1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27"/>
      <c r="EHB56" s="31"/>
      <c r="EHC56" s="4"/>
      <c r="EHD56" s="1"/>
      <c r="EHE56" s="1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27"/>
      <c r="EIC56" s="31"/>
      <c r="EID56" s="4"/>
      <c r="EIE56" s="1"/>
      <c r="EIF56" s="1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27"/>
      <c r="EJD56" s="31"/>
      <c r="EJE56" s="4"/>
      <c r="EJF56" s="1"/>
      <c r="EJG56" s="1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27"/>
      <c r="EKE56" s="31"/>
      <c r="EKF56" s="4"/>
      <c r="EKG56" s="1"/>
      <c r="EKH56" s="1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27"/>
      <c r="ELF56" s="31"/>
      <c r="ELG56" s="4"/>
      <c r="ELH56" s="1"/>
      <c r="ELI56" s="1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27"/>
      <c r="EMG56" s="31"/>
      <c r="EMH56" s="4"/>
      <c r="EMI56" s="1"/>
      <c r="EMJ56" s="1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27"/>
      <c r="ENH56" s="31"/>
      <c r="ENI56" s="4"/>
      <c r="ENJ56" s="1"/>
      <c r="ENK56" s="1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27"/>
      <c r="EOI56" s="31"/>
      <c r="EOJ56" s="4"/>
      <c r="EOK56" s="1"/>
      <c r="EOL56" s="1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27"/>
      <c r="EPJ56" s="31"/>
      <c r="EPK56" s="4"/>
      <c r="EPL56" s="1"/>
      <c r="EPM56" s="1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27"/>
      <c r="EQK56" s="31"/>
      <c r="EQL56" s="4"/>
      <c r="EQM56" s="1"/>
      <c r="EQN56" s="1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27"/>
      <c r="ERL56" s="31"/>
      <c r="ERM56" s="4"/>
      <c r="ERN56" s="1"/>
      <c r="ERO56" s="1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27"/>
      <c r="ESM56" s="31"/>
      <c r="ESN56" s="4"/>
      <c r="ESO56" s="1"/>
      <c r="ESP56" s="1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27"/>
      <c r="ETN56" s="31"/>
      <c r="ETO56" s="4"/>
      <c r="ETP56" s="1"/>
      <c r="ETQ56" s="1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27"/>
      <c r="EUO56" s="31"/>
      <c r="EUP56" s="4"/>
      <c r="EUQ56" s="1"/>
      <c r="EUR56" s="1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27"/>
      <c r="EVP56" s="31"/>
      <c r="EVQ56" s="4"/>
      <c r="EVR56" s="1"/>
      <c r="EVS56" s="1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27"/>
      <c r="EWQ56" s="31"/>
      <c r="EWR56" s="4"/>
      <c r="EWS56" s="1"/>
      <c r="EWT56" s="1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27"/>
      <c r="EXR56" s="31"/>
      <c r="EXS56" s="4"/>
      <c r="EXT56" s="1"/>
      <c r="EXU56" s="1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27"/>
      <c r="EYS56" s="31"/>
      <c r="EYT56" s="4"/>
      <c r="EYU56" s="1"/>
      <c r="EYV56" s="1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27"/>
      <c r="EZT56" s="31"/>
      <c r="EZU56" s="4"/>
      <c r="EZV56" s="1"/>
      <c r="EZW56" s="1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27"/>
      <c r="FAU56" s="31"/>
      <c r="FAV56" s="4"/>
      <c r="FAW56" s="1"/>
      <c r="FAX56" s="1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27"/>
      <c r="FBV56" s="31"/>
      <c r="FBW56" s="4"/>
      <c r="FBX56" s="1"/>
      <c r="FBY56" s="1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27"/>
      <c r="FCW56" s="31"/>
      <c r="FCX56" s="4"/>
      <c r="FCY56" s="1"/>
      <c r="FCZ56" s="1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27"/>
      <c r="FDX56" s="31"/>
      <c r="FDY56" s="4"/>
      <c r="FDZ56" s="1"/>
      <c r="FEA56" s="1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27"/>
      <c r="FEY56" s="31"/>
      <c r="FEZ56" s="4"/>
      <c r="FFA56" s="1"/>
      <c r="FFB56" s="1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27"/>
      <c r="FFZ56" s="31"/>
      <c r="FGA56" s="4"/>
      <c r="FGB56" s="1"/>
      <c r="FGC56" s="1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27"/>
      <c r="FHA56" s="31"/>
      <c r="FHB56" s="4"/>
      <c r="FHC56" s="1"/>
      <c r="FHD56" s="1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27"/>
      <c r="FIB56" s="31"/>
      <c r="FIC56" s="4"/>
      <c r="FID56" s="1"/>
      <c r="FIE56" s="1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27"/>
      <c r="FJC56" s="31"/>
      <c r="FJD56" s="4"/>
      <c r="FJE56" s="1"/>
      <c r="FJF56" s="1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27"/>
      <c r="FKD56" s="31"/>
      <c r="FKE56" s="4"/>
      <c r="FKF56" s="1"/>
      <c r="FKG56" s="1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27"/>
      <c r="FLE56" s="31"/>
      <c r="FLF56" s="4"/>
      <c r="FLG56" s="1"/>
      <c r="FLH56" s="1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27"/>
      <c r="FMF56" s="31"/>
      <c r="FMG56" s="4"/>
      <c r="FMH56" s="1"/>
      <c r="FMI56" s="1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27"/>
      <c r="FNG56" s="31"/>
      <c r="FNH56" s="4"/>
      <c r="FNI56" s="1"/>
      <c r="FNJ56" s="1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27"/>
      <c r="FOH56" s="31"/>
      <c r="FOI56" s="4"/>
      <c r="FOJ56" s="1"/>
      <c r="FOK56" s="1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27"/>
      <c r="FPI56" s="31"/>
      <c r="FPJ56" s="4"/>
      <c r="FPK56" s="1"/>
      <c r="FPL56" s="1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27"/>
      <c r="FQJ56" s="31"/>
      <c r="FQK56" s="4"/>
      <c r="FQL56" s="1"/>
      <c r="FQM56" s="1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27"/>
      <c r="FRK56" s="31"/>
      <c r="FRL56" s="4"/>
      <c r="FRM56" s="1"/>
      <c r="FRN56" s="1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27"/>
      <c r="FSL56" s="31"/>
      <c r="FSM56" s="4"/>
      <c r="FSN56" s="1"/>
      <c r="FSO56" s="1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27"/>
      <c r="FTM56" s="31"/>
      <c r="FTN56" s="4"/>
      <c r="FTO56" s="1"/>
      <c r="FTP56" s="1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27"/>
      <c r="FUN56" s="31"/>
      <c r="FUO56" s="4"/>
      <c r="FUP56" s="1"/>
      <c r="FUQ56" s="1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27"/>
      <c r="FVO56" s="31"/>
      <c r="FVP56" s="4"/>
      <c r="FVQ56" s="1"/>
      <c r="FVR56" s="1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27"/>
      <c r="FWP56" s="31"/>
      <c r="FWQ56" s="4"/>
      <c r="FWR56" s="1"/>
      <c r="FWS56" s="1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27"/>
      <c r="FXQ56" s="31"/>
      <c r="FXR56" s="4"/>
      <c r="FXS56" s="1"/>
      <c r="FXT56" s="1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27"/>
      <c r="FYR56" s="31"/>
      <c r="FYS56" s="4"/>
      <c r="FYT56" s="1"/>
      <c r="FYU56" s="1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27"/>
      <c r="FZS56" s="31"/>
      <c r="FZT56" s="4"/>
      <c r="FZU56" s="1"/>
      <c r="FZV56" s="1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27"/>
      <c r="GAT56" s="31"/>
      <c r="GAU56" s="4"/>
      <c r="GAV56" s="1"/>
      <c r="GAW56" s="1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27"/>
      <c r="GBU56" s="31"/>
      <c r="GBV56" s="4"/>
      <c r="GBW56" s="1"/>
      <c r="GBX56" s="1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27"/>
      <c r="GCV56" s="31"/>
      <c r="GCW56" s="4"/>
      <c r="GCX56" s="1"/>
      <c r="GCY56" s="1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27"/>
      <c r="GDW56" s="31"/>
      <c r="GDX56" s="4"/>
      <c r="GDY56" s="1"/>
      <c r="GDZ56" s="1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27"/>
      <c r="GEX56" s="31"/>
      <c r="GEY56" s="4"/>
      <c r="GEZ56" s="1"/>
      <c r="GFA56" s="1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27"/>
      <c r="GFY56" s="31"/>
      <c r="GFZ56" s="4"/>
      <c r="GGA56" s="1"/>
      <c r="GGB56" s="1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27"/>
      <c r="GGZ56" s="31"/>
      <c r="GHA56" s="4"/>
      <c r="GHB56" s="1"/>
      <c r="GHC56" s="1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27"/>
      <c r="GIA56" s="31"/>
      <c r="GIB56" s="4"/>
      <c r="GIC56" s="1"/>
      <c r="GID56" s="1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27"/>
      <c r="GJB56" s="31"/>
      <c r="GJC56" s="4"/>
      <c r="GJD56" s="1"/>
      <c r="GJE56" s="1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27"/>
      <c r="GKC56" s="31"/>
      <c r="GKD56" s="4"/>
      <c r="GKE56" s="1"/>
      <c r="GKF56" s="1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27"/>
      <c r="GLD56" s="31"/>
      <c r="GLE56" s="4"/>
      <c r="GLF56" s="1"/>
      <c r="GLG56" s="1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27"/>
      <c r="GME56" s="31"/>
      <c r="GMF56" s="4"/>
      <c r="GMG56" s="1"/>
      <c r="GMH56" s="1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27"/>
      <c r="GNF56" s="31"/>
      <c r="GNG56" s="4"/>
      <c r="GNH56" s="1"/>
      <c r="GNI56" s="1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27"/>
      <c r="GOG56" s="31"/>
      <c r="GOH56" s="4"/>
      <c r="GOI56" s="1"/>
      <c r="GOJ56" s="1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27"/>
      <c r="GPH56" s="31"/>
      <c r="GPI56" s="4"/>
      <c r="GPJ56" s="1"/>
      <c r="GPK56" s="1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27"/>
      <c r="GQI56" s="31"/>
      <c r="GQJ56" s="4"/>
      <c r="GQK56" s="1"/>
      <c r="GQL56" s="1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27"/>
      <c r="GRJ56" s="31"/>
      <c r="GRK56" s="4"/>
      <c r="GRL56" s="1"/>
      <c r="GRM56" s="1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27"/>
      <c r="GSK56" s="31"/>
      <c r="GSL56" s="4"/>
      <c r="GSM56" s="1"/>
      <c r="GSN56" s="1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27"/>
      <c r="GTL56" s="31"/>
      <c r="GTM56" s="4"/>
      <c r="GTN56" s="1"/>
      <c r="GTO56" s="1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27"/>
      <c r="GUM56" s="31"/>
      <c r="GUN56" s="4"/>
      <c r="GUO56" s="1"/>
      <c r="GUP56" s="1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27"/>
      <c r="GVN56" s="31"/>
      <c r="GVO56" s="4"/>
      <c r="GVP56" s="1"/>
      <c r="GVQ56" s="1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27"/>
      <c r="GWO56" s="31"/>
      <c r="GWP56" s="4"/>
      <c r="GWQ56" s="1"/>
      <c r="GWR56" s="1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27"/>
      <c r="GXP56" s="31"/>
      <c r="GXQ56" s="4"/>
      <c r="GXR56" s="1"/>
      <c r="GXS56" s="1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27"/>
      <c r="GYQ56" s="31"/>
      <c r="GYR56" s="4"/>
      <c r="GYS56" s="1"/>
      <c r="GYT56" s="1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27"/>
      <c r="GZR56" s="31"/>
      <c r="GZS56" s="4"/>
      <c r="GZT56" s="1"/>
      <c r="GZU56" s="1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27"/>
      <c r="HAS56" s="31"/>
      <c r="HAT56" s="4"/>
      <c r="HAU56" s="1"/>
      <c r="HAV56" s="1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27"/>
      <c r="HBT56" s="31"/>
      <c r="HBU56" s="4"/>
      <c r="HBV56" s="1"/>
      <c r="HBW56" s="1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27"/>
      <c r="HCU56" s="31"/>
      <c r="HCV56" s="4"/>
      <c r="HCW56" s="1"/>
      <c r="HCX56" s="1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27"/>
      <c r="HDV56" s="31"/>
      <c r="HDW56" s="4"/>
      <c r="HDX56" s="1"/>
      <c r="HDY56" s="1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27"/>
      <c r="HEW56" s="31"/>
      <c r="HEX56" s="4"/>
      <c r="HEY56" s="1"/>
      <c r="HEZ56" s="1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27"/>
      <c r="HFX56" s="31"/>
      <c r="HFY56" s="4"/>
      <c r="HFZ56" s="1"/>
      <c r="HGA56" s="1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27"/>
      <c r="HGY56" s="31"/>
      <c r="HGZ56" s="4"/>
      <c r="HHA56" s="1"/>
      <c r="HHB56" s="1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27"/>
      <c r="HHZ56" s="31"/>
      <c r="HIA56" s="4"/>
      <c r="HIB56" s="1"/>
      <c r="HIC56" s="1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27"/>
      <c r="HJA56" s="31"/>
      <c r="HJB56" s="4"/>
      <c r="HJC56" s="1"/>
      <c r="HJD56" s="1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27"/>
      <c r="HKB56" s="31"/>
      <c r="HKC56" s="4"/>
      <c r="HKD56" s="1"/>
      <c r="HKE56" s="1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27"/>
      <c r="HLC56" s="31"/>
      <c r="HLD56" s="4"/>
      <c r="HLE56" s="1"/>
      <c r="HLF56" s="1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27"/>
      <c r="HMD56" s="31"/>
      <c r="HME56" s="4"/>
      <c r="HMF56" s="1"/>
      <c r="HMG56" s="1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27"/>
      <c r="HNE56" s="31"/>
      <c r="HNF56" s="4"/>
      <c r="HNG56" s="1"/>
      <c r="HNH56" s="1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27"/>
      <c r="HOF56" s="31"/>
      <c r="HOG56" s="4"/>
      <c r="HOH56" s="1"/>
      <c r="HOI56" s="1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27"/>
      <c r="HPG56" s="31"/>
      <c r="HPH56" s="4"/>
      <c r="HPI56" s="1"/>
      <c r="HPJ56" s="1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27"/>
      <c r="HQH56" s="31"/>
      <c r="HQI56" s="4"/>
      <c r="HQJ56" s="1"/>
      <c r="HQK56" s="1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27"/>
      <c r="HRI56" s="31"/>
      <c r="HRJ56" s="4"/>
      <c r="HRK56" s="1"/>
      <c r="HRL56" s="1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27"/>
      <c r="HSJ56" s="31"/>
      <c r="HSK56" s="4"/>
      <c r="HSL56" s="1"/>
      <c r="HSM56" s="1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27"/>
      <c r="HTK56" s="31"/>
      <c r="HTL56" s="4"/>
      <c r="HTM56" s="1"/>
      <c r="HTN56" s="1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27"/>
      <c r="HUL56" s="31"/>
      <c r="HUM56" s="4"/>
      <c r="HUN56" s="1"/>
      <c r="HUO56" s="1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27"/>
      <c r="HVM56" s="31"/>
      <c r="HVN56" s="4"/>
      <c r="HVO56" s="1"/>
      <c r="HVP56" s="1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27"/>
      <c r="HWN56" s="31"/>
      <c r="HWO56" s="4"/>
      <c r="HWP56" s="1"/>
      <c r="HWQ56" s="1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27"/>
      <c r="HXO56" s="31"/>
      <c r="HXP56" s="4"/>
      <c r="HXQ56" s="1"/>
      <c r="HXR56" s="1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27"/>
      <c r="HYP56" s="31"/>
      <c r="HYQ56" s="4"/>
      <c r="HYR56" s="1"/>
      <c r="HYS56" s="1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27"/>
      <c r="HZQ56" s="31"/>
      <c r="HZR56" s="4"/>
      <c r="HZS56" s="1"/>
      <c r="HZT56" s="1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27"/>
      <c r="IAR56" s="31"/>
      <c r="IAS56" s="4"/>
      <c r="IAT56" s="1"/>
      <c r="IAU56" s="1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27"/>
      <c r="IBS56" s="31"/>
      <c r="IBT56" s="4"/>
      <c r="IBU56" s="1"/>
      <c r="IBV56" s="1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27"/>
      <c r="ICT56" s="31"/>
      <c r="ICU56" s="4"/>
      <c r="ICV56" s="1"/>
      <c r="ICW56" s="1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27"/>
      <c r="IDU56" s="31"/>
      <c r="IDV56" s="4"/>
      <c r="IDW56" s="1"/>
      <c r="IDX56" s="1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27"/>
      <c r="IEV56" s="31"/>
      <c r="IEW56" s="4"/>
      <c r="IEX56" s="1"/>
      <c r="IEY56" s="1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27"/>
      <c r="IFW56" s="31"/>
      <c r="IFX56" s="4"/>
      <c r="IFY56" s="1"/>
      <c r="IFZ56" s="1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27"/>
      <c r="IGX56" s="31"/>
      <c r="IGY56" s="4"/>
      <c r="IGZ56" s="1"/>
      <c r="IHA56" s="1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27"/>
      <c r="IHY56" s="31"/>
      <c r="IHZ56" s="4"/>
      <c r="IIA56" s="1"/>
      <c r="IIB56" s="1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27"/>
      <c r="IIZ56" s="31"/>
      <c r="IJA56" s="4"/>
      <c r="IJB56" s="1"/>
      <c r="IJC56" s="1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27"/>
      <c r="IKA56" s="31"/>
      <c r="IKB56" s="4"/>
      <c r="IKC56" s="1"/>
      <c r="IKD56" s="1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27"/>
      <c r="ILB56" s="31"/>
      <c r="ILC56" s="4"/>
      <c r="ILD56" s="1"/>
      <c r="ILE56" s="1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27"/>
      <c r="IMC56" s="31"/>
      <c r="IMD56" s="4"/>
      <c r="IME56" s="1"/>
      <c r="IMF56" s="1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27"/>
      <c r="IND56" s="31"/>
      <c r="INE56" s="4"/>
      <c r="INF56" s="1"/>
      <c r="ING56" s="1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27"/>
      <c r="IOE56" s="31"/>
      <c r="IOF56" s="4"/>
      <c r="IOG56" s="1"/>
      <c r="IOH56" s="1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27"/>
      <c r="IPF56" s="31"/>
      <c r="IPG56" s="4"/>
      <c r="IPH56" s="1"/>
      <c r="IPI56" s="1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27"/>
      <c r="IQG56" s="31"/>
      <c r="IQH56" s="4"/>
      <c r="IQI56" s="1"/>
      <c r="IQJ56" s="1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27"/>
      <c r="IRH56" s="31"/>
      <c r="IRI56" s="4"/>
      <c r="IRJ56" s="1"/>
      <c r="IRK56" s="1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27"/>
      <c r="ISI56" s="31"/>
      <c r="ISJ56" s="4"/>
      <c r="ISK56" s="1"/>
      <c r="ISL56" s="1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27"/>
      <c r="ITJ56" s="31"/>
      <c r="ITK56" s="4"/>
      <c r="ITL56" s="1"/>
      <c r="ITM56" s="1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27"/>
      <c r="IUK56" s="31"/>
      <c r="IUL56" s="4"/>
      <c r="IUM56" s="1"/>
      <c r="IUN56" s="1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27"/>
      <c r="IVL56" s="31"/>
      <c r="IVM56" s="4"/>
      <c r="IVN56" s="1"/>
      <c r="IVO56" s="1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27"/>
      <c r="IWM56" s="31"/>
      <c r="IWN56" s="4"/>
      <c r="IWO56" s="1"/>
      <c r="IWP56" s="1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27"/>
      <c r="IXN56" s="31"/>
      <c r="IXO56" s="4"/>
      <c r="IXP56" s="1"/>
      <c r="IXQ56" s="1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27"/>
      <c r="IYO56" s="31"/>
      <c r="IYP56" s="4"/>
      <c r="IYQ56" s="1"/>
      <c r="IYR56" s="1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27"/>
      <c r="IZP56" s="31"/>
      <c r="IZQ56" s="4"/>
      <c r="IZR56" s="1"/>
      <c r="IZS56" s="1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27"/>
      <c r="JAQ56" s="31"/>
      <c r="JAR56" s="4"/>
      <c r="JAS56" s="1"/>
      <c r="JAT56" s="1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27"/>
      <c r="JBR56" s="31"/>
      <c r="JBS56" s="4"/>
      <c r="JBT56" s="1"/>
      <c r="JBU56" s="1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27"/>
      <c r="JCS56" s="31"/>
      <c r="JCT56" s="4"/>
      <c r="JCU56" s="1"/>
      <c r="JCV56" s="1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27"/>
      <c r="JDT56" s="31"/>
      <c r="JDU56" s="4"/>
      <c r="JDV56" s="1"/>
      <c r="JDW56" s="1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27"/>
      <c r="JEU56" s="31"/>
      <c r="JEV56" s="4"/>
      <c r="JEW56" s="1"/>
      <c r="JEX56" s="1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27"/>
      <c r="JFV56" s="31"/>
      <c r="JFW56" s="4"/>
      <c r="JFX56" s="1"/>
      <c r="JFY56" s="1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27"/>
      <c r="JGW56" s="31"/>
      <c r="JGX56" s="4"/>
      <c r="JGY56" s="1"/>
      <c r="JGZ56" s="1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27"/>
      <c r="JHX56" s="31"/>
      <c r="JHY56" s="4"/>
      <c r="JHZ56" s="1"/>
      <c r="JIA56" s="1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27"/>
      <c r="JIY56" s="31"/>
      <c r="JIZ56" s="4"/>
      <c r="JJA56" s="1"/>
      <c r="JJB56" s="1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27"/>
      <c r="JJZ56" s="31"/>
      <c r="JKA56" s="4"/>
      <c r="JKB56" s="1"/>
      <c r="JKC56" s="1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27"/>
      <c r="JLA56" s="31"/>
      <c r="JLB56" s="4"/>
      <c r="JLC56" s="1"/>
      <c r="JLD56" s="1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27"/>
      <c r="JMB56" s="31"/>
      <c r="JMC56" s="4"/>
      <c r="JMD56" s="1"/>
      <c r="JME56" s="1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27"/>
      <c r="JNC56" s="31"/>
      <c r="JND56" s="4"/>
      <c r="JNE56" s="1"/>
      <c r="JNF56" s="1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27"/>
      <c r="JOD56" s="31"/>
      <c r="JOE56" s="4"/>
      <c r="JOF56" s="1"/>
      <c r="JOG56" s="1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27"/>
      <c r="JPE56" s="31"/>
      <c r="JPF56" s="4"/>
      <c r="JPG56" s="1"/>
      <c r="JPH56" s="1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27"/>
      <c r="JQF56" s="31"/>
      <c r="JQG56" s="4"/>
      <c r="JQH56" s="1"/>
      <c r="JQI56" s="1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27"/>
      <c r="JRG56" s="31"/>
      <c r="JRH56" s="4"/>
      <c r="JRI56" s="1"/>
      <c r="JRJ56" s="1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27"/>
      <c r="JSH56" s="31"/>
      <c r="JSI56" s="4"/>
      <c r="JSJ56" s="1"/>
      <c r="JSK56" s="1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27"/>
      <c r="JTI56" s="31"/>
      <c r="JTJ56" s="4"/>
      <c r="JTK56" s="1"/>
      <c r="JTL56" s="1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27"/>
      <c r="JUJ56" s="31"/>
      <c r="JUK56" s="4"/>
      <c r="JUL56" s="1"/>
      <c r="JUM56" s="1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27"/>
      <c r="JVK56" s="31"/>
      <c r="JVL56" s="4"/>
      <c r="JVM56" s="1"/>
      <c r="JVN56" s="1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27"/>
      <c r="JWL56" s="31"/>
      <c r="JWM56" s="4"/>
      <c r="JWN56" s="1"/>
      <c r="JWO56" s="1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27"/>
      <c r="JXM56" s="31"/>
      <c r="JXN56" s="4"/>
      <c r="JXO56" s="1"/>
      <c r="JXP56" s="1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27"/>
      <c r="JYN56" s="31"/>
      <c r="JYO56" s="4"/>
      <c r="JYP56" s="1"/>
      <c r="JYQ56" s="1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27"/>
      <c r="JZO56" s="31"/>
      <c r="JZP56" s="4"/>
      <c r="JZQ56" s="1"/>
      <c r="JZR56" s="1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27"/>
      <c r="KAP56" s="31"/>
      <c r="KAQ56" s="4"/>
      <c r="KAR56" s="1"/>
      <c r="KAS56" s="1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27"/>
      <c r="KBQ56" s="31"/>
      <c r="KBR56" s="4"/>
      <c r="KBS56" s="1"/>
      <c r="KBT56" s="1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27"/>
      <c r="KCR56" s="31"/>
      <c r="KCS56" s="4"/>
      <c r="KCT56" s="1"/>
      <c r="KCU56" s="1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27"/>
      <c r="KDS56" s="31"/>
      <c r="KDT56" s="4"/>
      <c r="KDU56" s="1"/>
      <c r="KDV56" s="1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27"/>
      <c r="KET56" s="31"/>
      <c r="KEU56" s="4"/>
      <c r="KEV56" s="1"/>
      <c r="KEW56" s="1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27"/>
      <c r="KFU56" s="31"/>
      <c r="KFV56" s="4"/>
      <c r="KFW56" s="1"/>
      <c r="KFX56" s="1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27"/>
      <c r="KGV56" s="31"/>
      <c r="KGW56" s="4"/>
      <c r="KGX56" s="1"/>
      <c r="KGY56" s="1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27"/>
      <c r="KHW56" s="31"/>
      <c r="KHX56" s="4"/>
      <c r="KHY56" s="1"/>
      <c r="KHZ56" s="1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27"/>
      <c r="KIX56" s="31"/>
      <c r="KIY56" s="4"/>
      <c r="KIZ56" s="1"/>
      <c r="KJA56" s="1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27"/>
      <c r="KJY56" s="31"/>
      <c r="KJZ56" s="4"/>
      <c r="KKA56" s="1"/>
      <c r="KKB56" s="1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27"/>
      <c r="KKZ56" s="31"/>
      <c r="KLA56" s="4"/>
      <c r="KLB56" s="1"/>
      <c r="KLC56" s="1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27"/>
      <c r="KMA56" s="31"/>
      <c r="KMB56" s="4"/>
      <c r="KMC56" s="1"/>
      <c r="KMD56" s="1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27"/>
      <c r="KNB56" s="31"/>
      <c r="KNC56" s="4"/>
      <c r="KND56" s="1"/>
      <c r="KNE56" s="1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27"/>
      <c r="KOC56" s="31"/>
      <c r="KOD56" s="4"/>
      <c r="KOE56" s="1"/>
      <c r="KOF56" s="1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27"/>
      <c r="KPD56" s="31"/>
      <c r="KPE56" s="4"/>
      <c r="KPF56" s="1"/>
      <c r="KPG56" s="1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27"/>
      <c r="KQE56" s="31"/>
      <c r="KQF56" s="4"/>
      <c r="KQG56" s="1"/>
      <c r="KQH56" s="1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27"/>
      <c r="KRF56" s="31"/>
      <c r="KRG56" s="4"/>
      <c r="KRH56" s="1"/>
      <c r="KRI56" s="1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27"/>
      <c r="KSG56" s="31"/>
      <c r="KSH56" s="4"/>
      <c r="KSI56" s="1"/>
      <c r="KSJ56" s="1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27"/>
      <c r="KTH56" s="31"/>
      <c r="KTI56" s="4"/>
      <c r="KTJ56" s="1"/>
      <c r="KTK56" s="1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27"/>
      <c r="KUI56" s="31"/>
      <c r="KUJ56" s="4"/>
      <c r="KUK56" s="1"/>
      <c r="KUL56" s="1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27"/>
      <c r="KVJ56" s="31"/>
      <c r="KVK56" s="4"/>
      <c r="KVL56" s="1"/>
      <c r="KVM56" s="1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27"/>
      <c r="KWK56" s="31"/>
      <c r="KWL56" s="4"/>
      <c r="KWM56" s="1"/>
      <c r="KWN56" s="1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27"/>
      <c r="KXL56" s="31"/>
      <c r="KXM56" s="4"/>
      <c r="KXN56" s="1"/>
      <c r="KXO56" s="1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27"/>
      <c r="KYM56" s="31"/>
      <c r="KYN56" s="4"/>
      <c r="KYO56" s="1"/>
      <c r="KYP56" s="1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27"/>
      <c r="KZN56" s="31"/>
      <c r="KZO56" s="4"/>
      <c r="KZP56" s="1"/>
      <c r="KZQ56" s="1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27"/>
      <c r="LAO56" s="31"/>
      <c r="LAP56" s="4"/>
      <c r="LAQ56" s="1"/>
      <c r="LAR56" s="1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27"/>
      <c r="LBP56" s="31"/>
      <c r="LBQ56" s="4"/>
      <c r="LBR56" s="1"/>
      <c r="LBS56" s="1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27"/>
      <c r="LCQ56" s="31"/>
      <c r="LCR56" s="4"/>
      <c r="LCS56" s="1"/>
      <c r="LCT56" s="1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27"/>
      <c r="LDR56" s="31"/>
      <c r="LDS56" s="4"/>
      <c r="LDT56" s="1"/>
      <c r="LDU56" s="1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27"/>
      <c r="LES56" s="31"/>
      <c r="LET56" s="4"/>
      <c r="LEU56" s="1"/>
      <c r="LEV56" s="1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27"/>
      <c r="LFT56" s="31"/>
      <c r="LFU56" s="4"/>
      <c r="LFV56" s="1"/>
      <c r="LFW56" s="1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27"/>
      <c r="LGU56" s="31"/>
      <c r="LGV56" s="4"/>
      <c r="LGW56" s="1"/>
      <c r="LGX56" s="1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27"/>
      <c r="LHV56" s="31"/>
      <c r="LHW56" s="4"/>
      <c r="LHX56" s="1"/>
      <c r="LHY56" s="1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27"/>
      <c r="LIW56" s="31"/>
      <c r="LIX56" s="4"/>
      <c r="LIY56" s="1"/>
      <c r="LIZ56" s="1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27"/>
      <c r="LJX56" s="31"/>
      <c r="LJY56" s="4"/>
      <c r="LJZ56" s="1"/>
      <c r="LKA56" s="1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27"/>
      <c r="LKY56" s="31"/>
      <c r="LKZ56" s="4"/>
      <c r="LLA56" s="1"/>
      <c r="LLB56" s="1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27"/>
      <c r="LLZ56" s="31"/>
      <c r="LMA56" s="4"/>
      <c r="LMB56" s="1"/>
      <c r="LMC56" s="1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27"/>
      <c r="LNA56" s="31"/>
      <c r="LNB56" s="4"/>
      <c r="LNC56" s="1"/>
      <c r="LND56" s="1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27"/>
      <c r="LOB56" s="31"/>
      <c r="LOC56" s="4"/>
      <c r="LOD56" s="1"/>
      <c r="LOE56" s="1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27"/>
      <c r="LPC56" s="31"/>
      <c r="LPD56" s="4"/>
      <c r="LPE56" s="1"/>
      <c r="LPF56" s="1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27"/>
      <c r="LQD56" s="31"/>
      <c r="LQE56" s="4"/>
      <c r="LQF56" s="1"/>
      <c r="LQG56" s="1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27"/>
      <c r="LRE56" s="31"/>
      <c r="LRF56" s="4"/>
      <c r="LRG56" s="1"/>
      <c r="LRH56" s="1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27"/>
      <c r="LSF56" s="31"/>
      <c r="LSG56" s="4"/>
      <c r="LSH56" s="1"/>
      <c r="LSI56" s="1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27"/>
      <c r="LTG56" s="31"/>
      <c r="LTH56" s="4"/>
      <c r="LTI56" s="1"/>
      <c r="LTJ56" s="1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27"/>
      <c r="LUH56" s="31"/>
      <c r="LUI56" s="4"/>
      <c r="LUJ56" s="1"/>
      <c r="LUK56" s="1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27"/>
      <c r="LVI56" s="31"/>
      <c r="LVJ56" s="4"/>
      <c r="LVK56" s="1"/>
      <c r="LVL56" s="1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27"/>
      <c r="LWJ56" s="31"/>
      <c r="LWK56" s="4"/>
      <c r="LWL56" s="1"/>
      <c r="LWM56" s="1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27"/>
      <c r="LXK56" s="31"/>
      <c r="LXL56" s="4"/>
      <c r="LXM56" s="1"/>
      <c r="LXN56" s="1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27"/>
      <c r="LYL56" s="31"/>
      <c r="LYM56" s="4"/>
      <c r="LYN56" s="1"/>
      <c r="LYO56" s="1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27"/>
      <c r="LZM56" s="31"/>
      <c r="LZN56" s="4"/>
      <c r="LZO56" s="1"/>
      <c r="LZP56" s="1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27"/>
      <c r="MAN56" s="31"/>
      <c r="MAO56" s="4"/>
      <c r="MAP56" s="1"/>
      <c r="MAQ56" s="1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27"/>
      <c r="MBO56" s="31"/>
      <c r="MBP56" s="4"/>
      <c r="MBQ56" s="1"/>
      <c r="MBR56" s="1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27"/>
      <c r="MCP56" s="31"/>
      <c r="MCQ56" s="4"/>
      <c r="MCR56" s="1"/>
      <c r="MCS56" s="1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27"/>
      <c r="MDQ56" s="31"/>
      <c r="MDR56" s="4"/>
      <c r="MDS56" s="1"/>
      <c r="MDT56" s="1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27"/>
      <c r="MER56" s="31"/>
      <c r="MES56" s="4"/>
      <c r="MET56" s="1"/>
      <c r="MEU56" s="1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27"/>
      <c r="MFS56" s="31"/>
      <c r="MFT56" s="4"/>
      <c r="MFU56" s="1"/>
      <c r="MFV56" s="1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27"/>
      <c r="MGT56" s="31"/>
      <c r="MGU56" s="4"/>
      <c r="MGV56" s="1"/>
      <c r="MGW56" s="1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27"/>
      <c r="MHU56" s="31"/>
      <c r="MHV56" s="4"/>
      <c r="MHW56" s="1"/>
      <c r="MHX56" s="1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27"/>
      <c r="MIV56" s="31"/>
      <c r="MIW56" s="4"/>
      <c r="MIX56" s="1"/>
      <c r="MIY56" s="1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27"/>
      <c r="MJW56" s="31"/>
      <c r="MJX56" s="4"/>
      <c r="MJY56" s="1"/>
      <c r="MJZ56" s="1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27"/>
      <c r="MKX56" s="31"/>
      <c r="MKY56" s="4"/>
      <c r="MKZ56" s="1"/>
      <c r="MLA56" s="1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27"/>
      <c r="MLY56" s="31"/>
      <c r="MLZ56" s="4"/>
      <c r="MMA56" s="1"/>
      <c r="MMB56" s="1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27"/>
      <c r="MMZ56" s="31"/>
      <c r="MNA56" s="4"/>
      <c r="MNB56" s="1"/>
      <c r="MNC56" s="1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27"/>
      <c r="MOA56" s="31"/>
      <c r="MOB56" s="4"/>
      <c r="MOC56" s="1"/>
      <c r="MOD56" s="1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27"/>
      <c r="MPB56" s="31"/>
      <c r="MPC56" s="4"/>
      <c r="MPD56" s="1"/>
      <c r="MPE56" s="1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27"/>
      <c r="MQC56" s="31"/>
      <c r="MQD56" s="4"/>
      <c r="MQE56" s="1"/>
      <c r="MQF56" s="1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27"/>
      <c r="MRD56" s="31"/>
      <c r="MRE56" s="4"/>
      <c r="MRF56" s="1"/>
      <c r="MRG56" s="1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27"/>
      <c r="MSE56" s="31"/>
      <c r="MSF56" s="4"/>
      <c r="MSG56" s="1"/>
      <c r="MSH56" s="1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27"/>
      <c r="MTF56" s="31"/>
      <c r="MTG56" s="4"/>
      <c r="MTH56" s="1"/>
      <c r="MTI56" s="1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27"/>
      <c r="MUG56" s="31"/>
      <c r="MUH56" s="4"/>
      <c r="MUI56" s="1"/>
      <c r="MUJ56" s="1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27"/>
      <c r="MVH56" s="31"/>
      <c r="MVI56" s="4"/>
      <c r="MVJ56" s="1"/>
      <c r="MVK56" s="1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27"/>
      <c r="MWI56" s="31"/>
      <c r="MWJ56" s="4"/>
      <c r="MWK56" s="1"/>
      <c r="MWL56" s="1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27"/>
      <c r="MXJ56" s="31"/>
      <c r="MXK56" s="4"/>
      <c r="MXL56" s="1"/>
      <c r="MXM56" s="1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27"/>
      <c r="MYK56" s="31"/>
      <c r="MYL56" s="4"/>
      <c r="MYM56" s="1"/>
      <c r="MYN56" s="1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27"/>
      <c r="MZL56" s="31"/>
      <c r="MZM56" s="4"/>
      <c r="MZN56" s="1"/>
      <c r="MZO56" s="1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27"/>
      <c r="NAM56" s="31"/>
      <c r="NAN56" s="4"/>
      <c r="NAO56" s="1"/>
      <c r="NAP56" s="1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27"/>
      <c r="NBN56" s="31"/>
      <c r="NBO56" s="4"/>
      <c r="NBP56" s="1"/>
      <c r="NBQ56" s="1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27"/>
      <c r="NCO56" s="31"/>
      <c r="NCP56" s="4"/>
      <c r="NCQ56" s="1"/>
      <c r="NCR56" s="1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27"/>
      <c r="NDP56" s="31"/>
      <c r="NDQ56" s="4"/>
      <c r="NDR56" s="1"/>
      <c r="NDS56" s="1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27"/>
      <c r="NEQ56" s="31"/>
      <c r="NER56" s="4"/>
      <c r="NES56" s="1"/>
      <c r="NET56" s="1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27"/>
      <c r="NFR56" s="31"/>
      <c r="NFS56" s="4"/>
      <c r="NFT56" s="1"/>
      <c r="NFU56" s="1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27"/>
      <c r="NGS56" s="31"/>
      <c r="NGT56" s="4"/>
      <c r="NGU56" s="1"/>
      <c r="NGV56" s="1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27"/>
      <c r="NHT56" s="31"/>
      <c r="NHU56" s="4"/>
      <c r="NHV56" s="1"/>
      <c r="NHW56" s="1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27"/>
      <c r="NIU56" s="31"/>
      <c r="NIV56" s="4"/>
      <c r="NIW56" s="1"/>
      <c r="NIX56" s="1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27"/>
      <c r="NJV56" s="31"/>
      <c r="NJW56" s="4"/>
      <c r="NJX56" s="1"/>
      <c r="NJY56" s="1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27"/>
      <c r="NKW56" s="31"/>
      <c r="NKX56" s="4"/>
      <c r="NKY56" s="1"/>
      <c r="NKZ56" s="1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27"/>
      <c r="NLX56" s="31"/>
      <c r="NLY56" s="4"/>
      <c r="NLZ56" s="1"/>
      <c r="NMA56" s="1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27"/>
      <c r="NMY56" s="31"/>
      <c r="NMZ56" s="4"/>
      <c r="NNA56" s="1"/>
      <c r="NNB56" s="1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27"/>
      <c r="NNZ56" s="31"/>
      <c r="NOA56" s="4"/>
      <c r="NOB56" s="1"/>
      <c r="NOC56" s="1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27"/>
      <c r="NPA56" s="31"/>
      <c r="NPB56" s="4"/>
      <c r="NPC56" s="1"/>
      <c r="NPD56" s="1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27"/>
      <c r="NQB56" s="31"/>
      <c r="NQC56" s="4"/>
      <c r="NQD56" s="1"/>
      <c r="NQE56" s="1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27"/>
      <c r="NRC56" s="31"/>
      <c r="NRD56" s="4"/>
      <c r="NRE56" s="1"/>
      <c r="NRF56" s="1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27"/>
      <c r="NSD56" s="31"/>
      <c r="NSE56" s="4"/>
      <c r="NSF56" s="1"/>
      <c r="NSG56" s="1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27"/>
      <c r="NTE56" s="31"/>
      <c r="NTF56" s="4"/>
      <c r="NTG56" s="1"/>
      <c r="NTH56" s="1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27"/>
      <c r="NUF56" s="31"/>
      <c r="NUG56" s="4"/>
      <c r="NUH56" s="1"/>
      <c r="NUI56" s="1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27"/>
      <c r="NVG56" s="31"/>
      <c r="NVH56" s="4"/>
      <c r="NVI56" s="1"/>
      <c r="NVJ56" s="1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27"/>
      <c r="NWH56" s="31"/>
      <c r="NWI56" s="4"/>
      <c r="NWJ56" s="1"/>
      <c r="NWK56" s="1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27"/>
      <c r="NXI56" s="31"/>
      <c r="NXJ56" s="4"/>
      <c r="NXK56" s="1"/>
      <c r="NXL56" s="1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27"/>
      <c r="NYJ56" s="31"/>
      <c r="NYK56" s="4"/>
      <c r="NYL56" s="1"/>
      <c r="NYM56" s="1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27"/>
      <c r="NZK56" s="31"/>
      <c r="NZL56" s="4"/>
      <c r="NZM56" s="1"/>
      <c r="NZN56" s="1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27"/>
      <c r="OAL56" s="31"/>
      <c r="OAM56" s="4"/>
      <c r="OAN56" s="1"/>
      <c r="OAO56" s="1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27"/>
      <c r="OBM56" s="31"/>
      <c r="OBN56" s="4"/>
      <c r="OBO56" s="1"/>
      <c r="OBP56" s="1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27"/>
      <c r="OCN56" s="31"/>
      <c r="OCO56" s="4"/>
      <c r="OCP56" s="1"/>
      <c r="OCQ56" s="1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27"/>
      <c r="ODO56" s="31"/>
      <c r="ODP56" s="4"/>
      <c r="ODQ56" s="1"/>
      <c r="ODR56" s="1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27"/>
      <c r="OEP56" s="31"/>
      <c r="OEQ56" s="4"/>
      <c r="OER56" s="1"/>
      <c r="OES56" s="1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27"/>
      <c r="OFQ56" s="31"/>
      <c r="OFR56" s="4"/>
      <c r="OFS56" s="1"/>
      <c r="OFT56" s="1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27"/>
      <c r="OGR56" s="31"/>
      <c r="OGS56" s="4"/>
      <c r="OGT56" s="1"/>
      <c r="OGU56" s="1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27"/>
      <c r="OHS56" s="31"/>
      <c r="OHT56" s="4"/>
      <c r="OHU56" s="1"/>
      <c r="OHV56" s="1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27"/>
      <c r="OIT56" s="31"/>
      <c r="OIU56" s="4"/>
      <c r="OIV56" s="1"/>
      <c r="OIW56" s="1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27"/>
      <c r="OJU56" s="31"/>
      <c r="OJV56" s="4"/>
      <c r="OJW56" s="1"/>
      <c r="OJX56" s="1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27"/>
      <c r="OKV56" s="31"/>
      <c r="OKW56" s="4"/>
      <c r="OKX56" s="1"/>
      <c r="OKY56" s="1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27"/>
      <c r="OLW56" s="31"/>
      <c r="OLX56" s="4"/>
      <c r="OLY56" s="1"/>
      <c r="OLZ56" s="1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27"/>
      <c r="OMX56" s="31"/>
      <c r="OMY56" s="4"/>
      <c r="OMZ56" s="1"/>
      <c r="ONA56" s="1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27"/>
      <c r="ONY56" s="31"/>
      <c r="ONZ56" s="4"/>
      <c r="OOA56" s="1"/>
      <c r="OOB56" s="1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27"/>
      <c r="OOZ56" s="31"/>
      <c r="OPA56" s="4"/>
      <c r="OPB56" s="1"/>
      <c r="OPC56" s="1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27"/>
      <c r="OQA56" s="31"/>
      <c r="OQB56" s="4"/>
      <c r="OQC56" s="1"/>
      <c r="OQD56" s="1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27"/>
      <c r="ORB56" s="31"/>
      <c r="ORC56" s="4"/>
      <c r="ORD56" s="1"/>
      <c r="ORE56" s="1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27"/>
      <c r="OSC56" s="31"/>
      <c r="OSD56" s="4"/>
      <c r="OSE56" s="1"/>
      <c r="OSF56" s="1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27"/>
      <c r="OTD56" s="31"/>
      <c r="OTE56" s="4"/>
      <c r="OTF56" s="1"/>
      <c r="OTG56" s="1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27"/>
      <c r="OUE56" s="31"/>
      <c r="OUF56" s="4"/>
      <c r="OUG56" s="1"/>
      <c r="OUH56" s="1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27"/>
      <c r="OVF56" s="31"/>
      <c r="OVG56" s="4"/>
      <c r="OVH56" s="1"/>
      <c r="OVI56" s="1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27"/>
      <c r="OWG56" s="31"/>
      <c r="OWH56" s="4"/>
      <c r="OWI56" s="1"/>
      <c r="OWJ56" s="1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27"/>
      <c r="OXH56" s="31"/>
      <c r="OXI56" s="4"/>
      <c r="OXJ56" s="1"/>
      <c r="OXK56" s="1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27"/>
      <c r="OYI56" s="31"/>
      <c r="OYJ56" s="4"/>
      <c r="OYK56" s="1"/>
      <c r="OYL56" s="1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27"/>
      <c r="OZJ56" s="31"/>
      <c r="OZK56" s="4"/>
      <c r="OZL56" s="1"/>
      <c r="OZM56" s="1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27"/>
      <c r="PAK56" s="31"/>
      <c r="PAL56" s="4"/>
      <c r="PAM56" s="1"/>
      <c r="PAN56" s="1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27"/>
      <c r="PBL56" s="31"/>
      <c r="PBM56" s="4"/>
      <c r="PBN56" s="1"/>
      <c r="PBO56" s="1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27"/>
      <c r="PCM56" s="31"/>
      <c r="PCN56" s="4"/>
      <c r="PCO56" s="1"/>
      <c r="PCP56" s="1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27"/>
      <c r="PDN56" s="31"/>
      <c r="PDO56" s="4"/>
      <c r="PDP56" s="1"/>
      <c r="PDQ56" s="1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27"/>
      <c r="PEO56" s="31"/>
      <c r="PEP56" s="4"/>
      <c r="PEQ56" s="1"/>
      <c r="PER56" s="1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27"/>
      <c r="PFP56" s="31"/>
      <c r="PFQ56" s="4"/>
      <c r="PFR56" s="1"/>
      <c r="PFS56" s="1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27"/>
      <c r="PGQ56" s="31"/>
      <c r="PGR56" s="4"/>
      <c r="PGS56" s="1"/>
      <c r="PGT56" s="1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27"/>
      <c r="PHR56" s="31"/>
      <c r="PHS56" s="4"/>
      <c r="PHT56" s="1"/>
      <c r="PHU56" s="1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27"/>
      <c r="PIS56" s="31"/>
      <c r="PIT56" s="4"/>
      <c r="PIU56" s="1"/>
      <c r="PIV56" s="1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27"/>
      <c r="PJT56" s="31"/>
      <c r="PJU56" s="4"/>
      <c r="PJV56" s="1"/>
      <c r="PJW56" s="1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27"/>
      <c r="PKU56" s="31"/>
      <c r="PKV56" s="4"/>
      <c r="PKW56" s="1"/>
      <c r="PKX56" s="1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27"/>
      <c r="PLV56" s="31"/>
      <c r="PLW56" s="4"/>
      <c r="PLX56" s="1"/>
      <c r="PLY56" s="1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27"/>
      <c r="PMW56" s="31"/>
      <c r="PMX56" s="4"/>
      <c r="PMY56" s="1"/>
      <c r="PMZ56" s="1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27"/>
      <c r="PNX56" s="31"/>
      <c r="PNY56" s="4"/>
      <c r="PNZ56" s="1"/>
      <c r="POA56" s="1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27"/>
      <c r="POY56" s="31"/>
      <c r="POZ56" s="4"/>
      <c r="PPA56" s="1"/>
      <c r="PPB56" s="1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27"/>
      <c r="PPZ56" s="31"/>
      <c r="PQA56" s="4"/>
      <c r="PQB56" s="1"/>
      <c r="PQC56" s="1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27"/>
      <c r="PRA56" s="31"/>
      <c r="PRB56" s="4"/>
      <c r="PRC56" s="1"/>
      <c r="PRD56" s="1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27"/>
      <c r="PSB56" s="31"/>
      <c r="PSC56" s="4"/>
      <c r="PSD56" s="1"/>
      <c r="PSE56" s="1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27"/>
      <c r="PTC56" s="31"/>
      <c r="PTD56" s="4"/>
      <c r="PTE56" s="1"/>
      <c r="PTF56" s="1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27"/>
      <c r="PUD56" s="31"/>
      <c r="PUE56" s="4"/>
      <c r="PUF56" s="1"/>
      <c r="PUG56" s="1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27"/>
      <c r="PVE56" s="31"/>
      <c r="PVF56" s="4"/>
      <c r="PVG56" s="1"/>
      <c r="PVH56" s="1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27"/>
      <c r="PWF56" s="31"/>
      <c r="PWG56" s="4"/>
      <c r="PWH56" s="1"/>
      <c r="PWI56" s="1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27"/>
      <c r="PXG56" s="31"/>
      <c r="PXH56" s="4"/>
      <c r="PXI56" s="1"/>
      <c r="PXJ56" s="1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27"/>
      <c r="PYH56" s="31"/>
      <c r="PYI56" s="4"/>
      <c r="PYJ56" s="1"/>
      <c r="PYK56" s="1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27"/>
      <c r="PZI56" s="31"/>
      <c r="PZJ56" s="4"/>
      <c r="PZK56" s="1"/>
      <c r="PZL56" s="1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27"/>
      <c r="QAJ56" s="31"/>
      <c r="QAK56" s="4"/>
      <c r="QAL56" s="1"/>
      <c r="QAM56" s="1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27"/>
      <c r="QBK56" s="31"/>
      <c r="QBL56" s="4"/>
      <c r="QBM56" s="1"/>
      <c r="QBN56" s="1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27"/>
      <c r="QCL56" s="31"/>
      <c r="QCM56" s="4"/>
      <c r="QCN56" s="1"/>
      <c r="QCO56" s="1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27"/>
      <c r="QDM56" s="31"/>
      <c r="QDN56" s="4"/>
      <c r="QDO56" s="1"/>
      <c r="QDP56" s="1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27"/>
      <c r="QEN56" s="31"/>
      <c r="QEO56" s="4"/>
      <c r="QEP56" s="1"/>
      <c r="QEQ56" s="1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27"/>
      <c r="QFO56" s="31"/>
      <c r="QFP56" s="4"/>
      <c r="QFQ56" s="1"/>
      <c r="QFR56" s="1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27"/>
      <c r="QGP56" s="31"/>
      <c r="QGQ56" s="4"/>
      <c r="QGR56" s="1"/>
      <c r="QGS56" s="1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27"/>
      <c r="QHQ56" s="31"/>
      <c r="QHR56" s="4"/>
      <c r="QHS56" s="1"/>
      <c r="QHT56" s="1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27"/>
      <c r="QIR56" s="31"/>
      <c r="QIS56" s="4"/>
      <c r="QIT56" s="1"/>
      <c r="QIU56" s="1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27"/>
      <c r="QJS56" s="31"/>
      <c r="QJT56" s="4"/>
      <c r="QJU56" s="1"/>
      <c r="QJV56" s="1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27"/>
      <c r="QKT56" s="31"/>
      <c r="QKU56" s="4"/>
      <c r="QKV56" s="1"/>
      <c r="QKW56" s="1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27"/>
      <c r="QLU56" s="31"/>
      <c r="QLV56" s="4"/>
      <c r="QLW56" s="1"/>
      <c r="QLX56" s="1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27"/>
      <c r="QMV56" s="31"/>
      <c r="QMW56" s="4"/>
      <c r="QMX56" s="1"/>
      <c r="QMY56" s="1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27"/>
      <c r="QNW56" s="31"/>
      <c r="QNX56" s="4"/>
      <c r="QNY56" s="1"/>
      <c r="QNZ56" s="1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27"/>
      <c r="QOX56" s="31"/>
      <c r="QOY56" s="4"/>
      <c r="QOZ56" s="1"/>
      <c r="QPA56" s="1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27"/>
      <c r="QPY56" s="31"/>
      <c r="QPZ56" s="4"/>
      <c r="QQA56" s="1"/>
      <c r="QQB56" s="1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27"/>
      <c r="QQZ56" s="31"/>
      <c r="QRA56" s="4"/>
      <c r="QRB56" s="1"/>
      <c r="QRC56" s="1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27"/>
      <c r="QSA56" s="31"/>
      <c r="QSB56" s="4"/>
      <c r="QSC56" s="1"/>
      <c r="QSD56" s="1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27"/>
      <c r="QTB56" s="31"/>
      <c r="QTC56" s="4"/>
      <c r="QTD56" s="1"/>
      <c r="QTE56" s="1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27"/>
      <c r="QUC56" s="31"/>
      <c r="QUD56" s="4"/>
      <c r="QUE56" s="1"/>
      <c r="QUF56" s="1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27"/>
      <c r="QVD56" s="31"/>
      <c r="QVE56" s="4"/>
      <c r="QVF56" s="1"/>
      <c r="QVG56" s="1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27"/>
      <c r="QWE56" s="31"/>
      <c r="QWF56" s="4"/>
      <c r="QWG56" s="1"/>
      <c r="QWH56" s="1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27"/>
      <c r="QXF56" s="31"/>
      <c r="QXG56" s="4"/>
      <c r="QXH56" s="1"/>
      <c r="QXI56" s="1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27"/>
      <c r="QYG56" s="31"/>
      <c r="QYH56" s="4"/>
      <c r="QYI56" s="1"/>
      <c r="QYJ56" s="1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27"/>
      <c r="QZH56" s="31"/>
      <c r="QZI56" s="4"/>
      <c r="QZJ56" s="1"/>
      <c r="QZK56" s="1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27"/>
      <c r="RAI56" s="31"/>
      <c r="RAJ56" s="4"/>
      <c r="RAK56" s="1"/>
      <c r="RAL56" s="1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27"/>
      <c r="RBJ56" s="31"/>
      <c r="RBK56" s="4"/>
      <c r="RBL56" s="1"/>
      <c r="RBM56" s="1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27"/>
      <c r="RCK56" s="31"/>
      <c r="RCL56" s="4"/>
      <c r="RCM56" s="1"/>
      <c r="RCN56" s="1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27"/>
      <c r="RDL56" s="31"/>
      <c r="RDM56" s="4"/>
      <c r="RDN56" s="1"/>
      <c r="RDO56" s="1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27"/>
      <c r="REM56" s="31"/>
      <c r="REN56" s="4"/>
      <c r="REO56" s="1"/>
      <c r="REP56" s="1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27"/>
      <c r="RFN56" s="31"/>
      <c r="RFO56" s="4"/>
      <c r="RFP56" s="1"/>
      <c r="RFQ56" s="1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27"/>
      <c r="RGO56" s="31"/>
      <c r="RGP56" s="4"/>
      <c r="RGQ56" s="1"/>
      <c r="RGR56" s="1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27"/>
      <c r="RHP56" s="31"/>
      <c r="RHQ56" s="4"/>
      <c r="RHR56" s="1"/>
      <c r="RHS56" s="1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27"/>
      <c r="RIQ56" s="31"/>
      <c r="RIR56" s="4"/>
      <c r="RIS56" s="1"/>
      <c r="RIT56" s="1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27"/>
      <c r="RJR56" s="31"/>
      <c r="RJS56" s="4"/>
      <c r="RJT56" s="1"/>
      <c r="RJU56" s="1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27"/>
      <c r="RKS56" s="31"/>
      <c r="RKT56" s="4"/>
      <c r="RKU56" s="1"/>
      <c r="RKV56" s="1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27"/>
      <c r="RLT56" s="31"/>
      <c r="RLU56" s="4"/>
      <c r="RLV56" s="1"/>
      <c r="RLW56" s="1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27"/>
      <c r="RMU56" s="31"/>
      <c r="RMV56" s="4"/>
      <c r="RMW56" s="1"/>
      <c r="RMX56" s="1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27"/>
      <c r="RNV56" s="31"/>
      <c r="RNW56" s="4"/>
      <c r="RNX56" s="1"/>
      <c r="RNY56" s="1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27"/>
      <c r="ROW56" s="31"/>
      <c r="ROX56" s="4"/>
      <c r="ROY56" s="1"/>
      <c r="ROZ56" s="1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27"/>
      <c r="RPX56" s="31"/>
      <c r="RPY56" s="4"/>
      <c r="RPZ56" s="1"/>
      <c r="RQA56" s="1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27"/>
      <c r="RQY56" s="31"/>
      <c r="RQZ56" s="4"/>
      <c r="RRA56" s="1"/>
      <c r="RRB56" s="1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27"/>
      <c r="RRZ56" s="31"/>
      <c r="RSA56" s="4"/>
      <c r="RSB56" s="1"/>
      <c r="RSC56" s="1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27"/>
      <c r="RTA56" s="31"/>
      <c r="RTB56" s="4"/>
      <c r="RTC56" s="1"/>
      <c r="RTD56" s="1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27"/>
      <c r="RUB56" s="31"/>
      <c r="RUC56" s="4"/>
      <c r="RUD56" s="1"/>
      <c r="RUE56" s="1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27"/>
      <c r="RVC56" s="31"/>
      <c r="RVD56" s="4"/>
      <c r="RVE56" s="1"/>
      <c r="RVF56" s="1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27"/>
      <c r="RWD56" s="31"/>
      <c r="RWE56" s="4"/>
      <c r="RWF56" s="1"/>
      <c r="RWG56" s="1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27"/>
      <c r="RXE56" s="31"/>
      <c r="RXF56" s="4"/>
      <c r="RXG56" s="1"/>
      <c r="RXH56" s="1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27"/>
      <c r="RYF56" s="31"/>
      <c r="RYG56" s="4"/>
      <c r="RYH56" s="1"/>
      <c r="RYI56" s="1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27"/>
      <c r="RZG56" s="31"/>
      <c r="RZH56" s="4"/>
      <c r="RZI56" s="1"/>
      <c r="RZJ56" s="1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27"/>
      <c r="SAH56" s="31"/>
      <c r="SAI56" s="4"/>
      <c r="SAJ56" s="1"/>
      <c r="SAK56" s="1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27"/>
      <c r="SBI56" s="31"/>
      <c r="SBJ56" s="4"/>
      <c r="SBK56" s="1"/>
      <c r="SBL56" s="1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27"/>
      <c r="SCJ56" s="31"/>
      <c r="SCK56" s="4"/>
      <c r="SCL56" s="1"/>
      <c r="SCM56" s="1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27"/>
      <c r="SDK56" s="31"/>
      <c r="SDL56" s="4"/>
      <c r="SDM56" s="1"/>
      <c r="SDN56" s="1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27"/>
      <c r="SEL56" s="31"/>
      <c r="SEM56" s="4"/>
      <c r="SEN56" s="1"/>
      <c r="SEO56" s="1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27"/>
      <c r="SFM56" s="31"/>
      <c r="SFN56" s="4"/>
      <c r="SFO56" s="1"/>
      <c r="SFP56" s="1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27"/>
      <c r="SGN56" s="31"/>
      <c r="SGO56" s="4"/>
      <c r="SGP56" s="1"/>
      <c r="SGQ56" s="1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27"/>
      <c r="SHO56" s="31"/>
      <c r="SHP56" s="4"/>
      <c r="SHQ56" s="1"/>
      <c r="SHR56" s="1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27"/>
      <c r="SIP56" s="31"/>
      <c r="SIQ56" s="4"/>
      <c r="SIR56" s="1"/>
      <c r="SIS56" s="1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27"/>
      <c r="SJQ56" s="31"/>
      <c r="SJR56" s="4"/>
      <c r="SJS56" s="1"/>
      <c r="SJT56" s="1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27"/>
      <c r="SKR56" s="31"/>
      <c r="SKS56" s="4"/>
      <c r="SKT56" s="1"/>
      <c r="SKU56" s="1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27"/>
      <c r="SLS56" s="31"/>
      <c r="SLT56" s="4"/>
      <c r="SLU56" s="1"/>
      <c r="SLV56" s="1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27"/>
      <c r="SMT56" s="31"/>
      <c r="SMU56" s="4"/>
      <c r="SMV56" s="1"/>
      <c r="SMW56" s="1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27"/>
      <c r="SNU56" s="31"/>
      <c r="SNV56" s="4"/>
      <c r="SNW56" s="1"/>
      <c r="SNX56" s="1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27"/>
      <c r="SOV56" s="31"/>
      <c r="SOW56" s="4"/>
      <c r="SOX56" s="1"/>
      <c r="SOY56" s="1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27"/>
      <c r="SPW56" s="31"/>
      <c r="SPX56" s="4"/>
      <c r="SPY56" s="1"/>
      <c r="SPZ56" s="1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27"/>
      <c r="SQX56" s="31"/>
      <c r="SQY56" s="4"/>
      <c r="SQZ56" s="1"/>
      <c r="SRA56" s="1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27"/>
      <c r="SRY56" s="31"/>
      <c r="SRZ56" s="4"/>
      <c r="SSA56" s="1"/>
      <c r="SSB56" s="1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27"/>
      <c r="SSZ56" s="31"/>
      <c r="STA56" s="4"/>
      <c r="STB56" s="1"/>
      <c r="STC56" s="1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27"/>
      <c r="SUA56" s="31"/>
      <c r="SUB56" s="4"/>
      <c r="SUC56" s="1"/>
      <c r="SUD56" s="1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27"/>
      <c r="SVB56" s="31"/>
      <c r="SVC56" s="4"/>
      <c r="SVD56" s="1"/>
      <c r="SVE56" s="1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27"/>
      <c r="SWC56" s="31"/>
      <c r="SWD56" s="4"/>
      <c r="SWE56" s="1"/>
      <c r="SWF56" s="1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27"/>
      <c r="SXD56" s="31"/>
      <c r="SXE56" s="4"/>
      <c r="SXF56" s="1"/>
      <c r="SXG56" s="1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27"/>
      <c r="SYE56" s="31"/>
      <c r="SYF56" s="4"/>
      <c r="SYG56" s="1"/>
      <c r="SYH56" s="1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27"/>
      <c r="SZF56" s="31"/>
      <c r="SZG56" s="4"/>
      <c r="SZH56" s="1"/>
      <c r="SZI56" s="1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27"/>
      <c r="TAG56" s="31"/>
      <c r="TAH56" s="4"/>
      <c r="TAI56" s="1"/>
      <c r="TAJ56" s="1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27"/>
      <c r="TBH56" s="31"/>
      <c r="TBI56" s="4"/>
      <c r="TBJ56" s="1"/>
      <c r="TBK56" s="1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27"/>
      <c r="TCI56" s="31"/>
      <c r="TCJ56" s="4"/>
      <c r="TCK56" s="1"/>
      <c r="TCL56" s="1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27"/>
      <c r="TDJ56" s="31"/>
      <c r="TDK56" s="4"/>
      <c r="TDL56" s="1"/>
      <c r="TDM56" s="1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27"/>
      <c r="TEK56" s="31"/>
      <c r="TEL56" s="4"/>
      <c r="TEM56" s="1"/>
      <c r="TEN56" s="1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27"/>
      <c r="TFL56" s="31"/>
      <c r="TFM56" s="4"/>
      <c r="TFN56" s="1"/>
      <c r="TFO56" s="1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27"/>
      <c r="TGM56" s="31"/>
      <c r="TGN56" s="4"/>
      <c r="TGO56" s="1"/>
      <c r="TGP56" s="1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27"/>
      <c r="THN56" s="31"/>
      <c r="THO56" s="4"/>
      <c r="THP56" s="1"/>
      <c r="THQ56" s="1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27"/>
      <c r="TIO56" s="31"/>
      <c r="TIP56" s="4"/>
      <c r="TIQ56" s="1"/>
      <c r="TIR56" s="1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27"/>
      <c r="TJP56" s="31"/>
      <c r="TJQ56" s="4"/>
      <c r="TJR56" s="1"/>
      <c r="TJS56" s="1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27"/>
      <c r="TKQ56" s="31"/>
      <c r="TKR56" s="4"/>
      <c r="TKS56" s="1"/>
      <c r="TKT56" s="1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27"/>
      <c r="TLR56" s="31"/>
      <c r="TLS56" s="4"/>
      <c r="TLT56" s="1"/>
      <c r="TLU56" s="1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27"/>
      <c r="TMS56" s="31"/>
      <c r="TMT56" s="4"/>
      <c r="TMU56" s="1"/>
      <c r="TMV56" s="1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27"/>
      <c r="TNT56" s="31"/>
      <c r="TNU56" s="4"/>
      <c r="TNV56" s="1"/>
      <c r="TNW56" s="1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27"/>
      <c r="TOU56" s="31"/>
      <c r="TOV56" s="4"/>
      <c r="TOW56" s="1"/>
      <c r="TOX56" s="1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27"/>
      <c r="TPV56" s="31"/>
      <c r="TPW56" s="4"/>
      <c r="TPX56" s="1"/>
      <c r="TPY56" s="1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27"/>
      <c r="TQW56" s="31"/>
      <c r="TQX56" s="4"/>
      <c r="TQY56" s="1"/>
      <c r="TQZ56" s="1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27"/>
      <c r="TRX56" s="31"/>
      <c r="TRY56" s="4"/>
      <c r="TRZ56" s="1"/>
      <c r="TSA56" s="1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27"/>
      <c r="TSY56" s="31"/>
      <c r="TSZ56" s="4"/>
      <c r="TTA56" s="1"/>
      <c r="TTB56" s="1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27"/>
      <c r="TTZ56" s="31"/>
      <c r="TUA56" s="4"/>
      <c r="TUB56" s="1"/>
      <c r="TUC56" s="1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27"/>
      <c r="TVA56" s="31"/>
      <c r="TVB56" s="4"/>
      <c r="TVC56" s="1"/>
      <c r="TVD56" s="1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27"/>
      <c r="TWB56" s="31"/>
      <c r="TWC56" s="4"/>
      <c r="TWD56" s="1"/>
      <c r="TWE56" s="1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27"/>
      <c r="TXC56" s="31"/>
      <c r="TXD56" s="4"/>
      <c r="TXE56" s="1"/>
      <c r="TXF56" s="1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27"/>
      <c r="TYD56" s="31"/>
      <c r="TYE56" s="4"/>
      <c r="TYF56" s="1"/>
      <c r="TYG56" s="1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27"/>
      <c r="TZE56" s="31"/>
      <c r="TZF56" s="4"/>
      <c r="TZG56" s="1"/>
      <c r="TZH56" s="1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27"/>
      <c r="UAF56" s="31"/>
      <c r="UAG56" s="4"/>
      <c r="UAH56" s="1"/>
      <c r="UAI56" s="1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27"/>
      <c r="UBG56" s="31"/>
      <c r="UBH56" s="4"/>
      <c r="UBI56" s="1"/>
      <c r="UBJ56" s="1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27"/>
      <c r="UCH56" s="31"/>
      <c r="UCI56" s="4"/>
      <c r="UCJ56" s="1"/>
      <c r="UCK56" s="1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27"/>
      <c r="UDI56" s="31"/>
      <c r="UDJ56" s="4"/>
      <c r="UDK56" s="1"/>
      <c r="UDL56" s="1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27"/>
      <c r="UEJ56" s="31"/>
      <c r="UEK56" s="4"/>
      <c r="UEL56" s="1"/>
      <c r="UEM56" s="1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27"/>
      <c r="UFK56" s="31"/>
      <c r="UFL56" s="4"/>
      <c r="UFM56" s="1"/>
      <c r="UFN56" s="1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27"/>
      <c r="UGL56" s="31"/>
      <c r="UGM56" s="4"/>
      <c r="UGN56" s="1"/>
      <c r="UGO56" s="1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27"/>
      <c r="UHM56" s="31"/>
      <c r="UHN56" s="4"/>
      <c r="UHO56" s="1"/>
      <c r="UHP56" s="1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27"/>
      <c r="UIN56" s="31"/>
      <c r="UIO56" s="4"/>
      <c r="UIP56" s="1"/>
      <c r="UIQ56" s="1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27"/>
      <c r="UJO56" s="31"/>
      <c r="UJP56" s="4"/>
      <c r="UJQ56" s="1"/>
      <c r="UJR56" s="1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27"/>
      <c r="UKP56" s="31"/>
      <c r="UKQ56" s="4"/>
      <c r="UKR56" s="1"/>
      <c r="UKS56" s="1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27"/>
      <c r="ULQ56" s="31"/>
      <c r="ULR56" s="4"/>
      <c r="ULS56" s="1"/>
      <c r="ULT56" s="1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27"/>
      <c r="UMR56" s="31"/>
      <c r="UMS56" s="4"/>
      <c r="UMT56" s="1"/>
      <c r="UMU56" s="1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27"/>
      <c r="UNS56" s="31"/>
      <c r="UNT56" s="4"/>
      <c r="UNU56" s="1"/>
      <c r="UNV56" s="1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27"/>
      <c r="UOT56" s="31"/>
      <c r="UOU56" s="4"/>
      <c r="UOV56" s="1"/>
      <c r="UOW56" s="1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27"/>
      <c r="UPU56" s="31"/>
      <c r="UPV56" s="4"/>
      <c r="UPW56" s="1"/>
      <c r="UPX56" s="1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27"/>
      <c r="UQV56" s="31"/>
      <c r="UQW56" s="4"/>
      <c r="UQX56" s="1"/>
      <c r="UQY56" s="1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27"/>
      <c r="URW56" s="31"/>
      <c r="URX56" s="4"/>
      <c r="URY56" s="1"/>
      <c r="URZ56" s="1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27"/>
      <c r="USX56" s="31"/>
      <c r="USY56" s="4"/>
      <c r="USZ56" s="1"/>
      <c r="UTA56" s="1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27"/>
      <c r="UTY56" s="31"/>
      <c r="UTZ56" s="4"/>
      <c r="UUA56" s="1"/>
      <c r="UUB56" s="1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27"/>
      <c r="UUZ56" s="31"/>
      <c r="UVA56" s="4"/>
      <c r="UVB56" s="1"/>
      <c r="UVC56" s="1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27"/>
      <c r="UWA56" s="31"/>
      <c r="UWB56" s="4"/>
      <c r="UWC56" s="1"/>
      <c r="UWD56" s="1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27"/>
      <c r="UXB56" s="31"/>
      <c r="UXC56" s="4"/>
      <c r="UXD56" s="1"/>
      <c r="UXE56" s="1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27"/>
      <c r="UYC56" s="31"/>
      <c r="UYD56" s="4"/>
      <c r="UYE56" s="1"/>
      <c r="UYF56" s="1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27"/>
      <c r="UZD56" s="31"/>
      <c r="UZE56" s="4"/>
      <c r="UZF56" s="1"/>
      <c r="UZG56" s="1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27"/>
      <c r="VAE56" s="31"/>
      <c r="VAF56" s="4"/>
      <c r="VAG56" s="1"/>
      <c r="VAH56" s="1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27"/>
      <c r="VBF56" s="31"/>
      <c r="VBG56" s="4"/>
      <c r="VBH56" s="1"/>
      <c r="VBI56" s="1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27"/>
      <c r="VCG56" s="31"/>
      <c r="VCH56" s="4"/>
      <c r="VCI56" s="1"/>
      <c r="VCJ56" s="1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27"/>
      <c r="VDH56" s="31"/>
      <c r="VDI56" s="4"/>
      <c r="VDJ56" s="1"/>
      <c r="VDK56" s="1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27"/>
      <c r="VEI56" s="31"/>
      <c r="VEJ56" s="4"/>
      <c r="VEK56" s="1"/>
      <c r="VEL56" s="1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27"/>
      <c r="VFJ56" s="31"/>
      <c r="VFK56" s="4"/>
      <c r="VFL56" s="1"/>
      <c r="VFM56" s="1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27"/>
      <c r="VGK56" s="31"/>
      <c r="VGL56" s="4"/>
      <c r="VGM56" s="1"/>
      <c r="VGN56" s="1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27"/>
      <c r="VHL56" s="31"/>
      <c r="VHM56" s="4"/>
      <c r="VHN56" s="1"/>
      <c r="VHO56" s="1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27"/>
      <c r="VIM56" s="31"/>
      <c r="VIN56" s="4"/>
      <c r="VIO56" s="1"/>
      <c r="VIP56" s="1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27"/>
      <c r="VJN56" s="31"/>
      <c r="VJO56" s="4"/>
      <c r="VJP56" s="1"/>
      <c r="VJQ56" s="1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27"/>
      <c r="VKO56" s="31"/>
      <c r="VKP56" s="4"/>
      <c r="VKQ56" s="1"/>
      <c r="VKR56" s="1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27"/>
      <c r="VLP56" s="31"/>
      <c r="VLQ56" s="4"/>
      <c r="VLR56" s="1"/>
      <c r="VLS56" s="1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27"/>
      <c r="VMQ56" s="31"/>
      <c r="VMR56" s="4"/>
      <c r="VMS56" s="1"/>
      <c r="VMT56" s="1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27"/>
      <c r="VNR56" s="31"/>
      <c r="VNS56" s="4"/>
      <c r="VNT56" s="1"/>
      <c r="VNU56" s="1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27"/>
      <c r="VOS56" s="31"/>
      <c r="VOT56" s="4"/>
      <c r="VOU56" s="1"/>
      <c r="VOV56" s="1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27"/>
      <c r="VPT56" s="31"/>
      <c r="VPU56" s="4"/>
      <c r="VPV56" s="1"/>
      <c r="VPW56" s="1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27"/>
      <c r="VQU56" s="31"/>
      <c r="VQV56" s="4"/>
      <c r="VQW56" s="1"/>
      <c r="VQX56" s="1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27"/>
      <c r="VRV56" s="31"/>
      <c r="VRW56" s="4"/>
      <c r="VRX56" s="1"/>
      <c r="VRY56" s="1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27"/>
      <c r="VSW56" s="31"/>
      <c r="VSX56" s="4"/>
      <c r="VSY56" s="1"/>
      <c r="VSZ56" s="1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27"/>
      <c r="VTX56" s="31"/>
      <c r="VTY56" s="4"/>
      <c r="VTZ56" s="1"/>
      <c r="VUA56" s="1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27"/>
      <c r="VUY56" s="31"/>
      <c r="VUZ56" s="4"/>
      <c r="VVA56" s="1"/>
      <c r="VVB56" s="1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27"/>
      <c r="VVZ56" s="31"/>
      <c r="VWA56" s="4"/>
      <c r="VWB56" s="1"/>
      <c r="VWC56" s="1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27"/>
      <c r="VXA56" s="31"/>
      <c r="VXB56" s="4"/>
      <c r="VXC56" s="1"/>
      <c r="VXD56" s="1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27"/>
      <c r="VYB56" s="31"/>
      <c r="VYC56" s="4"/>
      <c r="VYD56" s="1"/>
      <c r="VYE56" s="1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27"/>
      <c r="VZC56" s="31"/>
      <c r="VZD56" s="4"/>
      <c r="VZE56" s="1"/>
      <c r="VZF56" s="1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27"/>
      <c r="WAD56" s="31"/>
      <c r="WAE56" s="4"/>
      <c r="WAF56" s="1"/>
      <c r="WAG56" s="1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27"/>
      <c r="WBE56" s="31"/>
      <c r="WBF56" s="4"/>
      <c r="WBG56" s="1"/>
      <c r="WBH56" s="1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27"/>
      <c r="WCF56" s="31"/>
      <c r="WCG56" s="4"/>
      <c r="WCH56" s="1"/>
      <c r="WCI56" s="1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27"/>
      <c r="WDG56" s="31"/>
      <c r="WDH56" s="4"/>
      <c r="WDI56" s="1"/>
      <c r="WDJ56" s="1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27"/>
      <c r="WEH56" s="31"/>
      <c r="WEI56" s="4"/>
      <c r="WEJ56" s="1"/>
      <c r="WEK56" s="1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27"/>
      <c r="WFI56" s="31"/>
      <c r="WFJ56" s="4"/>
      <c r="WFK56" s="1"/>
      <c r="WFL56" s="1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27"/>
      <c r="WGJ56" s="31"/>
      <c r="WGK56" s="4"/>
      <c r="WGL56" s="1"/>
      <c r="WGM56" s="1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27"/>
      <c r="WHK56" s="31"/>
      <c r="WHL56" s="4"/>
      <c r="WHM56" s="1"/>
      <c r="WHN56" s="1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27"/>
      <c r="WIL56" s="31"/>
      <c r="WIM56" s="4"/>
      <c r="WIN56" s="1"/>
      <c r="WIO56" s="1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27"/>
      <c r="WJM56" s="31"/>
      <c r="WJN56" s="4"/>
      <c r="WJO56" s="1"/>
      <c r="WJP56" s="1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27"/>
      <c r="WKN56" s="31"/>
      <c r="WKO56" s="4"/>
      <c r="WKP56" s="1"/>
      <c r="WKQ56" s="1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27"/>
      <c r="WLO56" s="31"/>
      <c r="WLP56" s="4"/>
      <c r="WLQ56" s="1"/>
      <c r="WLR56" s="1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27"/>
      <c r="WMP56" s="31"/>
      <c r="WMQ56" s="4"/>
      <c r="WMR56" s="1"/>
      <c r="WMS56" s="1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27"/>
      <c r="WNQ56" s="31"/>
      <c r="WNR56" s="4"/>
      <c r="WNS56" s="1"/>
      <c r="WNT56" s="1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27"/>
      <c r="WOR56" s="31"/>
      <c r="WOS56" s="4"/>
      <c r="WOT56" s="1"/>
      <c r="WOU56" s="1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27"/>
      <c r="WPS56" s="31"/>
      <c r="WPT56" s="4"/>
      <c r="WPU56" s="1"/>
      <c r="WPV56" s="1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27"/>
      <c r="WQT56" s="31"/>
      <c r="WQU56" s="4"/>
      <c r="WQV56" s="1"/>
      <c r="WQW56" s="1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27"/>
      <c r="WRU56" s="31"/>
      <c r="WRV56" s="4"/>
      <c r="WRW56" s="1"/>
      <c r="WRX56" s="1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27"/>
      <c r="WSV56" s="31"/>
      <c r="WSW56" s="4"/>
      <c r="WSX56" s="1"/>
      <c r="WSY56" s="1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27"/>
      <c r="WTW56" s="31"/>
      <c r="WTX56" s="4"/>
      <c r="WTY56" s="1"/>
      <c r="WTZ56" s="1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27"/>
      <c r="WUX56" s="31"/>
      <c r="WUY56" s="4"/>
      <c r="WUZ56" s="1"/>
      <c r="WVA56" s="1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27"/>
      <c r="WVY56" s="31"/>
      <c r="WVZ56" s="4"/>
      <c r="WWA56" s="1"/>
      <c r="WWB56" s="1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27"/>
      <c r="WWZ56" s="31"/>
      <c r="WXA56" s="4"/>
      <c r="WXB56" s="1"/>
      <c r="WXC56" s="1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27"/>
      <c r="WYA56" s="31"/>
      <c r="WYB56" s="4"/>
      <c r="WYC56" s="1"/>
      <c r="WYD56" s="1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27"/>
      <c r="WZB56" s="31"/>
      <c r="WZC56" s="4"/>
      <c r="WZD56" s="1"/>
      <c r="WZE56" s="1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27"/>
      <c r="XAC56" s="31"/>
      <c r="XAD56" s="4"/>
      <c r="XAE56" s="1"/>
      <c r="XAF56" s="1"/>
      <c r="XAG56" s="7"/>
      <c r="XAH56" s="7"/>
      <c r="XAI56" s="7"/>
      <c r="XAJ56" s="7"/>
      <c r="XAK56" s="7"/>
      <c r="XAL56" s="7"/>
      <c r="XAM56" s="7"/>
      <c r="XAN56" s="7"/>
      <c r="XAO56" s="7"/>
      <c r="XAP56" s="7"/>
      <c r="XAQ56" s="7"/>
      <c r="XAR56" s="7"/>
      <c r="XAS56" s="7"/>
      <c r="XAT56" s="7"/>
      <c r="XAU56" s="7"/>
      <c r="XAV56" s="7"/>
      <c r="XAW56" s="7"/>
      <c r="XAX56" s="7"/>
      <c r="XAY56" s="7"/>
      <c r="XAZ56" s="7"/>
      <c r="XBA56" s="7"/>
      <c r="XBB56" s="7"/>
      <c r="XBC56" s="27"/>
      <c r="XBD56" s="31"/>
      <c r="XBE56" s="4"/>
      <c r="XBF56" s="1"/>
      <c r="XBG56" s="1"/>
      <c r="XBH56" s="7"/>
      <c r="XBI56" s="7"/>
      <c r="XBJ56" s="7"/>
      <c r="XBK56" s="7"/>
      <c r="XBL56" s="7"/>
      <c r="XBM56" s="7"/>
      <c r="XBN56" s="7"/>
      <c r="XBO56" s="7"/>
      <c r="XBP56" s="7"/>
      <c r="XBQ56" s="7"/>
      <c r="XBR56" s="7"/>
      <c r="XBS56" s="7"/>
      <c r="XBT56" s="7"/>
      <c r="XBU56" s="7"/>
      <c r="XBV56" s="7"/>
      <c r="XBW56" s="7"/>
      <c r="XBX56" s="7"/>
      <c r="XBY56" s="7"/>
      <c r="XBZ56" s="7"/>
      <c r="XCA56" s="7"/>
      <c r="XCB56" s="7"/>
      <c r="XCC56" s="7"/>
      <c r="XCD56" s="27"/>
      <c r="XCE56" s="31"/>
      <c r="XCF56" s="4"/>
      <c r="XCG56" s="1"/>
      <c r="XCH56" s="1"/>
      <c r="XCI56" s="7"/>
      <c r="XCJ56" s="7"/>
      <c r="XCK56" s="7"/>
      <c r="XCL56" s="7"/>
      <c r="XCM56" s="7"/>
      <c r="XCN56" s="7"/>
      <c r="XCO56" s="7"/>
      <c r="XCP56" s="7"/>
      <c r="XCQ56" s="7"/>
      <c r="XCR56" s="7"/>
      <c r="XCS56" s="7"/>
      <c r="XCT56" s="7"/>
      <c r="XCU56" s="7"/>
      <c r="XCV56" s="7"/>
      <c r="XCW56" s="7"/>
      <c r="XCX56" s="7"/>
      <c r="XCY56" s="7"/>
      <c r="XCZ56" s="7"/>
      <c r="XDA56" s="7"/>
      <c r="XDB56" s="7"/>
      <c r="XDC56" s="7"/>
      <c r="XDD56" s="7"/>
      <c r="XDE56" s="27"/>
      <c r="XDF56" s="31"/>
      <c r="XDG56" s="4"/>
      <c r="XDH56" s="1"/>
      <c r="XDI56" s="1"/>
      <c r="XDJ56" s="7"/>
      <c r="XDK56" s="7"/>
      <c r="XDL56" s="7"/>
      <c r="XDM56" s="7"/>
      <c r="XDN56" s="7"/>
      <c r="XDO56" s="7"/>
      <c r="XDP56" s="7"/>
      <c r="XDQ56" s="7"/>
      <c r="XDR56" s="7"/>
      <c r="XDS56" s="7"/>
      <c r="XDT56" s="7"/>
      <c r="XDU56" s="7"/>
      <c r="XDV56" s="7"/>
      <c r="XDW56" s="7"/>
      <c r="XDX56" s="7"/>
      <c r="XDY56" s="7"/>
      <c r="XDZ56" s="7"/>
      <c r="XEA56" s="7"/>
      <c r="XEB56" s="7"/>
      <c r="XEC56" s="7"/>
      <c r="XED56" s="7"/>
      <c r="XEE56" s="7"/>
      <c r="XEF56" s="27"/>
      <c r="XEG56" s="31"/>
      <c r="XEH56" s="4"/>
      <c r="XEI56" s="1"/>
      <c r="XEJ56" s="1"/>
      <c r="XEK56" s="7"/>
      <c r="XEL56" s="7"/>
      <c r="XEM56" s="7"/>
      <c r="XEN56" s="7"/>
      <c r="XEO56" s="7"/>
      <c r="XEP56" s="7"/>
      <c r="XEQ56" s="7"/>
      <c r="XER56" s="7"/>
      <c r="XES56" s="7"/>
      <c r="XET56" s="7"/>
      <c r="XEU56" s="7"/>
      <c r="XEV56" s="7"/>
    </row>
    <row r="57" spans="1:16376" ht="15.75" x14ac:dyDescent="0.25">
      <c r="A57" s="2"/>
      <c r="B57" s="31"/>
      <c r="C57" s="4"/>
      <c r="D57" s="1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82"/>
      <c r="V57" s="7"/>
      <c r="W57" s="7"/>
      <c r="X57" s="7"/>
      <c r="Y57" s="27"/>
      <c r="Z57" s="31"/>
      <c r="AA57" s="4"/>
      <c r="AB57" s="1"/>
      <c r="AC57" s="1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27"/>
      <c r="BA57" s="31"/>
      <c r="BB57" s="4"/>
      <c r="BC57" s="1"/>
      <c r="BD57" s="1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27"/>
      <c r="CB57" s="31"/>
      <c r="CC57" s="4"/>
      <c r="CD57" s="1"/>
      <c r="CE57" s="1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27"/>
      <c r="DC57" s="31"/>
      <c r="DD57" s="4"/>
      <c r="DE57" s="1"/>
      <c r="DF57" s="1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27"/>
      <c r="ED57" s="31"/>
      <c r="EE57" s="4"/>
      <c r="EF57" s="1"/>
      <c r="EG57" s="1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27"/>
      <c r="FE57" s="31"/>
      <c r="FF57" s="4"/>
      <c r="FG57" s="1"/>
      <c r="FH57" s="1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27"/>
      <c r="GF57" s="31"/>
      <c r="GG57" s="4"/>
      <c r="GH57" s="1"/>
      <c r="GI57" s="1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27"/>
      <c r="HG57" s="31"/>
      <c r="HH57" s="4"/>
      <c r="HI57" s="1"/>
      <c r="HJ57" s="1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27"/>
      <c r="IH57" s="31"/>
      <c r="II57" s="4"/>
      <c r="IJ57" s="1"/>
      <c r="IK57" s="1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27"/>
      <c r="JI57" s="31"/>
      <c r="JJ57" s="4"/>
      <c r="JK57" s="1"/>
      <c r="JL57" s="1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27"/>
      <c r="KJ57" s="31"/>
      <c r="KK57" s="4"/>
      <c r="KL57" s="1"/>
      <c r="KM57" s="1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27"/>
      <c r="LK57" s="31"/>
      <c r="LL57" s="4"/>
      <c r="LM57" s="1"/>
      <c r="LN57" s="1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27"/>
      <c r="ML57" s="31"/>
      <c r="MM57" s="4"/>
      <c r="MN57" s="1"/>
      <c r="MO57" s="1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27"/>
      <c r="NM57" s="31"/>
      <c r="NN57" s="4"/>
      <c r="NO57" s="1"/>
      <c r="NP57" s="1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27"/>
      <c r="ON57" s="31"/>
      <c r="OO57" s="4"/>
      <c r="OP57" s="1"/>
      <c r="OQ57" s="1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27"/>
      <c r="PO57" s="31"/>
      <c r="PP57" s="4"/>
      <c r="PQ57" s="1"/>
      <c r="PR57" s="1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27"/>
      <c r="QP57" s="31"/>
      <c r="QQ57" s="4"/>
      <c r="QR57" s="1"/>
      <c r="QS57" s="1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27"/>
      <c r="RQ57" s="31"/>
      <c r="RR57" s="4"/>
      <c r="RS57" s="1"/>
      <c r="RT57" s="1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27"/>
      <c r="SR57" s="31"/>
      <c r="SS57" s="4"/>
      <c r="ST57" s="1"/>
      <c r="SU57" s="1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27"/>
      <c r="TS57" s="31"/>
      <c r="TT57" s="4"/>
      <c r="TU57" s="1"/>
      <c r="TV57" s="1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27"/>
      <c r="UT57" s="31"/>
      <c r="UU57" s="4"/>
      <c r="UV57" s="1"/>
      <c r="UW57" s="1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27"/>
      <c r="VU57" s="31"/>
      <c r="VV57" s="4"/>
      <c r="VW57" s="1"/>
      <c r="VX57" s="1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27"/>
      <c r="WV57" s="31"/>
      <c r="WW57" s="4"/>
      <c r="WX57" s="1"/>
      <c r="WY57" s="1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27"/>
      <c r="XW57" s="31"/>
      <c r="XX57" s="4"/>
      <c r="XY57" s="1"/>
      <c r="XZ57" s="1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27"/>
      <c r="YX57" s="31"/>
      <c r="YY57" s="4"/>
      <c r="YZ57" s="1"/>
      <c r="ZA57" s="1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27"/>
      <c r="ZY57" s="31"/>
      <c r="ZZ57" s="4"/>
      <c r="AAA57" s="1"/>
      <c r="AAB57" s="1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27"/>
      <c r="AAZ57" s="31"/>
      <c r="ABA57" s="4"/>
      <c r="ABB57" s="1"/>
      <c r="ABC57" s="1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27"/>
      <c r="ACA57" s="31"/>
      <c r="ACB57" s="4"/>
      <c r="ACC57" s="1"/>
      <c r="ACD57" s="1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27"/>
      <c r="ADB57" s="31"/>
      <c r="ADC57" s="4"/>
      <c r="ADD57" s="1"/>
      <c r="ADE57" s="1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27"/>
      <c r="AEC57" s="31"/>
      <c r="AED57" s="4"/>
      <c r="AEE57" s="1"/>
      <c r="AEF57" s="1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27"/>
      <c r="AFD57" s="31"/>
      <c r="AFE57" s="4"/>
      <c r="AFF57" s="1"/>
      <c r="AFG57" s="1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27"/>
      <c r="AGE57" s="31"/>
      <c r="AGF57" s="4"/>
      <c r="AGG57" s="1"/>
      <c r="AGH57" s="1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27"/>
      <c r="AHF57" s="31"/>
      <c r="AHG57" s="4"/>
      <c r="AHH57" s="1"/>
      <c r="AHI57" s="1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27"/>
      <c r="AIG57" s="31"/>
      <c r="AIH57" s="4"/>
      <c r="AII57" s="1"/>
      <c r="AIJ57" s="1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27"/>
      <c r="AJH57" s="31"/>
      <c r="AJI57" s="4"/>
      <c r="AJJ57" s="1"/>
      <c r="AJK57" s="1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27"/>
      <c r="AKI57" s="31"/>
      <c r="AKJ57" s="4"/>
      <c r="AKK57" s="1"/>
      <c r="AKL57" s="1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27"/>
      <c r="ALJ57" s="31"/>
      <c r="ALK57" s="4"/>
      <c r="ALL57" s="1"/>
      <c r="ALM57" s="1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27"/>
      <c r="AMK57" s="31"/>
      <c r="AML57" s="4"/>
      <c r="AMM57" s="1"/>
      <c r="AMN57" s="1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27"/>
      <c r="ANL57" s="31"/>
      <c r="ANM57" s="4"/>
      <c r="ANN57" s="1"/>
      <c r="ANO57" s="1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27"/>
      <c r="AOM57" s="31"/>
      <c r="AON57" s="4"/>
      <c r="AOO57" s="1"/>
      <c r="AOP57" s="1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27"/>
      <c r="APN57" s="31"/>
      <c r="APO57" s="4"/>
      <c r="APP57" s="1"/>
      <c r="APQ57" s="1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27"/>
      <c r="AQO57" s="31"/>
      <c r="AQP57" s="4"/>
      <c r="AQQ57" s="1"/>
      <c r="AQR57" s="1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27"/>
      <c r="ARP57" s="31"/>
      <c r="ARQ57" s="4"/>
      <c r="ARR57" s="1"/>
      <c r="ARS57" s="1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27"/>
      <c r="ASQ57" s="31"/>
      <c r="ASR57" s="4"/>
      <c r="ASS57" s="1"/>
      <c r="AST57" s="1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27"/>
      <c r="ATR57" s="31"/>
      <c r="ATS57" s="4"/>
      <c r="ATT57" s="1"/>
      <c r="ATU57" s="1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27"/>
      <c r="AUS57" s="31"/>
      <c r="AUT57" s="4"/>
      <c r="AUU57" s="1"/>
      <c r="AUV57" s="1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27"/>
      <c r="AVT57" s="31"/>
      <c r="AVU57" s="4"/>
      <c r="AVV57" s="1"/>
      <c r="AVW57" s="1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27"/>
      <c r="AWU57" s="31"/>
      <c r="AWV57" s="4"/>
      <c r="AWW57" s="1"/>
      <c r="AWX57" s="1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27"/>
      <c r="AXV57" s="31"/>
      <c r="AXW57" s="4"/>
      <c r="AXX57" s="1"/>
      <c r="AXY57" s="1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27"/>
      <c r="AYW57" s="31"/>
      <c r="AYX57" s="4"/>
      <c r="AYY57" s="1"/>
      <c r="AYZ57" s="1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27"/>
      <c r="AZX57" s="31"/>
      <c r="AZY57" s="4"/>
      <c r="AZZ57" s="1"/>
      <c r="BAA57" s="1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27"/>
      <c r="BAY57" s="31"/>
      <c r="BAZ57" s="4"/>
      <c r="BBA57" s="1"/>
      <c r="BBB57" s="1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27"/>
      <c r="BBZ57" s="31"/>
      <c r="BCA57" s="4"/>
      <c r="BCB57" s="1"/>
      <c r="BCC57" s="1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27"/>
      <c r="BDA57" s="31"/>
      <c r="BDB57" s="4"/>
      <c r="BDC57" s="1"/>
      <c r="BDD57" s="1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27"/>
      <c r="BEB57" s="31"/>
      <c r="BEC57" s="4"/>
      <c r="BED57" s="1"/>
      <c r="BEE57" s="1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27"/>
      <c r="BFC57" s="31"/>
      <c r="BFD57" s="4"/>
      <c r="BFE57" s="1"/>
      <c r="BFF57" s="1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27"/>
      <c r="BGD57" s="31"/>
      <c r="BGE57" s="4"/>
      <c r="BGF57" s="1"/>
      <c r="BGG57" s="1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27"/>
      <c r="BHE57" s="31"/>
      <c r="BHF57" s="4"/>
      <c r="BHG57" s="1"/>
      <c r="BHH57" s="1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27"/>
      <c r="BIF57" s="31"/>
      <c r="BIG57" s="4"/>
      <c r="BIH57" s="1"/>
      <c r="BII57" s="1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27"/>
      <c r="BJG57" s="31"/>
      <c r="BJH57" s="4"/>
      <c r="BJI57" s="1"/>
      <c r="BJJ57" s="1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27"/>
      <c r="BKH57" s="31"/>
      <c r="BKI57" s="4"/>
      <c r="BKJ57" s="1"/>
      <c r="BKK57" s="1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27"/>
      <c r="BLI57" s="31"/>
      <c r="BLJ57" s="4"/>
      <c r="BLK57" s="1"/>
      <c r="BLL57" s="1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27"/>
      <c r="BMJ57" s="31"/>
      <c r="BMK57" s="4"/>
      <c r="BML57" s="1"/>
      <c r="BMM57" s="1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27"/>
      <c r="BNK57" s="31"/>
      <c r="BNL57" s="4"/>
      <c r="BNM57" s="1"/>
      <c r="BNN57" s="1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27"/>
      <c r="BOL57" s="31"/>
      <c r="BOM57" s="4"/>
      <c r="BON57" s="1"/>
      <c r="BOO57" s="1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27"/>
      <c r="BPM57" s="31"/>
      <c r="BPN57" s="4"/>
      <c r="BPO57" s="1"/>
      <c r="BPP57" s="1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27"/>
      <c r="BQN57" s="31"/>
      <c r="BQO57" s="4"/>
      <c r="BQP57" s="1"/>
      <c r="BQQ57" s="1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27"/>
      <c r="BRO57" s="31"/>
      <c r="BRP57" s="4"/>
      <c r="BRQ57" s="1"/>
      <c r="BRR57" s="1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27"/>
      <c r="BSP57" s="31"/>
      <c r="BSQ57" s="4"/>
      <c r="BSR57" s="1"/>
      <c r="BSS57" s="1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27"/>
      <c r="BTQ57" s="31"/>
      <c r="BTR57" s="4"/>
      <c r="BTS57" s="1"/>
      <c r="BTT57" s="1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27"/>
      <c r="BUR57" s="31"/>
      <c r="BUS57" s="4"/>
      <c r="BUT57" s="1"/>
      <c r="BUU57" s="1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27"/>
      <c r="BVS57" s="31"/>
      <c r="BVT57" s="4"/>
      <c r="BVU57" s="1"/>
      <c r="BVV57" s="1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27"/>
      <c r="BWT57" s="31"/>
      <c r="BWU57" s="4"/>
      <c r="BWV57" s="1"/>
      <c r="BWW57" s="1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27"/>
      <c r="BXU57" s="31"/>
      <c r="BXV57" s="4"/>
      <c r="BXW57" s="1"/>
      <c r="BXX57" s="1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27"/>
      <c r="BYV57" s="31"/>
      <c r="BYW57" s="4"/>
      <c r="BYX57" s="1"/>
      <c r="BYY57" s="1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27"/>
      <c r="BZW57" s="31"/>
      <c r="BZX57" s="4"/>
      <c r="BZY57" s="1"/>
      <c r="BZZ57" s="1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27"/>
      <c r="CAX57" s="31"/>
      <c r="CAY57" s="4"/>
      <c r="CAZ57" s="1"/>
      <c r="CBA57" s="1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27"/>
      <c r="CBY57" s="31"/>
      <c r="CBZ57" s="4"/>
      <c r="CCA57" s="1"/>
      <c r="CCB57" s="1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27"/>
      <c r="CCZ57" s="31"/>
      <c r="CDA57" s="4"/>
      <c r="CDB57" s="1"/>
      <c r="CDC57" s="1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27"/>
      <c r="CEA57" s="31"/>
      <c r="CEB57" s="4"/>
      <c r="CEC57" s="1"/>
      <c r="CED57" s="1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27"/>
      <c r="CFB57" s="31"/>
      <c r="CFC57" s="4"/>
      <c r="CFD57" s="1"/>
      <c r="CFE57" s="1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27"/>
      <c r="CGC57" s="31"/>
      <c r="CGD57" s="4"/>
      <c r="CGE57" s="1"/>
      <c r="CGF57" s="1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27"/>
      <c r="CHD57" s="31"/>
      <c r="CHE57" s="4"/>
      <c r="CHF57" s="1"/>
      <c r="CHG57" s="1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27"/>
      <c r="CIE57" s="31"/>
      <c r="CIF57" s="4"/>
      <c r="CIG57" s="1"/>
      <c r="CIH57" s="1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27"/>
      <c r="CJF57" s="31"/>
      <c r="CJG57" s="4"/>
      <c r="CJH57" s="1"/>
      <c r="CJI57" s="1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27"/>
      <c r="CKG57" s="31"/>
      <c r="CKH57" s="4"/>
      <c r="CKI57" s="1"/>
      <c r="CKJ57" s="1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27"/>
      <c r="CLH57" s="31"/>
      <c r="CLI57" s="4"/>
      <c r="CLJ57" s="1"/>
      <c r="CLK57" s="1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27"/>
      <c r="CMI57" s="31"/>
      <c r="CMJ57" s="4"/>
      <c r="CMK57" s="1"/>
      <c r="CML57" s="1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27"/>
      <c r="CNJ57" s="31"/>
      <c r="CNK57" s="4"/>
      <c r="CNL57" s="1"/>
      <c r="CNM57" s="1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27"/>
      <c r="COK57" s="31"/>
      <c r="COL57" s="4"/>
      <c r="COM57" s="1"/>
      <c r="CON57" s="1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27"/>
      <c r="CPL57" s="31"/>
      <c r="CPM57" s="4"/>
      <c r="CPN57" s="1"/>
      <c r="CPO57" s="1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27"/>
      <c r="CQM57" s="31"/>
      <c r="CQN57" s="4"/>
      <c r="CQO57" s="1"/>
      <c r="CQP57" s="1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27"/>
      <c r="CRN57" s="31"/>
      <c r="CRO57" s="4"/>
      <c r="CRP57" s="1"/>
      <c r="CRQ57" s="1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27"/>
      <c r="CSO57" s="31"/>
      <c r="CSP57" s="4"/>
      <c r="CSQ57" s="1"/>
      <c r="CSR57" s="1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27"/>
      <c r="CTP57" s="31"/>
      <c r="CTQ57" s="4"/>
      <c r="CTR57" s="1"/>
      <c r="CTS57" s="1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27"/>
      <c r="CUQ57" s="31"/>
      <c r="CUR57" s="4"/>
      <c r="CUS57" s="1"/>
      <c r="CUT57" s="1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27"/>
      <c r="CVR57" s="31"/>
      <c r="CVS57" s="4"/>
      <c r="CVT57" s="1"/>
      <c r="CVU57" s="1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27"/>
      <c r="CWS57" s="31"/>
      <c r="CWT57" s="4"/>
      <c r="CWU57" s="1"/>
      <c r="CWV57" s="1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27"/>
      <c r="CXT57" s="31"/>
      <c r="CXU57" s="4"/>
      <c r="CXV57" s="1"/>
      <c r="CXW57" s="1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27"/>
      <c r="CYU57" s="31"/>
      <c r="CYV57" s="4"/>
      <c r="CYW57" s="1"/>
      <c r="CYX57" s="1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27"/>
      <c r="CZV57" s="31"/>
      <c r="CZW57" s="4"/>
      <c r="CZX57" s="1"/>
      <c r="CZY57" s="1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27"/>
      <c r="DAW57" s="31"/>
      <c r="DAX57" s="4"/>
      <c r="DAY57" s="1"/>
      <c r="DAZ57" s="1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27"/>
      <c r="DBX57" s="31"/>
      <c r="DBY57" s="4"/>
      <c r="DBZ57" s="1"/>
      <c r="DCA57" s="1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27"/>
      <c r="DCY57" s="31"/>
      <c r="DCZ57" s="4"/>
      <c r="DDA57" s="1"/>
      <c r="DDB57" s="1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27"/>
      <c r="DDZ57" s="31"/>
      <c r="DEA57" s="4"/>
      <c r="DEB57" s="1"/>
      <c r="DEC57" s="1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27"/>
      <c r="DFA57" s="31"/>
      <c r="DFB57" s="4"/>
      <c r="DFC57" s="1"/>
      <c r="DFD57" s="1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27"/>
      <c r="DGB57" s="31"/>
      <c r="DGC57" s="4"/>
      <c r="DGD57" s="1"/>
      <c r="DGE57" s="1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27"/>
      <c r="DHC57" s="31"/>
      <c r="DHD57" s="4"/>
      <c r="DHE57" s="1"/>
      <c r="DHF57" s="1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27"/>
      <c r="DID57" s="31"/>
      <c r="DIE57" s="4"/>
      <c r="DIF57" s="1"/>
      <c r="DIG57" s="1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27"/>
      <c r="DJE57" s="31"/>
      <c r="DJF57" s="4"/>
      <c r="DJG57" s="1"/>
      <c r="DJH57" s="1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27"/>
      <c r="DKF57" s="31"/>
      <c r="DKG57" s="4"/>
      <c r="DKH57" s="1"/>
      <c r="DKI57" s="1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27"/>
      <c r="DLG57" s="31"/>
      <c r="DLH57" s="4"/>
      <c r="DLI57" s="1"/>
      <c r="DLJ57" s="1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27"/>
      <c r="DMH57" s="31"/>
      <c r="DMI57" s="4"/>
      <c r="DMJ57" s="1"/>
      <c r="DMK57" s="1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27"/>
      <c r="DNI57" s="31"/>
      <c r="DNJ57" s="4"/>
      <c r="DNK57" s="1"/>
      <c r="DNL57" s="1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27"/>
      <c r="DOJ57" s="31"/>
      <c r="DOK57" s="4"/>
      <c r="DOL57" s="1"/>
      <c r="DOM57" s="1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27"/>
      <c r="DPK57" s="31"/>
      <c r="DPL57" s="4"/>
      <c r="DPM57" s="1"/>
      <c r="DPN57" s="1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27"/>
      <c r="DQL57" s="31"/>
      <c r="DQM57" s="4"/>
      <c r="DQN57" s="1"/>
      <c r="DQO57" s="1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27"/>
      <c r="DRM57" s="31"/>
      <c r="DRN57" s="4"/>
      <c r="DRO57" s="1"/>
      <c r="DRP57" s="1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27"/>
      <c r="DSN57" s="31"/>
      <c r="DSO57" s="4"/>
      <c r="DSP57" s="1"/>
      <c r="DSQ57" s="1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27"/>
      <c r="DTO57" s="31"/>
      <c r="DTP57" s="4"/>
      <c r="DTQ57" s="1"/>
      <c r="DTR57" s="1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27"/>
      <c r="DUP57" s="31"/>
      <c r="DUQ57" s="4"/>
      <c r="DUR57" s="1"/>
      <c r="DUS57" s="1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27"/>
      <c r="DVQ57" s="31"/>
      <c r="DVR57" s="4"/>
      <c r="DVS57" s="1"/>
      <c r="DVT57" s="1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27"/>
      <c r="DWR57" s="31"/>
      <c r="DWS57" s="4"/>
      <c r="DWT57" s="1"/>
      <c r="DWU57" s="1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27"/>
      <c r="DXS57" s="31"/>
      <c r="DXT57" s="4"/>
      <c r="DXU57" s="1"/>
      <c r="DXV57" s="1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27"/>
      <c r="DYT57" s="31"/>
      <c r="DYU57" s="4"/>
      <c r="DYV57" s="1"/>
      <c r="DYW57" s="1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27"/>
      <c r="DZU57" s="31"/>
      <c r="DZV57" s="4"/>
      <c r="DZW57" s="1"/>
      <c r="DZX57" s="1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27"/>
      <c r="EAV57" s="31"/>
      <c r="EAW57" s="4"/>
      <c r="EAX57" s="1"/>
      <c r="EAY57" s="1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27"/>
      <c r="EBW57" s="31"/>
      <c r="EBX57" s="4"/>
      <c r="EBY57" s="1"/>
      <c r="EBZ57" s="1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27"/>
      <c r="ECX57" s="31"/>
      <c r="ECY57" s="4"/>
      <c r="ECZ57" s="1"/>
      <c r="EDA57" s="1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27"/>
      <c r="EDY57" s="31"/>
      <c r="EDZ57" s="4"/>
      <c r="EEA57" s="1"/>
      <c r="EEB57" s="1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27"/>
      <c r="EEZ57" s="31"/>
      <c r="EFA57" s="4"/>
      <c r="EFB57" s="1"/>
      <c r="EFC57" s="1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27"/>
      <c r="EGA57" s="31"/>
      <c r="EGB57" s="4"/>
      <c r="EGC57" s="1"/>
      <c r="EGD57" s="1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27"/>
      <c r="EHB57" s="31"/>
      <c r="EHC57" s="4"/>
      <c r="EHD57" s="1"/>
      <c r="EHE57" s="1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27"/>
      <c r="EIC57" s="31"/>
      <c r="EID57" s="4"/>
      <c r="EIE57" s="1"/>
      <c r="EIF57" s="1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27"/>
      <c r="EJD57" s="31"/>
      <c r="EJE57" s="4"/>
      <c r="EJF57" s="1"/>
      <c r="EJG57" s="1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27"/>
      <c r="EKE57" s="31"/>
      <c r="EKF57" s="4"/>
      <c r="EKG57" s="1"/>
      <c r="EKH57" s="1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27"/>
      <c r="ELF57" s="31"/>
      <c r="ELG57" s="4"/>
      <c r="ELH57" s="1"/>
      <c r="ELI57" s="1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27"/>
      <c r="EMG57" s="31"/>
      <c r="EMH57" s="4"/>
      <c r="EMI57" s="1"/>
      <c r="EMJ57" s="1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27"/>
      <c r="ENH57" s="31"/>
      <c r="ENI57" s="4"/>
      <c r="ENJ57" s="1"/>
      <c r="ENK57" s="1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27"/>
      <c r="EOI57" s="31"/>
      <c r="EOJ57" s="4"/>
      <c r="EOK57" s="1"/>
      <c r="EOL57" s="1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27"/>
      <c r="EPJ57" s="31"/>
      <c r="EPK57" s="4"/>
      <c r="EPL57" s="1"/>
      <c r="EPM57" s="1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27"/>
      <c r="EQK57" s="31"/>
      <c r="EQL57" s="4"/>
      <c r="EQM57" s="1"/>
      <c r="EQN57" s="1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27"/>
      <c r="ERL57" s="31"/>
      <c r="ERM57" s="4"/>
      <c r="ERN57" s="1"/>
      <c r="ERO57" s="1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27"/>
      <c r="ESM57" s="31"/>
      <c r="ESN57" s="4"/>
      <c r="ESO57" s="1"/>
      <c r="ESP57" s="1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27"/>
      <c r="ETN57" s="31"/>
      <c r="ETO57" s="4"/>
      <c r="ETP57" s="1"/>
      <c r="ETQ57" s="1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27"/>
      <c r="EUO57" s="31"/>
      <c r="EUP57" s="4"/>
      <c r="EUQ57" s="1"/>
      <c r="EUR57" s="1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27"/>
      <c r="EVP57" s="31"/>
      <c r="EVQ57" s="4"/>
      <c r="EVR57" s="1"/>
      <c r="EVS57" s="1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27"/>
      <c r="EWQ57" s="31"/>
      <c r="EWR57" s="4"/>
      <c r="EWS57" s="1"/>
      <c r="EWT57" s="1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27"/>
      <c r="EXR57" s="31"/>
      <c r="EXS57" s="4"/>
      <c r="EXT57" s="1"/>
      <c r="EXU57" s="1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27"/>
      <c r="EYS57" s="31"/>
      <c r="EYT57" s="4"/>
      <c r="EYU57" s="1"/>
      <c r="EYV57" s="1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27"/>
      <c r="EZT57" s="31"/>
      <c r="EZU57" s="4"/>
      <c r="EZV57" s="1"/>
      <c r="EZW57" s="1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27"/>
      <c r="FAU57" s="31"/>
      <c r="FAV57" s="4"/>
      <c r="FAW57" s="1"/>
      <c r="FAX57" s="1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27"/>
      <c r="FBV57" s="31"/>
      <c r="FBW57" s="4"/>
      <c r="FBX57" s="1"/>
      <c r="FBY57" s="1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27"/>
      <c r="FCW57" s="31"/>
      <c r="FCX57" s="4"/>
      <c r="FCY57" s="1"/>
      <c r="FCZ57" s="1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27"/>
      <c r="FDX57" s="31"/>
      <c r="FDY57" s="4"/>
      <c r="FDZ57" s="1"/>
      <c r="FEA57" s="1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27"/>
      <c r="FEY57" s="31"/>
      <c r="FEZ57" s="4"/>
      <c r="FFA57" s="1"/>
      <c r="FFB57" s="1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27"/>
      <c r="FFZ57" s="31"/>
      <c r="FGA57" s="4"/>
      <c r="FGB57" s="1"/>
      <c r="FGC57" s="1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27"/>
      <c r="FHA57" s="31"/>
      <c r="FHB57" s="4"/>
      <c r="FHC57" s="1"/>
      <c r="FHD57" s="1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27"/>
      <c r="FIB57" s="31"/>
      <c r="FIC57" s="4"/>
      <c r="FID57" s="1"/>
      <c r="FIE57" s="1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27"/>
      <c r="FJC57" s="31"/>
      <c r="FJD57" s="4"/>
      <c r="FJE57" s="1"/>
      <c r="FJF57" s="1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27"/>
      <c r="FKD57" s="31"/>
      <c r="FKE57" s="4"/>
      <c r="FKF57" s="1"/>
      <c r="FKG57" s="1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27"/>
      <c r="FLE57" s="31"/>
      <c r="FLF57" s="4"/>
      <c r="FLG57" s="1"/>
      <c r="FLH57" s="1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27"/>
      <c r="FMF57" s="31"/>
      <c r="FMG57" s="4"/>
      <c r="FMH57" s="1"/>
      <c r="FMI57" s="1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27"/>
      <c r="FNG57" s="31"/>
      <c r="FNH57" s="4"/>
      <c r="FNI57" s="1"/>
      <c r="FNJ57" s="1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27"/>
      <c r="FOH57" s="31"/>
      <c r="FOI57" s="4"/>
      <c r="FOJ57" s="1"/>
      <c r="FOK57" s="1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27"/>
      <c r="FPI57" s="31"/>
      <c r="FPJ57" s="4"/>
      <c r="FPK57" s="1"/>
      <c r="FPL57" s="1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27"/>
      <c r="FQJ57" s="31"/>
      <c r="FQK57" s="4"/>
      <c r="FQL57" s="1"/>
      <c r="FQM57" s="1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27"/>
      <c r="FRK57" s="31"/>
      <c r="FRL57" s="4"/>
      <c r="FRM57" s="1"/>
      <c r="FRN57" s="1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27"/>
      <c r="FSL57" s="31"/>
      <c r="FSM57" s="4"/>
      <c r="FSN57" s="1"/>
      <c r="FSO57" s="1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27"/>
      <c r="FTM57" s="31"/>
      <c r="FTN57" s="4"/>
      <c r="FTO57" s="1"/>
      <c r="FTP57" s="1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27"/>
      <c r="FUN57" s="31"/>
      <c r="FUO57" s="4"/>
      <c r="FUP57" s="1"/>
      <c r="FUQ57" s="1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27"/>
      <c r="FVO57" s="31"/>
      <c r="FVP57" s="4"/>
      <c r="FVQ57" s="1"/>
      <c r="FVR57" s="1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27"/>
      <c r="FWP57" s="31"/>
      <c r="FWQ57" s="4"/>
      <c r="FWR57" s="1"/>
      <c r="FWS57" s="1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27"/>
      <c r="FXQ57" s="31"/>
      <c r="FXR57" s="4"/>
      <c r="FXS57" s="1"/>
      <c r="FXT57" s="1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27"/>
      <c r="FYR57" s="31"/>
      <c r="FYS57" s="4"/>
      <c r="FYT57" s="1"/>
      <c r="FYU57" s="1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27"/>
      <c r="FZS57" s="31"/>
      <c r="FZT57" s="4"/>
      <c r="FZU57" s="1"/>
      <c r="FZV57" s="1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27"/>
      <c r="GAT57" s="31"/>
      <c r="GAU57" s="4"/>
      <c r="GAV57" s="1"/>
      <c r="GAW57" s="1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27"/>
      <c r="GBU57" s="31"/>
      <c r="GBV57" s="4"/>
      <c r="GBW57" s="1"/>
      <c r="GBX57" s="1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27"/>
      <c r="GCV57" s="31"/>
      <c r="GCW57" s="4"/>
      <c r="GCX57" s="1"/>
      <c r="GCY57" s="1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27"/>
      <c r="GDW57" s="31"/>
      <c r="GDX57" s="4"/>
      <c r="GDY57" s="1"/>
      <c r="GDZ57" s="1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27"/>
      <c r="GEX57" s="31"/>
      <c r="GEY57" s="4"/>
      <c r="GEZ57" s="1"/>
      <c r="GFA57" s="1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27"/>
      <c r="GFY57" s="31"/>
      <c r="GFZ57" s="4"/>
      <c r="GGA57" s="1"/>
      <c r="GGB57" s="1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27"/>
      <c r="GGZ57" s="31"/>
      <c r="GHA57" s="4"/>
      <c r="GHB57" s="1"/>
      <c r="GHC57" s="1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27"/>
      <c r="GIA57" s="31"/>
      <c r="GIB57" s="4"/>
      <c r="GIC57" s="1"/>
      <c r="GID57" s="1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27"/>
      <c r="GJB57" s="31"/>
      <c r="GJC57" s="4"/>
      <c r="GJD57" s="1"/>
      <c r="GJE57" s="1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27"/>
      <c r="GKC57" s="31"/>
      <c r="GKD57" s="4"/>
      <c r="GKE57" s="1"/>
      <c r="GKF57" s="1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27"/>
      <c r="GLD57" s="31"/>
      <c r="GLE57" s="4"/>
      <c r="GLF57" s="1"/>
      <c r="GLG57" s="1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27"/>
      <c r="GME57" s="31"/>
      <c r="GMF57" s="4"/>
      <c r="GMG57" s="1"/>
      <c r="GMH57" s="1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27"/>
      <c r="GNF57" s="31"/>
      <c r="GNG57" s="4"/>
      <c r="GNH57" s="1"/>
      <c r="GNI57" s="1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27"/>
      <c r="GOG57" s="31"/>
      <c r="GOH57" s="4"/>
      <c r="GOI57" s="1"/>
      <c r="GOJ57" s="1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27"/>
      <c r="GPH57" s="31"/>
      <c r="GPI57" s="4"/>
      <c r="GPJ57" s="1"/>
      <c r="GPK57" s="1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27"/>
      <c r="GQI57" s="31"/>
      <c r="GQJ57" s="4"/>
      <c r="GQK57" s="1"/>
      <c r="GQL57" s="1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27"/>
      <c r="GRJ57" s="31"/>
      <c r="GRK57" s="4"/>
      <c r="GRL57" s="1"/>
      <c r="GRM57" s="1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27"/>
      <c r="GSK57" s="31"/>
      <c r="GSL57" s="4"/>
      <c r="GSM57" s="1"/>
      <c r="GSN57" s="1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27"/>
      <c r="GTL57" s="31"/>
      <c r="GTM57" s="4"/>
      <c r="GTN57" s="1"/>
      <c r="GTO57" s="1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27"/>
      <c r="GUM57" s="31"/>
      <c r="GUN57" s="4"/>
      <c r="GUO57" s="1"/>
      <c r="GUP57" s="1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27"/>
      <c r="GVN57" s="31"/>
      <c r="GVO57" s="4"/>
      <c r="GVP57" s="1"/>
      <c r="GVQ57" s="1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27"/>
      <c r="GWO57" s="31"/>
      <c r="GWP57" s="4"/>
      <c r="GWQ57" s="1"/>
      <c r="GWR57" s="1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27"/>
      <c r="GXP57" s="31"/>
      <c r="GXQ57" s="4"/>
      <c r="GXR57" s="1"/>
      <c r="GXS57" s="1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27"/>
      <c r="GYQ57" s="31"/>
      <c r="GYR57" s="4"/>
      <c r="GYS57" s="1"/>
      <c r="GYT57" s="1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27"/>
      <c r="GZR57" s="31"/>
      <c r="GZS57" s="4"/>
      <c r="GZT57" s="1"/>
      <c r="GZU57" s="1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27"/>
      <c r="HAS57" s="31"/>
      <c r="HAT57" s="4"/>
      <c r="HAU57" s="1"/>
      <c r="HAV57" s="1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27"/>
      <c r="HBT57" s="31"/>
      <c r="HBU57" s="4"/>
      <c r="HBV57" s="1"/>
      <c r="HBW57" s="1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27"/>
      <c r="HCU57" s="31"/>
      <c r="HCV57" s="4"/>
      <c r="HCW57" s="1"/>
      <c r="HCX57" s="1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27"/>
      <c r="HDV57" s="31"/>
      <c r="HDW57" s="4"/>
      <c r="HDX57" s="1"/>
      <c r="HDY57" s="1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27"/>
      <c r="HEW57" s="31"/>
      <c r="HEX57" s="4"/>
      <c r="HEY57" s="1"/>
      <c r="HEZ57" s="1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27"/>
      <c r="HFX57" s="31"/>
      <c r="HFY57" s="4"/>
      <c r="HFZ57" s="1"/>
      <c r="HGA57" s="1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27"/>
      <c r="HGY57" s="31"/>
      <c r="HGZ57" s="4"/>
      <c r="HHA57" s="1"/>
      <c r="HHB57" s="1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27"/>
      <c r="HHZ57" s="31"/>
      <c r="HIA57" s="4"/>
      <c r="HIB57" s="1"/>
      <c r="HIC57" s="1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27"/>
      <c r="HJA57" s="31"/>
      <c r="HJB57" s="4"/>
      <c r="HJC57" s="1"/>
      <c r="HJD57" s="1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27"/>
      <c r="HKB57" s="31"/>
      <c r="HKC57" s="4"/>
      <c r="HKD57" s="1"/>
      <c r="HKE57" s="1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27"/>
      <c r="HLC57" s="31"/>
      <c r="HLD57" s="4"/>
      <c r="HLE57" s="1"/>
      <c r="HLF57" s="1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27"/>
      <c r="HMD57" s="31"/>
      <c r="HME57" s="4"/>
      <c r="HMF57" s="1"/>
      <c r="HMG57" s="1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27"/>
      <c r="HNE57" s="31"/>
      <c r="HNF57" s="4"/>
      <c r="HNG57" s="1"/>
      <c r="HNH57" s="1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27"/>
      <c r="HOF57" s="31"/>
      <c r="HOG57" s="4"/>
      <c r="HOH57" s="1"/>
      <c r="HOI57" s="1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27"/>
      <c r="HPG57" s="31"/>
      <c r="HPH57" s="4"/>
      <c r="HPI57" s="1"/>
      <c r="HPJ57" s="1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27"/>
      <c r="HQH57" s="31"/>
      <c r="HQI57" s="4"/>
      <c r="HQJ57" s="1"/>
      <c r="HQK57" s="1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27"/>
      <c r="HRI57" s="31"/>
      <c r="HRJ57" s="4"/>
      <c r="HRK57" s="1"/>
      <c r="HRL57" s="1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27"/>
      <c r="HSJ57" s="31"/>
      <c r="HSK57" s="4"/>
      <c r="HSL57" s="1"/>
      <c r="HSM57" s="1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27"/>
      <c r="HTK57" s="31"/>
      <c r="HTL57" s="4"/>
      <c r="HTM57" s="1"/>
      <c r="HTN57" s="1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27"/>
      <c r="HUL57" s="31"/>
      <c r="HUM57" s="4"/>
      <c r="HUN57" s="1"/>
      <c r="HUO57" s="1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27"/>
      <c r="HVM57" s="31"/>
      <c r="HVN57" s="4"/>
      <c r="HVO57" s="1"/>
      <c r="HVP57" s="1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27"/>
      <c r="HWN57" s="31"/>
      <c r="HWO57" s="4"/>
      <c r="HWP57" s="1"/>
      <c r="HWQ57" s="1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27"/>
      <c r="HXO57" s="31"/>
      <c r="HXP57" s="4"/>
      <c r="HXQ57" s="1"/>
      <c r="HXR57" s="1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27"/>
      <c r="HYP57" s="31"/>
      <c r="HYQ57" s="4"/>
      <c r="HYR57" s="1"/>
      <c r="HYS57" s="1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27"/>
      <c r="HZQ57" s="31"/>
      <c r="HZR57" s="4"/>
      <c r="HZS57" s="1"/>
      <c r="HZT57" s="1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27"/>
      <c r="IAR57" s="31"/>
      <c r="IAS57" s="4"/>
      <c r="IAT57" s="1"/>
      <c r="IAU57" s="1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27"/>
      <c r="IBS57" s="31"/>
      <c r="IBT57" s="4"/>
      <c r="IBU57" s="1"/>
      <c r="IBV57" s="1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27"/>
      <c r="ICT57" s="31"/>
      <c r="ICU57" s="4"/>
      <c r="ICV57" s="1"/>
      <c r="ICW57" s="1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27"/>
      <c r="IDU57" s="31"/>
      <c r="IDV57" s="4"/>
      <c r="IDW57" s="1"/>
      <c r="IDX57" s="1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27"/>
      <c r="IEV57" s="31"/>
      <c r="IEW57" s="4"/>
      <c r="IEX57" s="1"/>
      <c r="IEY57" s="1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27"/>
      <c r="IFW57" s="31"/>
      <c r="IFX57" s="4"/>
      <c r="IFY57" s="1"/>
      <c r="IFZ57" s="1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27"/>
      <c r="IGX57" s="31"/>
      <c r="IGY57" s="4"/>
      <c r="IGZ57" s="1"/>
      <c r="IHA57" s="1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27"/>
      <c r="IHY57" s="31"/>
      <c r="IHZ57" s="4"/>
      <c r="IIA57" s="1"/>
      <c r="IIB57" s="1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27"/>
      <c r="IIZ57" s="31"/>
      <c r="IJA57" s="4"/>
      <c r="IJB57" s="1"/>
      <c r="IJC57" s="1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27"/>
      <c r="IKA57" s="31"/>
      <c r="IKB57" s="4"/>
      <c r="IKC57" s="1"/>
      <c r="IKD57" s="1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27"/>
      <c r="ILB57" s="31"/>
      <c r="ILC57" s="4"/>
      <c r="ILD57" s="1"/>
      <c r="ILE57" s="1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27"/>
      <c r="IMC57" s="31"/>
      <c r="IMD57" s="4"/>
      <c r="IME57" s="1"/>
      <c r="IMF57" s="1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27"/>
      <c r="IND57" s="31"/>
      <c r="INE57" s="4"/>
      <c r="INF57" s="1"/>
      <c r="ING57" s="1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27"/>
      <c r="IOE57" s="31"/>
      <c r="IOF57" s="4"/>
      <c r="IOG57" s="1"/>
      <c r="IOH57" s="1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27"/>
      <c r="IPF57" s="31"/>
      <c r="IPG57" s="4"/>
      <c r="IPH57" s="1"/>
      <c r="IPI57" s="1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27"/>
      <c r="IQG57" s="31"/>
      <c r="IQH57" s="4"/>
      <c r="IQI57" s="1"/>
      <c r="IQJ57" s="1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27"/>
      <c r="IRH57" s="31"/>
      <c r="IRI57" s="4"/>
      <c r="IRJ57" s="1"/>
      <c r="IRK57" s="1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27"/>
      <c r="ISI57" s="31"/>
      <c r="ISJ57" s="4"/>
      <c r="ISK57" s="1"/>
      <c r="ISL57" s="1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27"/>
      <c r="ITJ57" s="31"/>
      <c r="ITK57" s="4"/>
      <c r="ITL57" s="1"/>
      <c r="ITM57" s="1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27"/>
      <c r="IUK57" s="31"/>
      <c r="IUL57" s="4"/>
      <c r="IUM57" s="1"/>
      <c r="IUN57" s="1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27"/>
      <c r="IVL57" s="31"/>
      <c r="IVM57" s="4"/>
      <c r="IVN57" s="1"/>
      <c r="IVO57" s="1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27"/>
      <c r="IWM57" s="31"/>
      <c r="IWN57" s="4"/>
      <c r="IWO57" s="1"/>
      <c r="IWP57" s="1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27"/>
      <c r="IXN57" s="31"/>
      <c r="IXO57" s="4"/>
      <c r="IXP57" s="1"/>
      <c r="IXQ57" s="1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27"/>
      <c r="IYO57" s="31"/>
      <c r="IYP57" s="4"/>
      <c r="IYQ57" s="1"/>
      <c r="IYR57" s="1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27"/>
      <c r="IZP57" s="31"/>
      <c r="IZQ57" s="4"/>
      <c r="IZR57" s="1"/>
      <c r="IZS57" s="1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27"/>
      <c r="JAQ57" s="31"/>
      <c r="JAR57" s="4"/>
      <c r="JAS57" s="1"/>
      <c r="JAT57" s="1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27"/>
      <c r="JBR57" s="31"/>
      <c r="JBS57" s="4"/>
      <c r="JBT57" s="1"/>
      <c r="JBU57" s="1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27"/>
      <c r="JCS57" s="31"/>
      <c r="JCT57" s="4"/>
      <c r="JCU57" s="1"/>
      <c r="JCV57" s="1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27"/>
      <c r="JDT57" s="31"/>
      <c r="JDU57" s="4"/>
      <c r="JDV57" s="1"/>
      <c r="JDW57" s="1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27"/>
      <c r="JEU57" s="31"/>
      <c r="JEV57" s="4"/>
      <c r="JEW57" s="1"/>
      <c r="JEX57" s="1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27"/>
      <c r="JFV57" s="31"/>
      <c r="JFW57" s="4"/>
      <c r="JFX57" s="1"/>
      <c r="JFY57" s="1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27"/>
      <c r="JGW57" s="31"/>
      <c r="JGX57" s="4"/>
      <c r="JGY57" s="1"/>
      <c r="JGZ57" s="1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27"/>
      <c r="JHX57" s="31"/>
      <c r="JHY57" s="4"/>
      <c r="JHZ57" s="1"/>
      <c r="JIA57" s="1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27"/>
      <c r="JIY57" s="31"/>
      <c r="JIZ57" s="4"/>
      <c r="JJA57" s="1"/>
      <c r="JJB57" s="1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27"/>
      <c r="JJZ57" s="31"/>
      <c r="JKA57" s="4"/>
      <c r="JKB57" s="1"/>
      <c r="JKC57" s="1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27"/>
      <c r="JLA57" s="31"/>
      <c r="JLB57" s="4"/>
      <c r="JLC57" s="1"/>
      <c r="JLD57" s="1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27"/>
      <c r="JMB57" s="31"/>
      <c r="JMC57" s="4"/>
      <c r="JMD57" s="1"/>
      <c r="JME57" s="1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27"/>
      <c r="JNC57" s="31"/>
      <c r="JND57" s="4"/>
      <c r="JNE57" s="1"/>
      <c r="JNF57" s="1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27"/>
      <c r="JOD57" s="31"/>
      <c r="JOE57" s="4"/>
      <c r="JOF57" s="1"/>
      <c r="JOG57" s="1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27"/>
      <c r="JPE57" s="31"/>
      <c r="JPF57" s="4"/>
      <c r="JPG57" s="1"/>
      <c r="JPH57" s="1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27"/>
      <c r="JQF57" s="31"/>
      <c r="JQG57" s="4"/>
      <c r="JQH57" s="1"/>
      <c r="JQI57" s="1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27"/>
      <c r="JRG57" s="31"/>
      <c r="JRH57" s="4"/>
      <c r="JRI57" s="1"/>
      <c r="JRJ57" s="1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27"/>
      <c r="JSH57" s="31"/>
      <c r="JSI57" s="4"/>
      <c r="JSJ57" s="1"/>
      <c r="JSK57" s="1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27"/>
      <c r="JTI57" s="31"/>
      <c r="JTJ57" s="4"/>
      <c r="JTK57" s="1"/>
      <c r="JTL57" s="1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27"/>
      <c r="JUJ57" s="31"/>
      <c r="JUK57" s="4"/>
      <c r="JUL57" s="1"/>
      <c r="JUM57" s="1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27"/>
      <c r="JVK57" s="31"/>
      <c r="JVL57" s="4"/>
      <c r="JVM57" s="1"/>
      <c r="JVN57" s="1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27"/>
      <c r="JWL57" s="31"/>
      <c r="JWM57" s="4"/>
      <c r="JWN57" s="1"/>
      <c r="JWO57" s="1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27"/>
      <c r="JXM57" s="31"/>
      <c r="JXN57" s="4"/>
      <c r="JXO57" s="1"/>
      <c r="JXP57" s="1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27"/>
      <c r="JYN57" s="31"/>
      <c r="JYO57" s="4"/>
      <c r="JYP57" s="1"/>
      <c r="JYQ57" s="1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27"/>
      <c r="JZO57" s="31"/>
      <c r="JZP57" s="4"/>
      <c r="JZQ57" s="1"/>
      <c r="JZR57" s="1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27"/>
      <c r="KAP57" s="31"/>
      <c r="KAQ57" s="4"/>
      <c r="KAR57" s="1"/>
      <c r="KAS57" s="1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27"/>
      <c r="KBQ57" s="31"/>
      <c r="KBR57" s="4"/>
      <c r="KBS57" s="1"/>
      <c r="KBT57" s="1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27"/>
      <c r="KCR57" s="31"/>
      <c r="KCS57" s="4"/>
      <c r="KCT57" s="1"/>
      <c r="KCU57" s="1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27"/>
      <c r="KDS57" s="31"/>
      <c r="KDT57" s="4"/>
      <c r="KDU57" s="1"/>
      <c r="KDV57" s="1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27"/>
      <c r="KET57" s="31"/>
      <c r="KEU57" s="4"/>
      <c r="KEV57" s="1"/>
      <c r="KEW57" s="1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27"/>
      <c r="KFU57" s="31"/>
      <c r="KFV57" s="4"/>
      <c r="KFW57" s="1"/>
      <c r="KFX57" s="1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27"/>
      <c r="KGV57" s="31"/>
      <c r="KGW57" s="4"/>
      <c r="KGX57" s="1"/>
      <c r="KGY57" s="1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27"/>
      <c r="KHW57" s="31"/>
      <c r="KHX57" s="4"/>
      <c r="KHY57" s="1"/>
      <c r="KHZ57" s="1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27"/>
      <c r="KIX57" s="31"/>
      <c r="KIY57" s="4"/>
      <c r="KIZ57" s="1"/>
      <c r="KJA57" s="1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27"/>
      <c r="KJY57" s="31"/>
      <c r="KJZ57" s="4"/>
      <c r="KKA57" s="1"/>
      <c r="KKB57" s="1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27"/>
      <c r="KKZ57" s="31"/>
      <c r="KLA57" s="4"/>
      <c r="KLB57" s="1"/>
      <c r="KLC57" s="1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27"/>
      <c r="KMA57" s="31"/>
      <c r="KMB57" s="4"/>
      <c r="KMC57" s="1"/>
      <c r="KMD57" s="1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27"/>
      <c r="KNB57" s="31"/>
      <c r="KNC57" s="4"/>
      <c r="KND57" s="1"/>
      <c r="KNE57" s="1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27"/>
      <c r="KOC57" s="31"/>
      <c r="KOD57" s="4"/>
      <c r="KOE57" s="1"/>
      <c r="KOF57" s="1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27"/>
      <c r="KPD57" s="31"/>
      <c r="KPE57" s="4"/>
      <c r="KPF57" s="1"/>
      <c r="KPG57" s="1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27"/>
      <c r="KQE57" s="31"/>
      <c r="KQF57" s="4"/>
      <c r="KQG57" s="1"/>
      <c r="KQH57" s="1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27"/>
      <c r="KRF57" s="31"/>
      <c r="KRG57" s="4"/>
      <c r="KRH57" s="1"/>
      <c r="KRI57" s="1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27"/>
      <c r="KSG57" s="31"/>
      <c r="KSH57" s="4"/>
      <c r="KSI57" s="1"/>
      <c r="KSJ57" s="1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27"/>
      <c r="KTH57" s="31"/>
      <c r="KTI57" s="4"/>
      <c r="KTJ57" s="1"/>
      <c r="KTK57" s="1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27"/>
      <c r="KUI57" s="31"/>
      <c r="KUJ57" s="4"/>
      <c r="KUK57" s="1"/>
      <c r="KUL57" s="1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27"/>
      <c r="KVJ57" s="31"/>
      <c r="KVK57" s="4"/>
      <c r="KVL57" s="1"/>
      <c r="KVM57" s="1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27"/>
      <c r="KWK57" s="31"/>
      <c r="KWL57" s="4"/>
      <c r="KWM57" s="1"/>
      <c r="KWN57" s="1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27"/>
      <c r="KXL57" s="31"/>
      <c r="KXM57" s="4"/>
      <c r="KXN57" s="1"/>
      <c r="KXO57" s="1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27"/>
      <c r="KYM57" s="31"/>
      <c r="KYN57" s="4"/>
      <c r="KYO57" s="1"/>
      <c r="KYP57" s="1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27"/>
      <c r="KZN57" s="31"/>
      <c r="KZO57" s="4"/>
      <c r="KZP57" s="1"/>
      <c r="KZQ57" s="1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27"/>
      <c r="LAO57" s="31"/>
      <c r="LAP57" s="4"/>
      <c r="LAQ57" s="1"/>
      <c r="LAR57" s="1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27"/>
      <c r="LBP57" s="31"/>
      <c r="LBQ57" s="4"/>
      <c r="LBR57" s="1"/>
      <c r="LBS57" s="1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27"/>
      <c r="LCQ57" s="31"/>
      <c r="LCR57" s="4"/>
      <c r="LCS57" s="1"/>
      <c r="LCT57" s="1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27"/>
      <c r="LDR57" s="31"/>
      <c r="LDS57" s="4"/>
      <c r="LDT57" s="1"/>
      <c r="LDU57" s="1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27"/>
      <c r="LES57" s="31"/>
      <c r="LET57" s="4"/>
      <c r="LEU57" s="1"/>
      <c r="LEV57" s="1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27"/>
      <c r="LFT57" s="31"/>
      <c r="LFU57" s="4"/>
      <c r="LFV57" s="1"/>
      <c r="LFW57" s="1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27"/>
      <c r="LGU57" s="31"/>
      <c r="LGV57" s="4"/>
      <c r="LGW57" s="1"/>
      <c r="LGX57" s="1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27"/>
      <c r="LHV57" s="31"/>
      <c r="LHW57" s="4"/>
      <c r="LHX57" s="1"/>
      <c r="LHY57" s="1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27"/>
      <c r="LIW57" s="31"/>
      <c r="LIX57" s="4"/>
      <c r="LIY57" s="1"/>
      <c r="LIZ57" s="1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27"/>
      <c r="LJX57" s="31"/>
      <c r="LJY57" s="4"/>
      <c r="LJZ57" s="1"/>
      <c r="LKA57" s="1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27"/>
      <c r="LKY57" s="31"/>
      <c r="LKZ57" s="4"/>
      <c r="LLA57" s="1"/>
      <c r="LLB57" s="1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27"/>
      <c r="LLZ57" s="31"/>
      <c r="LMA57" s="4"/>
      <c r="LMB57" s="1"/>
      <c r="LMC57" s="1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27"/>
      <c r="LNA57" s="31"/>
      <c r="LNB57" s="4"/>
      <c r="LNC57" s="1"/>
      <c r="LND57" s="1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27"/>
      <c r="LOB57" s="31"/>
      <c r="LOC57" s="4"/>
      <c r="LOD57" s="1"/>
      <c r="LOE57" s="1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27"/>
      <c r="LPC57" s="31"/>
      <c r="LPD57" s="4"/>
      <c r="LPE57" s="1"/>
      <c r="LPF57" s="1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27"/>
      <c r="LQD57" s="31"/>
      <c r="LQE57" s="4"/>
      <c r="LQF57" s="1"/>
      <c r="LQG57" s="1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27"/>
      <c r="LRE57" s="31"/>
      <c r="LRF57" s="4"/>
      <c r="LRG57" s="1"/>
      <c r="LRH57" s="1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27"/>
      <c r="LSF57" s="31"/>
      <c r="LSG57" s="4"/>
      <c r="LSH57" s="1"/>
      <c r="LSI57" s="1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27"/>
      <c r="LTG57" s="31"/>
      <c r="LTH57" s="4"/>
      <c r="LTI57" s="1"/>
      <c r="LTJ57" s="1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27"/>
      <c r="LUH57" s="31"/>
      <c r="LUI57" s="4"/>
      <c r="LUJ57" s="1"/>
      <c r="LUK57" s="1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27"/>
      <c r="LVI57" s="31"/>
      <c r="LVJ57" s="4"/>
      <c r="LVK57" s="1"/>
      <c r="LVL57" s="1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27"/>
      <c r="LWJ57" s="31"/>
      <c r="LWK57" s="4"/>
      <c r="LWL57" s="1"/>
      <c r="LWM57" s="1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27"/>
      <c r="LXK57" s="31"/>
      <c r="LXL57" s="4"/>
      <c r="LXM57" s="1"/>
      <c r="LXN57" s="1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27"/>
      <c r="LYL57" s="31"/>
      <c r="LYM57" s="4"/>
      <c r="LYN57" s="1"/>
      <c r="LYO57" s="1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27"/>
      <c r="LZM57" s="31"/>
      <c r="LZN57" s="4"/>
      <c r="LZO57" s="1"/>
      <c r="LZP57" s="1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27"/>
      <c r="MAN57" s="31"/>
      <c r="MAO57" s="4"/>
      <c r="MAP57" s="1"/>
      <c r="MAQ57" s="1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27"/>
      <c r="MBO57" s="31"/>
      <c r="MBP57" s="4"/>
      <c r="MBQ57" s="1"/>
      <c r="MBR57" s="1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27"/>
      <c r="MCP57" s="31"/>
      <c r="MCQ57" s="4"/>
      <c r="MCR57" s="1"/>
      <c r="MCS57" s="1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27"/>
      <c r="MDQ57" s="31"/>
      <c r="MDR57" s="4"/>
      <c r="MDS57" s="1"/>
      <c r="MDT57" s="1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27"/>
      <c r="MER57" s="31"/>
      <c r="MES57" s="4"/>
      <c r="MET57" s="1"/>
      <c r="MEU57" s="1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27"/>
      <c r="MFS57" s="31"/>
      <c r="MFT57" s="4"/>
      <c r="MFU57" s="1"/>
      <c r="MFV57" s="1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27"/>
      <c r="MGT57" s="31"/>
      <c r="MGU57" s="4"/>
      <c r="MGV57" s="1"/>
      <c r="MGW57" s="1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27"/>
      <c r="MHU57" s="31"/>
      <c r="MHV57" s="4"/>
      <c r="MHW57" s="1"/>
      <c r="MHX57" s="1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27"/>
      <c r="MIV57" s="31"/>
      <c r="MIW57" s="4"/>
      <c r="MIX57" s="1"/>
      <c r="MIY57" s="1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27"/>
      <c r="MJW57" s="31"/>
      <c r="MJX57" s="4"/>
      <c r="MJY57" s="1"/>
      <c r="MJZ57" s="1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27"/>
      <c r="MKX57" s="31"/>
      <c r="MKY57" s="4"/>
      <c r="MKZ57" s="1"/>
      <c r="MLA57" s="1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27"/>
      <c r="MLY57" s="31"/>
      <c r="MLZ57" s="4"/>
      <c r="MMA57" s="1"/>
      <c r="MMB57" s="1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27"/>
      <c r="MMZ57" s="31"/>
      <c r="MNA57" s="4"/>
      <c r="MNB57" s="1"/>
      <c r="MNC57" s="1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27"/>
      <c r="MOA57" s="31"/>
      <c r="MOB57" s="4"/>
      <c r="MOC57" s="1"/>
      <c r="MOD57" s="1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27"/>
      <c r="MPB57" s="31"/>
      <c r="MPC57" s="4"/>
      <c r="MPD57" s="1"/>
      <c r="MPE57" s="1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27"/>
      <c r="MQC57" s="31"/>
      <c r="MQD57" s="4"/>
      <c r="MQE57" s="1"/>
      <c r="MQF57" s="1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27"/>
      <c r="MRD57" s="31"/>
      <c r="MRE57" s="4"/>
      <c r="MRF57" s="1"/>
      <c r="MRG57" s="1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27"/>
      <c r="MSE57" s="31"/>
      <c r="MSF57" s="4"/>
      <c r="MSG57" s="1"/>
      <c r="MSH57" s="1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27"/>
      <c r="MTF57" s="31"/>
      <c r="MTG57" s="4"/>
      <c r="MTH57" s="1"/>
      <c r="MTI57" s="1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27"/>
      <c r="MUG57" s="31"/>
      <c r="MUH57" s="4"/>
      <c r="MUI57" s="1"/>
      <c r="MUJ57" s="1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27"/>
      <c r="MVH57" s="31"/>
      <c r="MVI57" s="4"/>
      <c r="MVJ57" s="1"/>
      <c r="MVK57" s="1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27"/>
      <c r="MWI57" s="31"/>
      <c r="MWJ57" s="4"/>
      <c r="MWK57" s="1"/>
      <c r="MWL57" s="1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27"/>
      <c r="MXJ57" s="31"/>
      <c r="MXK57" s="4"/>
      <c r="MXL57" s="1"/>
      <c r="MXM57" s="1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27"/>
      <c r="MYK57" s="31"/>
      <c r="MYL57" s="4"/>
      <c r="MYM57" s="1"/>
      <c r="MYN57" s="1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27"/>
      <c r="MZL57" s="31"/>
      <c r="MZM57" s="4"/>
      <c r="MZN57" s="1"/>
      <c r="MZO57" s="1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27"/>
      <c r="NAM57" s="31"/>
      <c r="NAN57" s="4"/>
      <c r="NAO57" s="1"/>
      <c r="NAP57" s="1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27"/>
      <c r="NBN57" s="31"/>
      <c r="NBO57" s="4"/>
      <c r="NBP57" s="1"/>
      <c r="NBQ57" s="1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27"/>
      <c r="NCO57" s="31"/>
      <c r="NCP57" s="4"/>
      <c r="NCQ57" s="1"/>
      <c r="NCR57" s="1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27"/>
      <c r="NDP57" s="31"/>
      <c r="NDQ57" s="4"/>
      <c r="NDR57" s="1"/>
      <c r="NDS57" s="1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27"/>
      <c r="NEQ57" s="31"/>
      <c r="NER57" s="4"/>
      <c r="NES57" s="1"/>
      <c r="NET57" s="1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27"/>
      <c r="NFR57" s="31"/>
      <c r="NFS57" s="4"/>
      <c r="NFT57" s="1"/>
      <c r="NFU57" s="1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27"/>
      <c r="NGS57" s="31"/>
      <c r="NGT57" s="4"/>
      <c r="NGU57" s="1"/>
      <c r="NGV57" s="1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27"/>
      <c r="NHT57" s="31"/>
      <c r="NHU57" s="4"/>
      <c r="NHV57" s="1"/>
      <c r="NHW57" s="1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27"/>
      <c r="NIU57" s="31"/>
      <c r="NIV57" s="4"/>
      <c r="NIW57" s="1"/>
      <c r="NIX57" s="1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27"/>
      <c r="NJV57" s="31"/>
      <c r="NJW57" s="4"/>
      <c r="NJX57" s="1"/>
      <c r="NJY57" s="1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27"/>
      <c r="NKW57" s="31"/>
      <c r="NKX57" s="4"/>
      <c r="NKY57" s="1"/>
      <c r="NKZ57" s="1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27"/>
      <c r="NLX57" s="31"/>
      <c r="NLY57" s="4"/>
      <c r="NLZ57" s="1"/>
      <c r="NMA57" s="1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27"/>
      <c r="NMY57" s="31"/>
      <c r="NMZ57" s="4"/>
      <c r="NNA57" s="1"/>
      <c r="NNB57" s="1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27"/>
      <c r="NNZ57" s="31"/>
      <c r="NOA57" s="4"/>
      <c r="NOB57" s="1"/>
      <c r="NOC57" s="1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27"/>
      <c r="NPA57" s="31"/>
      <c r="NPB57" s="4"/>
      <c r="NPC57" s="1"/>
      <c r="NPD57" s="1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27"/>
      <c r="NQB57" s="31"/>
      <c r="NQC57" s="4"/>
      <c r="NQD57" s="1"/>
      <c r="NQE57" s="1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27"/>
      <c r="NRC57" s="31"/>
      <c r="NRD57" s="4"/>
      <c r="NRE57" s="1"/>
      <c r="NRF57" s="1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27"/>
      <c r="NSD57" s="31"/>
      <c r="NSE57" s="4"/>
      <c r="NSF57" s="1"/>
      <c r="NSG57" s="1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27"/>
      <c r="NTE57" s="31"/>
      <c r="NTF57" s="4"/>
      <c r="NTG57" s="1"/>
      <c r="NTH57" s="1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27"/>
      <c r="NUF57" s="31"/>
      <c r="NUG57" s="4"/>
      <c r="NUH57" s="1"/>
      <c r="NUI57" s="1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27"/>
      <c r="NVG57" s="31"/>
      <c r="NVH57" s="4"/>
      <c r="NVI57" s="1"/>
      <c r="NVJ57" s="1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27"/>
      <c r="NWH57" s="31"/>
      <c r="NWI57" s="4"/>
      <c r="NWJ57" s="1"/>
      <c r="NWK57" s="1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27"/>
      <c r="NXI57" s="31"/>
      <c r="NXJ57" s="4"/>
      <c r="NXK57" s="1"/>
      <c r="NXL57" s="1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27"/>
      <c r="NYJ57" s="31"/>
      <c r="NYK57" s="4"/>
      <c r="NYL57" s="1"/>
      <c r="NYM57" s="1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27"/>
      <c r="NZK57" s="31"/>
      <c r="NZL57" s="4"/>
      <c r="NZM57" s="1"/>
      <c r="NZN57" s="1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27"/>
      <c r="OAL57" s="31"/>
      <c r="OAM57" s="4"/>
      <c r="OAN57" s="1"/>
      <c r="OAO57" s="1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27"/>
      <c r="OBM57" s="31"/>
      <c r="OBN57" s="4"/>
      <c r="OBO57" s="1"/>
      <c r="OBP57" s="1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27"/>
      <c r="OCN57" s="31"/>
      <c r="OCO57" s="4"/>
      <c r="OCP57" s="1"/>
      <c r="OCQ57" s="1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27"/>
      <c r="ODO57" s="31"/>
      <c r="ODP57" s="4"/>
      <c r="ODQ57" s="1"/>
      <c r="ODR57" s="1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27"/>
      <c r="OEP57" s="31"/>
      <c r="OEQ57" s="4"/>
      <c r="OER57" s="1"/>
      <c r="OES57" s="1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27"/>
      <c r="OFQ57" s="31"/>
      <c r="OFR57" s="4"/>
      <c r="OFS57" s="1"/>
      <c r="OFT57" s="1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27"/>
      <c r="OGR57" s="31"/>
      <c r="OGS57" s="4"/>
      <c r="OGT57" s="1"/>
      <c r="OGU57" s="1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27"/>
      <c r="OHS57" s="31"/>
      <c r="OHT57" s="4"/>
      <c r="OHU57" s="1"/>
      <c r="OHV57" s="1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27"/>
      <c r="OIT57" s="31"/>
      <c r="OIU57" s="4"/>
      <c r="OIV57" s="1"/>
      <c r="OIW57" s="1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27"/>
      <c r="OJU57" s="31"/>
      <c r="OJV57" s="4"/>
      <c r="OJW57" s="1"/>
      <c r="OJX57" s="1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27"/>
      <c r="OKV57" s="31"/>
      <c r="OKW57" s="4"/>
      <c r="OKX57" s="1"/>
      <c r="OKY57" s="1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27"/>
      <c r="OLW57" s="31"/>
      <c r="OLX57" s="4"/>
      <c r="OLY57" s="1"/>
      <c r="OLZ57" s="1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27"/>
      <c r="OMX57" s="31"/>
      <c r="OMY57" s="4"/>
      <c r="OMZ57" s="1"/>
      <c r="ONA57" s="1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27"/>
      <c r="ONY57" s="31"/>
      <c r="ONZ57" s="4"/>
      <c r="OOA57" s="1"/>
      <c r="OOB57" s="1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27"/>
      <c r="OOZ57" s="31"/>
      <c r="OPA57" s="4"/>
      <c r="OPB57" s="1"/>
      <c r="OPC57" s="1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27"/>
      <c r="OQA57" s="31"/>
      <c r="OQB57" s="4"/>
      <c r="OQC57" s="1"/>
      <c r="OQD57" s="1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27"/>
      <c r="ORB57" s="31"/>
      <c r="ORC57" s="4"/>
      <c r="ORD57" s="1"/>
      <c r="ORE57" s="1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27"/>
      <c r="OSC57" s="31"/>
      <c r="OSD57" s="4"/>
      <c r="OSE57" s="1"/>
      <c r="OSF57" s="1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27"/>
      <c r="OTD57" s="31"/>
      <c r="OTE57" s="4"/>
      <c r="OTF57" s="1"/>
      <c r="OTG57" s="1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27"/>
      <c r="OUE57" s="31"/>
      <c r="OUF57" s="4"/>
      <c r="OUG57" s="1"/>
      <c r="OUH57" s="1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27"/>
      <c r="OVF57" s="31"/>
      <c r="OVG57" s="4"/>
      <c r="OVH57" s="1"/>
      <c r="OVI57" s="1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27"/>
      <c r="OWG57" s="31"/>
      <c r="OWH57" s="4"/>
      <c r="OWI57" s="1"/>
      <c r="OWJ57" s="1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27"/>
      <c r="OXH57" s="31"/>
      <c r="OXI57" s="4"/>
      <c r="OXJ57" s="1"/>
      <c r="OXK57" s="1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27"/>
      <c r="OYI57" s="31"/>
      <c r="OYJ57" s="4"/>
      <c r="OYK57" s="1"/>
      <c r="OYL57" s="1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27"/>
      <c r="OZJ57" s="31"/>
      <c r="OZK57" s="4"/>
      <c r="OZL57" s="1"/>
      <c r="OZM57" s="1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27"/>
      <c r="PAK57" s="31"/>
      <c r="PAL57" s="4"/>
      <c r="PAM57" s="1"/>
      <c r="PAN57" s="1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27"/>
      <c r="PBL57" s="31"/>
      <c r="PBM57" s="4"/>
      <c r="PBN57" s="1"/>
      <c r="PBO57" s="1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27"/>
      <c r="PCM57" s="31"/>
      <c r="PCN57" s="4"/>
      <c r="PCO57" s="1"/>
      <c r="PCP57" s="1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27"/>
      <c r="PDN57" s="31"/>
      <c r="PDO57" s="4"/>
      <c r="PDP57" s="1"/>
      <c r="PDQ57" s="1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27"/>
      <c r="PEO57" s="31"/>
      <c r="PEP57" s="4"/>
      <c r="PEQ57" s="1"/>
      <c r="PER57" s="1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27"/>
      <c r="PFP57" s="31"/>
      <c r="PFQ57" s="4"/>
      <c r="PFR57" s="1"/>
      <c r="PFS57" s="1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27"/>
      <c r="PGQ57" s="31"/>
      <c r="PGR57" s="4"/>
      <c r="PGS57" s="1"/>
      <c r="PGT57" s="1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27"/>
      <c r="PHR57" s="31"/>
      <c r="PHS57" s="4"/>
      <c r="PHT57" s="1"/>
      <c r="PHU57" s="1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27"/>
      <c r="PIS57" s="31"/>
      <c r="PIT57" s="4"/>
      <c r="PIU57" s="1"/>
      <c r="PIV57" s="1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27"/>
      <c r="PJT57" s="31"/>
      <c r="PJU57" s="4"/>
      <c r="PJV57" s="1"/>
      <c r="PJW57" s="1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27"/>
      <c r="PKU57" s="31"/>
      <c r="PKV57" s="4"/>
      <c r="PKW57" s="1"/>
      <c r="PKX57" s="1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27"/>
      <c r="PLV57" s="31"/>
      <c r="PLW57" s="4"/>
      <c r="PLX57" s="1"/>
      <c r="PLY57" s="1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27"/>
      <c r="PMW57" s="31"/>
      <c r="PMX57" s="4"/>
      <c r="PMY57" s="1"/>
      <c r="PMZ57" s="1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27"/>
      <c r="PNX57" s="31"/>
      <c r="PNY57" s="4"/>
      <c r="PNZ57" s="1"/>
      <c r="POA57" s="1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27"/>
      <c r="POY57" s="31"/>
      <c r="POZ57" s="4"/>
      <c r="PPA57" s="1"/>
      <c r="PPB57" s="1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27"/>
      <c r="PPZ57" s="31"/>
      <c r="PQA57" s="4"/>
      <c r="PQB57" s="1"/>
      <c r="PQC57" s="1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27"/>
      <c r="PRA57" s="31"/>
      <c r="PRB57" s="4"/>
      <c r="PRC57" s="1"/>
      <c r="PRD57" s="1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27"/>
      <c r="PSB57" s="31"/>
      <c r="PSC57" s="4"/>
      <c r="PSD57" s="1"/>
      <c r="PSE57" s="1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27"/>
      <c r="PTC57" s="31"/>
      <c r="PTD57" s="4"/>
      <c r="PTE57" s="1"/>
      <c r="PTF57" s="1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27"/>
      <c r="PUD57" s="31"/>
      <c r="PUE57" s="4"/>
      <c r="PUF57" s="1"/>
      <c r="PUG57" s="1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27"/>
      <c r="PVE57" s="31"/>
      <c r="PVF57" s="4"/>
      <c r="PVG57" s="1"/>
      <c r="PVH57" s="1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27"/>
      <c r="PWF57" s="31"/>
      <c r="PWG57" s="4"/>
      <c r="PWH57" s="1"/>
      <c r="PWI57" s="1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27"/>
      <c r="PXG57" s="31"/>
      <c r="PXH57" s="4"/>
      <c r="PXI57" s="1"/>
      <c r="PXJ57" s="1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27"/>
      <c r="PYH57" s="31"/>
      <c r="PYI57" s="4"/>
      <c r="PYJ57" s="1"/>
      <c r="PYK57" s="1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27"/>
      <c r="PZI57" s="31"/>
      <c r="PZJ57" s="4"/>
      <c r="PZK57" s="1"/>
      <c r="PZL57" s="1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27"/>
      <c r="QAJ57" s="31"/>
      <c r="QAK57" s="4"/>
      <c r="QAL57" s="1"/>
      <c r="QAM57" s="1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27"/>
      <c r="QBK57" s="31"/>
      <c r="QBL57" s="4"/>
      <c r="QBM57" s="1"/>
      <c r="QBN57" s="1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27"/>
      <c r="QCL57" s="31"/>
      <c r="QCM57" s="4"/>
      <c r="QCN57" s="1"/>
      <c r="QCO57" s="1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27"/>
      <c r="QDM57" s="31"/>
      <c r="QDN57" s="4"/>
      <c r="QDO57" s="1"/>
      <c r="QDP57" s="1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27"/>
      <c r="QEN57" s="31"/>
      <c r="QEO57" s="4"/>
      <c r="QEP57" s="1"/>
      <c r="QEQ57" s="1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27"/>
      <c r="QFO57" s="31"/>
      <c r="QFP57" s="4"/>
      <c r="QFQ57" s="1"/>
      <c r="QFR57" s="1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27"/>
      <c r="QGP57" s="31"/>
      <c r="QGQ57" s="4"/>
      <c r="QGR57" s="1"/>
      <c r="QGS57" s="1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27"/>
      <c r="QHQ57" s="31"/>
      <c r="QHR57" s="4"/>
      <c r="QHS57" s="1"/>
      <c r="QHT57" s="1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27"/>
      <c r="QIR57" s="31"/>
      <c r="QIS57" s="4"/>
      <c r="QIT57" s="1"/>
      <c r="QIU57" s="1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27"/>
      <c r="QJS57" s="31"/>
      <c r="QJT57" s="4"/>
      <c r="QJU57" s="1"/>
      <c r="QJV57" s="1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27"/>
      <c r="QKT57" s="31"/>
      <c r="QKU57" s="4"/>
      <c r="QKV57" s="1"/>
      <c r="QKW57" s="1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27"/>
      <c r="QLU57" s="31"/>
      <c r="QLV57" s="4"/>
      <c r="QLW57" s="1"/>
      <c r="QLX57" s="1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27"/>
      <c r="QMV57" s="31"/>
      <c r="QMW57" s="4"/>
      <c r="QMX57" s="1"/>
      <c r="QMY57" s="1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27"/>
      <c r="QNW57" s="31"/>
      <c r="QNX57" s="4"/>
      <c r="QNY57" s="1"/>
      <c r="QNZ57" s="1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27"/>
      <c r="QOX57" s="31"/>
      <c r="QOY57" s="4"/>
      <c r="QOZ57" s="1"/>
      <c r="QPA57" s="1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27"/>
      <c r="QPY57" s="31"/>
      <c r="QPZ57" s="4"/>
      <c r="QQA57" s="1"/>
      <c r="QQB57" s="1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27"/>
      <c r="QQZ57" s="31"/>
      <c r="QRA57" s="4"/>
      <c r="QRB57" s="1"/>
      <c r="QRC57" s="1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27"/>
      <c r="QSA57" s="31"/>
      <c r="QSB57" s="4"/>
      <c r="QSC57" s="1"/>
      <c r="QSD57" s="1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27"/>
      <c r="QTB57" s="31"/>
      <c r="QTC57" s="4"/>
      <c r="QTD57" s="1"/>
      <c r="QTE57" s="1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27"/>
      <c r="QUC57" s="31"/>
      <c r="QUD57" s="4"/>
      <c r="QUE57" s="1"/>
      <c r="QUF57" s="1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27"/>
      <c r="QVD57" s="31"/>
      <c r="QVE57" s="4"/>
      <c r="QVF57" s="1"/>
      <c r="QVG57" s="1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27"/>
      <c r="QWE57" s="31"/>
      <c r="QWF57" s="4"/>
      <c r="QWG57" s="1"/>
      <c r="QWH57" s="1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27"/>
      <c r="QXF57" s="31"/>
      <c r="QXG57" s="4"/>
      <c r="QXH57" s="1"/>
      <c r="QXI57" s="1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27"/>
      <c r="QYG57" s="31"/>
      <c r="QYH57" s="4"/>
      <c r="QYI57" s="1"/>
      <c r="QYJ57" s="1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27"/>
      <c r="QZH57" s="31"/>
      <c r="QZI57" s="4"/>
      <c r="QZJ57" s="1"/>
      <c r="QZK57" s="1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27"/>
      <c r="RAI57" s="31"/>
      <c r="RAJ57" s="4"/>
      <c r="RAK57" s="1"/>
      <c r="RAL57" s="1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27"/>
      <c r="RBJ57" s="31"/>
      <c r="RBK57" s="4"/>
      <c r="RBL57" s="1"/>
      <c r="RBM57" s="1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27"/>
      <c r="RCK57" s="31"/>
      <c r="RCL57" s="4"/>
      <c r="RCM57" s="1"/>
      <c r="RCN57" s="1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27"/>
      <c r="RDL57" s="31"/>
      <c r="RDM57" s="4"/>
      <c r="RDN57" s="1"/>
      <c r="RDO57" s="1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27"/>
      <c r="REM57" s="31"/>
      <c r="REN57" s="4"/>
      <c r="REO57" s="1"/>
      <c r="REP57" s="1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27"/>
      <c r="RFN57" s="31"/>
      <c r="RFO57" s="4"/>
      <c r="RFP57" s="1"/>
      <c r="RFQ57" s="1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27"/>
      <c r="RGO57" s="31"/>
      <c r="RGP57" s="4"/>
      <c r="RGQ57" s="1"/>
      <c r="RGR57" s="1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27"/>
      <c r="RHP57" s="31"/>
      <c r="RHQ57" s="4"/>
      <c r="RHR57" s="1"/>
      <c r="RHS57" s="1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27"/>
      <c r="RIQ57" s="31"/>
      <c r="RIR57" s="4"/>
      <c r="RIS57" s="1"/>
      <c r="RIT57" s="1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27"/>
      <c r="RJR57" s="31"/>
      <c r="RJS57" s="4"/>
      <c r="RJT57" s="1"/>
      <c r="RJU57" s="1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27"/>
      <c r="RKS57" s="31"/>
      <c r="RKT57" s="4"/>
      <c r="RKU57" s="1"/>
      <c r="RKV57" s="1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27"/>
      <c r="RLT57" s="31"/>
      <c r="RLU57" s="4"/>
      <c r="RLV57" s="1"/>
      <c r="RLW57" s="1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27"/>
      <c r="RMU57" s="31"/>
      <c r="RMV57" s="4"/>
      <c r="RMW57" s="1"/>
      <c r="RMX57" s="1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27"/>
      <c r="RNV57" s="31"/>
      <c r="RNW57" s="4"/>
      <c r="RNX57" s="1"/>
      <c r="RNY57" s="1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27"/>
      <c r="ROW57" s="31"/>
      <c r="ROX57" s="4"/>
      <c r="ROY57" s="1"/>
      <c r="ROZ57" s="1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27"/>
      <c r="RPX57" s="31"/>
      <c r="RPY57" s="4"/>
      <c r="RPZ57" s="1"/>
      <c r="RQA57" s="1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27"/>
      <c r="RQY57" s="31"/>
      <c r="RQZ57" s="4"/>
      <c r="RRA57" s="1"/>
      <c r="RRB57" s="1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27"/>
      <c r="RRZ57" s="31"/>
      <c r="RSA57" s="4"/>
      <c r="RSB57" s="1"/>
      <c r="RSC57" s="1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27"/>
      <c r="RTA57" s="31"/>
      <c r="RTB57" s="4"/>
      <c r="RTC57" s="1"/>
      <c r="RTD57" s="1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27"/>
      <c r="RUB57" s="31"/>
      <c r="RUC57" s="4"/>
      <c r="RUD57" s="1"/>
      <c r="RUE57" s="1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27"/>
      <c r="RVC57" s="31"/>
      <c r="RVD57" s="4"/>
      <c r="RVE57" s="1"/>
      <c r="RVF57" s="1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27"/>
      <c r="RWD57" s="31"/>
      <c r="RWE57" s="4"/>
      <c r="RWF57" s="1"/>
      <c r="RWG57" s="1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27"/>
      <c r="RXE57" s="31"/>
      <c r="RXF57" s="4"/>
      <c r="RXG57" s="1"/>
      <c r="RXH57" s="1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27"/>
      <c r="RYF57" s="31"/>
      <c r="RYG57" s="4"/>
      <c r="RYH57" s="1"/>
      <c r="RYI57" s="1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27"/>
      <c r="RZG57" s="31"/>
      <c r="RZH57" s="4"/>
      <c r="RZI57" s="1"/>
      <c r="RZJ57" s="1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27"/>
      <c r="SAH57" s="31"/>
      <c r="SAI57" s="4"/>
      <c r="SAJ57" s="1"/>
      <c r="SAK57" s="1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27"/>
      <c r="SBI57" s="31"/>
      <c r="SBJ57" s="4"/>
      <c r="SBK57" s="1"/>
      <c r="SBL57" s="1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27"/>
      <c r="SCJ57" s="31"/>
      <c r="SCK57" s="4"/>
      <c r="SCL57" s="1"/>
      <c r="SCM57" s="1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27"/>
      <c r="SDK57" s="31"/>
      <c r="SDL57" s="4"/>
      <c r="SDM57" s="1"/>
      <c r="SDN57" s="1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27"/>
      <c r="SEL57" s="31"/>
      <c r="SEM57" s="4"/>
      <c r="SEN57" s="1"/>
      <c r="SEO57" s="1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27"/>
      <c r="SFM57" s="31"/>
      <c r="SFN57" s="4"/>
      <c r="SFO57" s="1"/>
      <c r="SFP57" s="1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27"/>
      <c r="SGN57" s="31"/>
      <c r="SGO57" s="4"/>
      <c r="SGP57" s="1"/>
      <c r="SGQ57" s="1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27"/>
      <c r="SHO57" s="31"/>
      <c r="SHP57" s="4"/>
      <c r="SHQ57" s="1"/>
      <c r="SHR57" s="1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27"/>
      <c r="SIP57" s="31"/>
      <c r="SIQ57" s="4"/>
      <c r="SIR57" s="1"/>
      <c r="SIS57" s="1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27"/>
      <c r="SJQ57" s="31"/>
      <c r="SJR57" s="4"/>
      <c r="SJS57" s="1"/>
      <c r="SJT57" s="1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27"/>
      <c r="SKR57" s="31"/>
      <c r="SKS57" s="4"/>
      <c r="SKT57" s="1"/>
      <c r="SKU57" s="1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27"/>
      <c r="SLS57" s="31"/>
      <c r="SLT57" s="4"/>
      <c r="SLU57" s="1"/>
      <c r="SLV57" s="1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27"/>
      <c r="SMT57" s="31"/>
      <c r="SMU57" s="4"/>
      <c r="SMV57" s="1"/>
      <c r="SMW57" s="1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27"/>
      <c r="SNU57" s="31"/>
      <c r="SNV57" s="4"/>
      <c r="SNW57" s="1"/>
      <c r="SNX57" s="1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27"/>
      <c r="SOV57" s="31"/>
      <c r="SOW57" s="4"/>
      <c r="SOX57" s="1"/>
      <c r="SOY57" s="1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27"/>
      <c r="SPW57" s="31"/>
      <c r="SPX57" s="4"/>
      <c r="SPY57" s="1"/>
      <c r="SPZ57" s="1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27"/>
      <c r="SQX57" s="31"/>
      <c r="SQY57" s="4"/>
      <c r="SQZ57" s="1"/>
      <c r="SRA57" s="1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27"/>
      <c r="SRY57" s="31"/>
      <c r="SRZ57" s="4"/>
      <c r="SSA57" s="1"/>
      <c r="SSB57" s="1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27"/>
      <c r="SSZ57" s="31"/>
      <c r="STA57" s="4"/>
      <c r="STB57" s="1"/>
      <c r="STC57" s="1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27"/>
      <c r="SUA57" s="31"/>
      <c r="SUB57" s="4"/>
      <c r="SUC57" s="1"/>
      <c r="SUD57" s="1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27"/>
      <c r="SVB57" s="31"/>
      <c r="SVC57" s="4"/>
      <c r="SVD57" s="1"/>
      <c r="SVE57" s="1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27"/>
      <c r="SWC57" s="31"/>
      <c r="SWD57" s="4"/>
      <c r="SWE57" s="1"/>
      <c r="SWF57" s="1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27"/>
      <c r="SXD57" s="31"/>
      <c r="SXE57" s="4"/>
      <c r="SXF57" s="1"/>
      <c r="SXG57" s="1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27"/>
      <c r="SYE57" s="31"/>
      <c r="SYF57" s="4"/>
      <c r="SYG57" s="1"/>
      <c r="SYH57" s="1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27"/>
      <c r="SZF57" s="31"/>
      <c r="SZG57" s="4"/>
      <c r="SZH57" s="1"/>
      <c r="SZI57" s="1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27"/>
      <c r="TAG57" s="31"/>
      <c r="TAH57" s="4"/>
      <c r="TAI57" s="1"/>
      <c r="TAJ57" s="1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27"/>
      <c r="TBH57" s="31"/>
      <c r="TBI57" s="4"/>
      <c r="TBJ57" s="1"/>
      <c r="TBK57" s="1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27"/>
      <c r="TCI57" s="31"/>
      <c r="TCJ57" s="4"/>
      <c r="TCK57" s="1"/>
      <c r="TCL57" s="1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27"/>
      <c r="TDJ57" s="31"/>
      <c r="TDK57" s="4"/>
      <c r="TDL57" s="1"/>
      <c r="TDM57" s="1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27"/>
      <c r="TEK57" s="31"/>
      <c r="TEL57" s="4"/>
      <c r="TEM57" s="1"/>
      <c r="TEN57" s="1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27"/>
      <c r="TFL57" s="31"/>
      <c r="TFM57" s="4"/>
      <c r="TFN57" s="1"/>
      <c r="TFO57" s="1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27"/>
      <c r="TGM57" s="31"/>
      <c r="TGN57" s="4"/>
      <c r="TGO57" s="1"/>
      <c r="TGP57" s="1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27"/>
      <c r="THN57" s="31"/>
      <c r="THO57" s="4"/>
      <c r="THP57" s="1"/>
      <c r="THQ57" s="1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27"/>
      <c r="TIO57" s="31"/>
      <c r="TIP57" s="4"/>
      <c r="TIQ57" s="1"/>
      <c r="TIR57" s="1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27"/>
      <c r="TJP57" s="31"/>
      <c r="TJQ57" s="4"/>
      <c r="TJR57" s="1"/>
      <c r="TJS57" s="1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27"/>
      <c r="TKQ57" s="31"/>
      <c r="TKR57" s="4"/>
      <c r="TKS57" s="1"/>
      <c r="TKT57" s="1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27"/>
      <c r="TLR57" s="31"/>
      <c r="TLS57" s="4"/>
      <c r="TLT57" s="1"/>
      <c r="TLU57" s="1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27"/>
      <c r="TMS57" s="31"/>
      <c r="TMT57" s="4"/>
      <c r="TMU57" s="1"/>
      <c r="TMV57" s="1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27"/>
      <c r="TNT57" s="31"/>
      <c r="TNU57" s="4"/>
      <c r="TNV57" s="1"/>
      <c r="TNW57" s="1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27"/>
      <c r="TOU57" s="31"/>
      <c r="TOV57" s="4"/>
      <c r="TOW57" s="1"/>
      <c r="TOX57" s="1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27"/>
      <c r="TPV57" s="31"/>
      <c r="TPW57" s="4"/>
      <c r="TPX57" s="1"/>
      <c r="TPY57" s="1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27"/>
      <c r="TQW57" s="31"/>
      <c r="TQX57" s="4"/>
      <c r="TQY57" s="1"/>
      <c r="TQZ57" s="1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27"/>
      <c r="TRX57" s="31"/>
      <c r="TRY57" s="4"/>
      <c r="TRZ57" s="1"/>
      <c r="TSA57" s="1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27"/>
      <c r="TSY57" s="31"/>
      <c r="TSZ57" s="4"/>
      <c r="TTA57" s="1"/>
      <c r="TTB57" s="1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27"/>
      <c r="TTZ57" s="31"/>
      <c r="TUA57" s="4"/>
      <c r="TUB57" s="1"/>
      <c r="TUC57" s="1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27"/>
      <c r="TVA57" s="31"/>
      <c r="TVB57" s="4"/>
      <c r="TVC57" s="1"/>
      <c r="TVD57" s="1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27"/>
      <c r="TWB57" s="31"/>
      <c r="TWC57" s="4"/>
      <c r="TWD57" s="1"/>
      <c r="TWE57" s="1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27"/>
      <c r="TXC57" s="31"/>
      <c r="TXD57" s="4"/>
      <c r="TXE57" s="1"/>
      <c r="TXF57" s="1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27"/>
      <c r="TYD57" s="31"/>
      <c r="TYE57" s="4"/>
      <c r="TYF57" s="1"/>
      <c r="TYG57" s="1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27"/>
      <c r="TZE57" s="31"/>
      <c r="TZF57" s="4"/>
      <c r="TZG57" s="1"/>
      <c r="TZH57" s="1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27"/>
      <c r="UAF57" s="31"/>
      <c r="UAG57" s="4"/>
      <c r="UAH57" s="1"/>
      <c r="UAI57" s="1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27"/>
      <c r="UBG57" s="31"/>
      <c r="UBH57" s="4"/>
      <c r="UBI57" s="1"/>
      <c r="UBJ57" s="1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27"/>
      <c r="UCH57" s="31"/>
      <c r="UCI57" s="4"/>
      <c r="UCJ57" s="1"/>
      <c r="UCK57" s="1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27"/>
      <c r="UDI57" s="31"/>
      <c r="UDJ57" s="4"/>
      <c r="UDK57" s="1"/>
      <c r="UDL57" s="1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27"/>
      <c r="UEJ57" s="31"/>
      <c r="UEK57" s="4"/>
      <c r="UEL57" s="1"/>
      <c r="UEM57" s="1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27"/>
      <c r="UFK57" s="31"/>
      <c r="UFL57" s="4"/>
      <c r="UFM57" s="1"/>
      <c r="UFN57" s="1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27"/>
      <c r="UGL57" s="31"/>
      <c r="UGM57" s="4"/>
      <c r="UGN57" s="1"/>
      <c r="UGO57" s="1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27"/>
      <c r="UHM57" s="31"/>
      <c r="UHN57" s="4"/>
      <c r="UHO57" s="1"/>
      <c r="UHP57" s="1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27"/>
      <c r="UIN57" s="31"/>
      <c r="UIO57" s="4"/>
      <c r="UIP57" s="1"/>
      <c r="UIQ57" s="1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27"/>
      <c r="UJO57" s="31"/>
      <c r="UJP57" s="4"/>
      <c r="UJQ57" s="1"/>
      <c r="UJR57" s="1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27"/>
      <c r="UKP57" s="31"/>
      <c r="UKQ57" s="4"/>
      <c r="UKR57" s="1"/>
      <c r="UKS57" s="1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27"/>
      <c r="ULQ57" s="31"/>
      <c r="ULR57" s="4"/>
      <c r="ULS57" s="1"/>
      <c r="ULT57" s="1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27"/>
      <c r="UMR57" s="31"/>
      <c r="UMS57" s="4"/>
      <c r="UMT57" s="1"/>
      <c r="UMU57" s="1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27"/>
      <c r="UNS57" s="31"/>
      <c r="UNT57" s="4"/>
      <c r="UNU57" s="1"/>
      <c r="UNV57" s="1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27"/>
      <c r="UOT57" s="31"/>
      <c r="UOU57" s="4"/>
      <c r="UOV57" s="1"/>
      <c r="UOW57" s="1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27"/>
      <c r="UPU57" s="31"/>
      <c r="UPV57" s="4"/>
      <c r="UPW57" s="1"/>
      <c r="UPX57" s="1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27"/>
      <c r="UQV57" s="31"/>
      <c r="UQW57" s="4"/>
      <c r="UQX57" s="1"/>
      <c r="UQY57" s="1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27"/>
      <c r="URW57" s="31"/>
      <c r="URX57" s="4"/>
      <c r="URY57" s="1"/>
      <c r="URZ57" s="1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27"/>
      <c r="USX57" s="31"/>
      <c r="USY57" s="4"/>
      <c r="USZ57" s="1"/>
      <c r="UTA57" s="1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27"/>
      <c r="UTY57" s="31"/>
      <c r="UTZ57" s="4"/>
      <c r="UUA57" s="1"/>
      <c r="UUB57" s="1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27"/>
      <c r="UUZ57" s="31"/>
      <c r="UVA57" s="4"/>
      <c r="UVB57" s="1"/>
      <c r="UVC57" s="1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27"/>
      <c r="UWA57" s="31"/>
      <c r="UWB57" s="4"/>
      <c r="UWC57" s="1"/>
      <c r="UWD57" s="1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27"/>
      <c r="UXB57" s="31"/>
      <c r="UXC57" s="4"/>
      <c r="UXD57" s="1"/>
      <c r="UXE57" s="1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27"/>
      <c r="UYC57" s="31"/>
      <c r="UYD57" s="4"/>
      <c r="UYE57" s="1"/>
      <c r="UYF57" s="1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27"/>
      <c r="UZD57" s="31"/>
      <c r="UZE57" s="4"/>
      <c r="UZF57" s="1"/>
      <c r="UZG57" s="1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27"/>
      <c r="VAE57" s="31"/>
      <c r="VAF57" s="4"/>
      <c r="VAG57" s="1"/>
      <c r="VAH57" s="1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27"/>
      <c r="VBF57" s="31"/>
      <c r="VBG57" s="4"/>
      <c r="VBH57" s="1"/>
      <c r="VBI57" s="1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27"/>
      <c r="VCG57" s="31"/>
      <c r="VCH57" s="4"/>
      <c r="VCI57" s="1"/>
      <c r="VCJ57" s="1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27"/>
      <c r="VDH57" s="31"/>
      <c r="VDI57" s="4"/>
      <c r="VDJ57" s="1"/>
      <c r="VDK57" s="1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27"/>
      <c r="VEI57" s="31"/>
      <c r="VEJ57" s="4"/>
      <c r="VEK57" s="1"/>
      <c r="VEL57" s="1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27"/>
      <c r="VFJ57" s="31"/>
      <c r="VFK57" s="4"/>
      <c r="VFL57" s="1"/>
      <c r="VFM57" s="1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27"/>
      <c r="VGK57" s="31"/>
      <c r="VGL57" s="4"/>
      <c r="VGM57" s="1"/>
      <c r="VGN57" s="1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27"/>
      <c r="VHL57" s="31"/>
      <c r="VHM57" s="4"/>
      <c r="VHN57" s="1"/>
      <c r="VHO57" s="1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27"/>
      <c r="VIM57" s="31"/>
      <c r="VIN57" s="4"/>
      <c r="VIO57" s="1"/>
      <c r="VIP57" s="1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27"/>
      <c r="VJN57" s="31"/>
      <c r="VJO57" s="4"/>
      <c r="VJP57" s="1"/>
      <c r="VJQ57" s="1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27"/>
      <c r="VKO57" s="31"/>
      <c r="VKP57" s="4"/>
      <c r="VKQ57" s="1"/>
      <c r="VKR57" s="1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27"/>
      <c r="VLP57" s="31"/>
      <c r="VLQ57" s="4"/>
      <c r="VLR57" s="1"/>
      <c r="VLS57" s="1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27"/>
      <c r="VMQ57" s="31"/>
      <c r="VMR57" s="4"/>
      <c r="VMS57" s="1"/>
      <c r="VMT57" s="1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27"/>
      <c r="VNR57" s="31"/>
      <c r="VNS57" s="4"/>
      <c r="VNT57" s="1"/>
      <c r="VNU57" s="1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27"/>
      <c r="VOS57" s="31"/>
      <c r="VOT57" s="4"/>
      <c r="VOU57" s="1"/>
      <c r="VOV57" s="1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27"/>
      <c r="VPT57" s="31"/>
      <c r="VPU57" s="4"/>
      <c r="VPV57" s="1"/>
      <c r="VPW57" s="1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27"/>
      <c r="VQU57" s="31"/>
      <c r="VQV57" s="4"/>
      <c r="VQW57" s="1"/>
      <c r="VQX57" s="1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27"/>
      <c r="VRV57" s="31"/>
      <c r="VRW57" s="4"/>
      <c r="VRX57" s="1"/>
      <c r="VRY57" s="1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27"/>
      <c r="VSW57" s="31"/>
      <c r="VSX57" s="4"/>
      <c r="VSY57" s="1"/>
      <c r="VSZ57" s="1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27"/>
      <c r="VTX57" s="31"/>
      <c r="VTY57" s="4"/>
      <c r="VTZ57" s="1"/>
      <c r="VUA57" s="1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27"/>
      <c r="VUY57" s="31"/>
      <c r="VUZ57" s="4"/>
      <c r="VVA57" s="1"/>
      <c r="VVB57" s="1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27"/>
      <c r="VVZ57" s="31"/>
      <c r="VWA57" s="4"/>
      <c r="VWB57" s="1"/>
      <c r="VWC57" s="1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27"/>
      <c r="VXA57" s="31"/>
      <c r="VXB57" s="4"/>
      <c r="VXC57" s="1"/>
      <c r="VXD57" s="1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27"/>
      <c r="VYB57" s="31"/>
      <c r="VYC57" s="4"/>
      <c r="VYD57" s="1"/>
      <c r="VYE57" s="1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27"/>
      <c r="VZC57" s="31"/>
      <c r="VZD57" s="4"/>
      <c r="VZE57" s="1"/>
      <c r="VZF57" s="1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27"/>
      <c r="WAD57" s="31"/>
      <c r="WAE57" s="4"/>
      <c r="WAF57" s="1"/>
      <c r="WAG57" s="1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27"/>
      <c r="WBE57" s="31"/>
      <c r="WBF57" s="4"/>
      <c r="WBG57" s="1"/>
      <c r="WBH57" s="1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27"/>
      <c r="WCF57" s="31"/>
      <c r="WCG57" s="4"/>
      <c r="WCH57" s="1"/>
      <c r="WCI57" s="1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27"/>
      <c r="WDG57" s="31"/>
      <c r="WDH57" s="4"/>
      <c r="WDI57" s="1"/>
      <c r="WDJ57" s="1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27"/>
      <c r="WEH57" s="31"/>
      <c r="WEI57" s="4"/>
      <c r="WEJ57" s="1"/>
      <c r="WEK57" s="1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27"/>
      <c r="WFI57" s="31"/>
      <c r="WFJ57" s="4"/>
      <c r="WFK57" s="1"/>
      <c r="WFL57" s="1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27"/>
      <c r="WGJ57" s="31"/>
      <c r="WGK57" s="4"/>
      <c r="WGL57" s="1"/>
      <c r="WGM57" s="1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27"/>
      <c r="WHK57" s="31"/>
      <c r="WHL57" s="4"/>
      <c r="WHM57" s="1"/>
      <c r="WHN57" s="1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27"/>
      <c r="WIL57" s="31"/>
      <c r="WIM57" s="4"/>
      <c r="WIN57" s="1"/>
      <c r="WIO57" s="1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27"/>
      <c r="WJM57" s="31"/>
      <c r="WJN57" s="4"/>
      <c r="WJO57" s="1"/>
      <c r="WJP57" s="1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27"/>
      <c r="WKN57" s="31"/>
      <c r="WKO57" s="4"/>
      <c r="WKP57" s="1"/>
      <c r="WKQ57" s="1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27"/>
      <c r="WLO57" s="31"/>
      <c r="WLP57" s="4"/>
      <c r="WLQ57" s="1"/>
      <c r="WLR57" s="1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27"/>
      <c r="WMP57" s="31"/>
      <c r="WMQ57" s="4"/>
      <c r="WMR57" s="1"/>
      <c r="WMS57" s="1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27"/>
      <c r="WNQ57" s="31"/>
      <c r="WNR57" s="4"/>
      <c r="WNS57" s="1"/>
      <c r="WNT57" s="1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27"/>
      <c r="WOR57" s="31"/>
      <c r="WOS57" s="4"/>
      <c r="WOT57" s="1"/>
      <c r="WOU57" s="1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27"/>
      <c r="WPS57" s="31"/>
      <c r="WPT57" s="4"/>
      <c r="WPU57" s="1"/>
      <c r="WPV57" s="1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27"/>
      <c r="WQT57" s="31"/>
      <c r="WQU57" s="4"/>
      <c r="WQV57" s="1"/>
      <c r="WQW57" s="1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27"/>
      <c r="WRU57" s="31"/>
      <c r="WRV57" s="4"/>
      <c r="WRW57" s="1"/>
      <c r="WRX57" s="1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27"/>
      <c r="WSV57" s="31"/>
      <c r="WSW57" s="4"/>
      <c r="WSX57" s="1"/>
      <c r="WSY57" s="1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27"/>
      <c r="WTW57" s="31"/>
      <c r="WTX57" s="4"/>
      <c r="WTY57" s="1"/>
      <c r="WTZ57" s="1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27"/>
      <c r="WUX57" s="31"/>
      <c r="WUY57" s="4"/>
      <c r="WUZ57" s="1"/>
      <c r="WVA57" s="1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27"/>
      <c r="WVY57" s="31"/>
      <c r="WVZ57" s="4"/>
      <c r="WWA57" s="1"/>
      <c r="WWB57" s="1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27"/>
      <c r="WWZ57" s="31"/>
      <c r="WXA57" s="4"/>
      <c r="WXB57" s="1"/>
      <c r="WXC57" s="1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27"/>
      <c r="WYA57" s="31"/>
      <c r="WYB57" s="4"/>
      <c r="WYC57" s="1"/>
      <c r="WYD57" s="1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27"/>
      <c r="WZB57" s="31"/>
      <c r="WZC57" s="4"/>
      <c r="WZD57" s="1"/>
      <c r="WZE57" s="1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27"/>
      <c r="XAC57" s="31"/>
      <c r="XAD57" s="4"/>
      <c r="XAE57" s="1"/>
      <c r="XAF57" s="1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27"/>
      <c r="XBD57" s="31"/>
      <c r="XBE57" s="4"/>
      <c r="XBF57" s="1"/>
      <c r="XBG57" s="1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27"/>
      <c r="XCE57" s="31"/>
      <c r="XCF57" s="4"/>
      <c r="XCG57" s="1"/>
      <c r="XCH57" s="1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27"/>
      <c r="XDF57" s="31"/>
      <c r="XDG57" s="4"/>
      <c r="XDH57" s="1"/>
      <c r="XDI57" s="1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27"/>
      <c r="XEG57" s="31"/>
      <c r="XEH57" s="4"/>
      <c r="XEI57" s="1"/>
      <c r="XEJ57" s="1"/>
      <c r="XEK57" s="7"/>
      <c r="XEL57" s="7"/>
      <c r="XEM57" s="7"/>
      <c r="XEN57" s="7"/>
      <c r="XEO57" s="7"/>
      <c r="XEP57" s="7"/>
      <c r="XEQ57" s="7"/>
      <c r="XER57" s="7"/>
      <c r="XES57" s="7"/>
      <c r="XET57" s="7"/>
      <c r="XEU57" s="7"/>
      <c r="XEV57" s="7"/>
    </row>
    <row r="58" spans="1:16376" ht="15.75" x14ac:dyDescent="0.25">
      <c r="A58" s="2"/>
      <c r="B58" s="31"/>
      <c r="C58" s="4"/>
      <c r="D58" s="1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82"/>
      <c r="V58" s="7"/>
      <c r="W58" s="7"/>
      <c r="X58" s="7"/>
      <c r="Y58" s="27"/>
      <c r="Z58" s="31"/>
      <c r="AA58" s="4"/>
      <c r="AB58" s="1"/>
      <c r="AC58" s="1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27"/>
      <c r="BA58" s="31"/>
      <c r="BB58" s="4"/>
      <c r="BC58" s="1"/>
      <c r="BD58" s="1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27"/>
      <c r="CB58" s="31"/>
      <c r="CC58" s="4"/>
      <c r="CD58" s="1"/>
      <c r="CE58" s="1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27"/>
      <c r="DC58" s="31"/>
      <c r="DD58" s="4"/>
      <c r="DE58" s="1"/>
      <c r="DF58" s="1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27"/>
      <c r="ED58" s="31"/>
      <c r="EE58" s="4"/>
      <c r="EF58" s="1"/>
      <c r="EG58" s="1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27"/>
      <c r="FE58" s="31"/>
      <c r="FF58" s="4"/>
      <c r="FG58" s="1"/>
      <c r="FH58" s="1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27"/>
      <c r="GF58" s="31"/>
      <c r="GG58" s="4"/>
      <c r="GH58" s="1"/>
      <c r="GI58" s="1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27"/>
      <c r="HG58" s="31"/>
      <c r="HH58" s="4"/>
      <c r="HI58" s="1"/>
      <c r="HJ58" s="1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27"/>
      <c r="IH58" s="31"/>
      <c r="II58" s="4"/>
      <c r="IJ58" s="1"/>
      <c r="IK58" s="1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27"/>
      <c r="JI58" s="31"/>
      <c r="JJ58" s="4"/>
      <c r="JK58" s="1"/>
      <c r="JL58" s="1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27"/>
      <c r="KJ58" s="31"/>
      <c r="KK58" s="4"/>
      <c r="KL58" s="1"/>
      <c r="KM58" s="1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27"/>
      <c r="LK58" s="31"/>
      <c r="LL58" s="4"/>
      <c r="LM58" s="1"/>
      <c r="LN58" s="1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27"/>
      <c r="ML58" s="31"/>
      <c r="MM58" s="4"/>
      <c r="MN58" s="1"/>
      <c r="MO58" s="1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27"/>
      <c r="NM58" s="31"/>
      <c r="NN58" s="4"/>
      <c r="NO58" s="1"/>
      <c r="NP58" s="1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27"/>
      <c r="ON58" s="31"/>
      <c r="OO58" s="4"/>
      <c r="OP58" s="1"/>
      <c r="OQ58" s="1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27"/>
      <c r="PO58" s="31"/>
      <c r="PP58" s="4"/>
      <c r="PQ58" s="1"/>
      <c r="PR58" s="1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27"/>
      <c r="QP58" s="31"/>
      <c r="QQ58" s="4"/>
      <c r="QR58" s="1"/>
      <c r="QS58" s="1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27"/>
      <c r="RQ58" s="31"/>
      <c r="RR58" s="4"/>
      <c r="RS58" s="1"/>
      <c r="RT58" s="1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27"/>
      <c r="SR58" s="31"/>
      <c r="SS58" s="4"/>
      <c r="ST58" s="1"/>
      <c r="SU58" s="1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27"/>
      <c r="TS58" s="31"/>
      <c r="TT58" s="4"/>
      <c r="TU58" s="1"/>
      <c r="TV58" s="1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27"/>
      <c r="UT58" s="31"/>
      <c r="UU58" s="4"/>
      <c r="UV58" s="1"/>
      <c r="UW58" s="1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27"/>
      <c r="VU58" s="31"/>
      <c r="VV58" s="4"/>
      <c r="VW58" s="1"/>
      <c r="VX58" s="1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27"/>
      <c r="WV58" s="31"/>
      <c r="WW58" s="4"/>
      <c r="WX58" s="1"/>
      <c r="WY58" s="1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27"/>
      <c r="XW58" s="31"/>
      <c r="XX58" s="4"/>
      <c r="XY58" s="1"/>
      <c r="XZ58" s="1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27"/>
      <c r="YX58" s="31"/>
      <c r="YY58" s="4"/>
      <c r="YZ58" s="1"/>
      <c r="ZA58" s="1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27"/>
      <c r="ZY58" s="31"/>
      <c r="ZZ58" s="4"/>
      <c r="AAA58" s="1"/>
      <c r="AAB58" s="1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27"/>
      <c r="AAZ58" s="31"/>
      <c r="ABA58" s="4"/>
      <c r="ABB58" s="1"/>
      <c r="ABC58" s="1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27"/>
      <c r="ACA58" s="31"/>
      <c r="ACB58" s="4"/>
      <c r="ACC58" s="1"/>
      <c r="ACD58" s="1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27"/>
      <c r="ADB58" s="31"/>
      <c r="ADC58" s="4"/>
      <c r="ADD58" s="1"/>
      <c r="ADE58" s="1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27"/>
      <c r="AEC58" s="31"/>
      <c r="AED58" s="4"/>
      <c r="AEE58" s="1"/>
      <c r="AEF58" s="1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27"/>
      <c r="AFD58" s="31"/>
      <c r="AFE58" s="4"/>
      <c r="AFF58" s="1"/>
      <c r="AFG58" s="1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27"/>
      <c r="AGE58" s="31"/>
      <c r="AGF58" s="4"/>
      <c r="AGG58" s="1"/>
      <c r="AGH58" s="1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27"/>
      <c r="AHF58" s="31"/>
      <c r="AHG58" s="4"/>
      <c r="AHH58" s="1"/>
      <c r="AHI58" s="1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27"/>
      <c r="AIG58" s="31"/>
      <c r="AIH58" s="4"/>
      <c r="AII58" s="1"/>
      <c r="AIJ58" s="1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27"/>
      <c r="AJH58" s="31"/>
      <c r="AJI58" s="4"/>
      <c r="AJJ58" s="1"/>
      <c r="AJK58" s="1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27"/>
      <c r="AKI58" s="31"/>
      <c r="AKJ58" s="4"/>
      <c r="AKK58" s="1"/>
      <c r="AKL58" s="1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27"/>
      <c r="ALJ58" s="31"/>
      <c r="ALK58" s="4"/>
      <c r="ALL58" s="1"/>
      <c r="ALM58" s="1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27"/>
      <c r="AMK58" s="31"/>
      <c r="AML58" s="4"/>
      <c r="AMM58" s="1"/>
      <c r="AMN58" s="1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27"/>
      <c r="ANL58" s="31"/>
      <c r="ANM58" s="4"/>
      <c r="ANN58" s="1"/>
      <c r="ANO58" s="1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27"/>
      <c r="AOM58" s="31"/>
      <c r="AON58" s="4"/>
      <c r="AOO58" s="1"/>
      <c r="AOP58" s="1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27"/>
      <c r="APN58" s="31"/>
      <c r="APO58" s="4"/>
      <c r="APP58" s="1"/>
      <c r="APQ58" s="1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27"/>
      <c r="AQO58" s="31"/>
      <c r="AQP58" s="4"/>
      <c r="AQQ58" s="1"/>
      <c r="AQR58" s="1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27"/>
      <c r="ARP58" s="31"/>
      <c r="ARQ58" s="4"/>
      <c r="ARR58" s="1"/>
      <c r="ARS58" s="1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27"/>
      <c r="ASQ58" s="31"/>
      <c r="ASR58" s="4"/>
      <c r="ASS58" s="1"/>
      <c r="AST58" s="1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27"/>
      <c r="ATR58" s="31"/>
      <c r="ATS58" s="4"/>
      <c r="ATT58" s="1"/>
      <c r="ATU58" s="1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27"/>
      <c r="AUS58" s="31"/>
      <c r="AUT58" s="4"/>
      <c r="AUU58" s="1"/>
      <c r="AUV58" s="1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27"/>
      <c r="AVT58" s="31"/>
      <c r="AVU58" s="4"/>
      <c r="AVV58" s="1"/>
      <c r="AVW58" s="1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27"/>
      <c r="AWU58" s="31"/>
      <c r="AWV58" s="4"/>
      <c r="AWW58" s="1"/>
      <c r="AWX58" s="1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27"/>
      <c r="AXV58" s="31"/>
      <c r="AXW58" s="4"/>
      <c r="AXX58" s="1"/>
      <c r="AXY58" s="1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27"/>
      <c r="AYW58" s="31"/>
      <c r="AYX58" s="4"/>
      <c r="AYY58" s="1"/>
      <c r="AYZ58" s="1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27"/>
      <c r="AZX58" s="31"/>
      <c r="AZY58" s="4"/>
      <c r="AZZ58" s="1"/>
      <c r="BAA58" s="1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27"/>
      <c r="BAY58" s="31"/>
      <c r="BAZ58" s="4"/>
      <c r="BBA58" s="1"/>
      <c r="BBB58" s="1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27"/>
      <c r="BBZ58" s="31"/>
      <c r="BCA58" s="4"/>
      <c r="BCB58" s="1"/>
      <c r="BCC58" s="1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27"/>
      <c r="BDA58" s="31"/>
      <c r="BDB58" s="4"/>
      <c r="BDC58" s="1"/>
      <c r="BDD58" s="1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27"/>
      <c r="BEB58" s="31"/>
      <c r="BEC58" s="4"/>
      <c r="BED58" s="1"/>
      <c r="BEE58" s="1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27"/>
      <c r="BFC58" s="31"/>
      <c r="BFD58" s="4"/>
      <c r="BFE58" s="1"/>
      <c r="BFF58" s="1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27"/>
      <c r="BGD58" s="31"/>
      <c r="BGE58" s="4"/>
      <c r="BGF58" s="1"/>
      <c r="BGG58" s="1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27"/>
      <c r="BHE58" s="31"/>
      <c r="BHF58" s="4"/>
      <c r="BHG58" s="1"/>
      <c r="BHH58" s="1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27"/>
      <c r="BIF58" s="31"/>
      <c r="BIG58" s="4"/>
      <c r="BIH58" s="1"/>
      <c r="BII58" s="1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27"/>
      <c r="BJG58" s="31"/>
      <c r="BJH58" s="4"/>
      <c r="BJI58" s="1"/>
      <c r="BJJ58" s="1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27"/>
      <c r="BKH58" s="31"/>
      <c r="BKI58" s="4"/>
      <c r="BKJ58" s="1"/>
      <c r="BKK58" s="1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27"/>
      <c r="BLI58" s="31"/>
      <c r="BLJ58" s="4"/>
      <c r="BLK58" s="1"/>
      <c r="BLL58" s="1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27"/>
      <c r="BMJ58" s="31"/>
      <c r="BMK58" s="4"/>
      <c r="BML58" s="1"/>
      <c r="BMM58" s="1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27"/>
      <c r="BNK58" s="31"/>
      <c r="BNL58" s="4"/>
      <c r="BNM58" s="1"/>
      <c r="BNN58" s="1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27"/>
      <c r="BOL58" s="31"/>
      <c r="BOM58" s="4"/>
      <c r="BON58" s="1"/>
      <c r="BOO58" s="1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27"/>
      <c r="BPM58" s="31"/>
      <c r="BPN58" s="4"/>
      <c r="BPO58" s="1"/>
      <c r="BPP58" s="1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27"/>
      <c r="BQN58" s="31"/>
      <c r="BQO58" s="4"/>
      <c r="BQP58" s="1"/>
      <c r="BQQ58" s="1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27"/>
      <c r="BRO58" s="31"/>
      <c r="BRP58" s="4"/>
      <c r="BRQ58" s="1"/>
      <c r="BRR58" s="1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27"/>
      <c r="BSP58" s="31"/>
      <c r="BSQ58" s="4"/>
      <c r="BSR58" s="1"/>
      <c r="BSS58" s="1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27"/>
      <c r="BTQ58" s="31"/>
      <c r="BTR58" s="4"/>
      <c r="BTS58" s="1"/>
      <c r="BTT58" s="1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27"/>
      <c r="BUR58" s="31"/>
      <c r="BUS58" s="4"/>
      <c r="BUT58" s="1"/>
      <c r="BUU58" s="1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27"/>
      <c r="BVS58" s="31"/>
      <c r="BVT58" s="4"/>
      <c r="BVU58" s="1"/>
      <c r="BVV58" s="1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27"/>
      <c r="BWT58" s="31"/>
      <c r="BWU58" s="4"/>
      <c r="BWV58" s="1"/>
      <c r="BWW58" s="1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27"/>
      <c r="BXU58" s="31"/>
      <c r="BXV58" s="4"/>
      <c r="BXW58" s="1"/>
      <c r="BXX58" s="1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27"/>
      <c r="BYV58" s="31"/>
      <c r="BYW58" s="4"/>
      <c r="BYX58" s="1"/>
      <c r="BYY58" s="1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27"/>
      <c r="BZW58" s="31"/>
      <c r="BZX58" s="4"/>
      <c r="BZY58" s="1"/>
      <c r="BZZ58" s="1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27"/>
      <c r="CAX58" s="31"/>
      <c r="CAY58" s="4"/>
      <c r="CAZ58" s="1"/>
      <c r="CBA58" s="1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27"/>
      <c r="CBY58" s="31"/>
      <c r="CBZ58" s="4"/>
      <c r="CCA58" s="1"/>
      <c r="CCB58" s="1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27"/>
      <c r="CCZ58" s="31"/>
      <c r="CDA58" s="4"/>
      <c r="CDB58" s="1"/>
      <c r="CDC58" s="1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27"/>
      <c r="CEA58" s="31"/>
      <c r="CEB58" s="4"/>
      <c r="CEC58" s="1"/>
      <c r="CED58" s="1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27"/>
      <c r="CFB58" s="31"/>
      <c r="CFC58" s="4"/>
      <c r="CFD58" s="1"/>
      <c r="CFE58" s="1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27"/>
      <c r="CGC58" s="31"/>
      <c r="CGD58" s="4"/>
      <c r="CGE58" s="1"/>
      <c r="CGF58" s="1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27"/>
      <c r="CHD58" s="31"/>
      <c r="CHE58" s="4"/>
      <c r="CHF58" s="1"/>
      <c r="CHG58" s="1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27"/>
      <c r="CIE58" s="31"/>
      <c r="CIF58" s="4"/>
      <c r="CIG58" s="1"/>
      <c r="CIH58" s="1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27"/>
      <c r="CJF58" s="31"/>
      <c r="CJG58" s="4"/>
      <c r="CJH58" s="1"/>
      <c r="CJI58" s="1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27"/>
      <c r="CKG58" s="31"/>
      <c r="CKH58" s="4"/>
      <c r="CKI58" s="1"/>
      <c r="CKJ58" s="1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27"/>
      <c r="CLH58" s="31"/>
      <c r="CLI58" s="4"/>
      <c r="CLJ58" s="1"/>
      <c r="CLK58" s="1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27"/>
      <c r="CMI58" s="31"/>
      <c r="CMJ58" s="4"/>
      <c r="CMK58" s="1"/>
      <c r="CML58" s="1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27"/>
      <c r="CNJ58" s="31"/>
      <c r="CNK58" s="4"/>
      <c r="CNL58" s="1"/>
      <c r="CNM58" s="1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27"/>
      <c r="COK58" s="31"/>
      <c r="COL58" s="4"/>
      <c r="COM58" s="1"/>
      <c r="CON58" s="1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27"/>
      <c r="CPL58" s="31"/>
      <c r="CPM58" s="4"/>
      <c r="CPN58" s="1"/>
      <c r="CPO58" s="1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27"/>
      <c r="CQM58" s="31"/>
      <c r="CQN58" s="4"/>
      <c r="CQO58" s="1"/>
      <c r="CQP58" s="1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27"/>
      <c r="CRN58" s="31"/>
      <c r="CRO58" s="4"/>
      <c r="CRP58" s="1"/>
      <c r="CRQ58" s="1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27"/>
      <c r="CSO58" s="31"/>
      <c r="CSP58" s="4"/>
      <c r="CSQ58" s="1"/>
      <c r="CSR58" s="1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27"/>
      <c r="CTP58" s="31"/>
      <c r="CTQ58" s="4"/>
      <c r="CTR58" s="1"/>
      <c r="CTS58" s="1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27"/>
      <c r="CUQ58" s="31"/>
      <c r="CUR58" s="4"/>
      <c r="CUS58" s="1"/>
      <c r="CUT58" s="1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27"/>
      <c r="CVR58" s="31"/>
      <c r="CVS58" s="4"/>
      <c r="CVT58" s="1"/>
      <c r="CVU58" s="1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27"/>
      <c r="CWS58" s="31"/>
      <c r="CWT58" s="4"/>
      <c r="CWU58" s="1"/>
      <c r="CWV58" s="1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27"/>
      <c r="CXT58" s="31"/>
      <c r="CXU58" s="4"/>
      <c r="CXV58" s="1"/>
      <c r="CXW58" s="1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27"/>
      <c r="CYU58" s="31"/>
      <c r="CYV58" s="4"/>
      <c r="CYW58" s="1"/>
      <c r="CYX58" s="1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27"/>
      <c r="CZV58" s="31"/>
      <c r="CZW58" s="4"/>
      <c r="CZX58" s="1"/>
      <c r="CZY58" s="1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27"/>
      <c r="DAW58" s="31"/>
      <c r="DAX58" s="4"/>
      <c r="DAY58" s="1"/>
      <c r="DAZ58" s="1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27"/>
      <c r="DBX58" s="31"/>
      <c r="DBY58" s="4"/>
      <c r="DBZ58" s="1"/>
      <c r="DCA58" s="1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27"/>
      <c r="DCY58" s="31"/>
      <c r="DCZ58" s="4"/>
      <c r="DDA58" s="1"/>
      <c r="DDB58" s="1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27"/>
      <c r="DDZ58" s="31"/>
      <c r="DEA58" s="4"/>
      <c r="DEB58" s="1"/>
      <c r="DEC58" s="1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27"/>
      <c r="DFA58" s="31"/>
      <c r="DFB58" s="4"/>
      <c r="DFC58" s="1"/>
      <c r="DFD58" s="1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27"/>
      <c r="DGB58" s="31"/>
      <c r="DGC58" s="4"/>
      <c r="DGD58" s="1"/>
      <c r="DGE58" s="1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27"/>
      <c r="DHC58" s="31"/>
      <c r="DHD58" s="4"/>
      <c r="DHE58" s="1"/>
      <c r="DHF58" s="1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27"/>
      <c r="DID58" s="31"/>
      <c r="DIE58" s="4"/>
      <c r="DIF58" s="1"/>
      <c r="DIG58" s="1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27"/>
      <c r="DJE58" s="31"/>
      <c r="DJF58" s="4"/>
      <c r="DJG58" s="1"/>
      <c r="DJH58" s="1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27"/>
      <c r="DKF58" s="31"/>
      <c r="DKG58" s="4"/>
      <c r="DKH58" s="1"/>
      <c r="DKI58" s="1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27"/>
      <c r="DLG58" s="31"/>
      <c r="DLH58" s="4"/>
      <c r="DLI58" s="1"/>
      <c r="DLJ58" s="1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27"/>
      <c r="DMH58" s="31"/>
      <c r="DMI58" s="4"/>
      <c r="DMJ58" s="1"/>
      <c r="DMK58" s="1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27"/>
      <c r="DNI58" s="31"/>
      <c r="DNJ58" s="4"/>
      <c r="DNK58" s="1"/>
      <c r="DNL58" s="1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27"/>
      <c r="DOJ58" s="31"/>
      <c r="DOK58" s="4"/>
      <c r="DOL58" s="1"/>
      <c r="DOM58" s="1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27"/>
      <c r="DPK58" s="31"/>
      <c r="DPL58" s="4"/>
      <c r="DPM58" s="1"/>
      <c r="DPN58" s="1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27"/>
      <c r="DQL58" s="31"/>
      <c r="DQM58" s="4"/>
      <c r="DQN58" s="1"/>
      <c r="DQO58" s="1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27"/>
      <c r="DRM58" s="31"/>
      <c r="DRN58" s="4"/>
      <c r="DRO58" s="1"/>
      <c r="DRP58" s="1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27"/>
      <c r="DSN58" s="31"/>
      <c r="DSO58" s="4"/>
      <c r="DSP58" s="1"/>
      <c r="DSQ58" s="1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27"/>
      <c r="DTO58" s="31"/>
      <c r="DTP58" s="4"/>
      <c r="DTQ58" s="1"/>
      <c r="DTR58" s="1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27"/>
      <c r="DUP58" s="31"/>
      <c r="DUQ58" s="4"/>
      <c r="DUR58" s="1"/>
      <c r="DUS58" s="1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27"/>
      <c r="DVQ58" s="31"/>
      <c r="DVR58" s="4"/>
      <c r="DVS58" s="1"/>
      <c r="DVT58" s="1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27"/>
      <c r="DWR58" s="31"/>
      <c r="DWS58" s="4"/>
      <c r="DWT58" s="1"/>
      <c r="DWU58" s="1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27"/>
      <c r="DXS58" s="31"/>
      <c r="DXT58" s="4"/>
      <c r="DXU58" s="1"/>
      <c r="DXV58" s="1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27"/>
      <c r="DYT58" s="31"/>
      <c r="DYU58" s="4"/>
      <c r="DYV58" s="1"/>
      <c r="DYW58" s="1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27"/>
      <c r="DZU58" s="31"/>
      <c r="DZV58" s="4"/>
      <c r="DZW58" s="1"/>
      <c r="DZX58" s="1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27"/>
      <c r="EAV58" s="31"/>
      <c r="EAW58" s="4"/>
      <c r="EAX58" s="1"/>
      <c r="EAY58" s="1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27"/>
      <c r="EBW58" s="31"/>
      <c r="EBX58" s="4"/>
      <c r="EBY58" s="1"/>
      <c r="EBZ58" s="1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27"/>
      <c r="ECX58" s="31"/>
      <c r="ECY58" s="4"/>
      <c r="ECZ58" s="1"/>
      <c r="EDA58" s="1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27"/>
      <c r="EDY58" s="31"/>
      <c r="EDZ58" s="4"/>
      <c r="EEA58" s="1"/>
      <c r="EEB58" s="1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27"/>
      <c r="EEZ58" s="31"/>
      <c r="EFA58" s="4"/>
      <c r="EFB58" s="1"/>
      <c r="EFC58" s="1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27"/>
      <c r="EGA58" s="31"/>
      <c r="EGB58" s="4"/>
      <c r="EGC58" s="1"/>
      <c r="EGD58" s="1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27"/>
      <c r="EHB58" s="31"/>
      <c r="EHC58" s="4"/>
      <c r="EHD58" s="1"/>
      <c r="EHE58" s="1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27"/>
      <c r="EIC58" s="31"/>
      <c r="EID58" s="4"/>
      <c r="EIE58" s="1"/>
      <c r="EIF58" s="1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27"/>
      <c r="EJD58" s="31"/>
      <c r="EJE58" s="4"/>
      <c r="EJF58" s="1"/>
      <c r="EJG58" s="1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27"/>
      <c r="EKE58" s="31"/>
      <c r="EKF58" s="4"/>
      <c r="EKG58" s="1"/>
      <c r="EKH58" s="1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27"/>
      <c r="ELF58" s="31"/>
      <c r="ELG58" s="4"/>
      <c r="ELH58" s="1"/>
      <c r="ELI58" s="1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27"/>
      <c r="EMG58" s="31"/>
      <c r="EMH58" s="4"/>
      <c r="EMI58" s="1"/>
      <c r="EMJ58" s="1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27"/>
      <c r="ENH58" s="31"/>
      <c r="ENI58" s="4"/>
      <c r="ENJ58" s="1"/>
      <c r="ENK58" s="1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27"/>
      <c r="EOI58" s="31"/>
      <c r="EOJ58" s="4"/>
      <c r="EOK58" s="1"/>
      <c r="EOL58" s="1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27"/>
      <c r="EPJ58" s="31"/>
      <c r="EPK58" s="4"/>
      <c r="EPL58" s="1"/>
      <c r="EPM58" s="1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27"/>
      <c r="EQK58" s="31"/>
      <c r="EQL58" s="4"/>
      <c r="EQM58" s="1"/>
      <c r="EQN58" s="1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27"/>
      <c r="ERL58" s="31"/>
      <c r="ERM58" s="4"/>
      <c r="ERN58" s="1"/>
      <c r="ERO58" s="1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27"/>
      <c r="ESM58" s="31"/>
      <c r="ESN58" s="4"/>
      <c r="ESO58" s="1"/>
      <c r="ESP58" s="1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27"/>
      <c r="ETN58" s="31"/>
      <c r="ETO58" s="4"/>
      <c r="ETP58" s="1"/>
      <c r="ETQ58" s="1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27"/>
      <c r="EUO58" s="31"/>
      <c r="EUP58" s="4"/>
      <c r="EUQ58" s="1"/>
      <c r="EUR58" s="1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27"/>
      <c r="EVP58" s="31"/>
      <c r="EVQ58" s="4"/>
      <c r="EVR58" s="1"/>
      <c r="EVS58" s="1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27"/>
      <c r="EWQ58" s="31"/>
      <c r="EWR58" s="4"/>
      <c r="EWS58" s="1"/>
      <c r="EWT58" s="1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27"/>
      <c r="EXR58" s="31"/>
      <c r="EXS58" s="4"/>
      <c r="EXT58" s="1"/>
      <c r="EXU58" s="1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27"/>
      <c r="EYS58" s="31"/>
      <c r="EYT58" s="4"/>
      <c r="EYU58" s="1"/>
      <c r="EYV58" s="1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27"/>
      <c r="EZT58" s="31"/>
      <c r="EZU58" s="4"/>
      <c r="EZV58" s="1"/>
      <c r="EZW58" s="1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27"/>
      <c r="FAU58" s="31"/>
      <c r="FAV58" s="4"/>
      <c r="FAW58" s="1"/>
      <c r="FAX58" s="1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27"/>
      <c r="FBV58" s="31"/>
      <c r="FBW58" s="4"/>
      <c r="FBX58" s="1"/>
      <c r="FBY58" s="1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27"/>
      <c r="FCW58" s="31"/>
      <c r="FCX58" s="4"/>
      <c r="FCY58" s="1"/>
      <c r="FCZ58" s="1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27"/>
      <c r="FDX58" s="31"/>
      <c r="FDY58" s="4"/>
      <c r="FDZ58" s="1"/>
      <c r="FEA58" s="1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27"/>
      <c r="FEY58" s="31"/>
      <c r="FEZ58" s="4"/>
      <c r="FFA58" s="1"/>
      <c r="FFB58" s="1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27"/>
      <c r="FFZ58" s="31"/>
      <c r="FGA58" s="4"/>
      <c r="FGB58" s="1"/>
      <c r="FGC58" s="1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27"/>
      <c r="FHA58" s="31"/>
      <c r="FHB58" s="4"/>
      <c r="FHC58" s="1"/>
      <c r="FHD58" s="1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27"/>
      <c r="FIB58" s="31"/>
      <c r="FIC58" s="4"/>
      <c r="FID58" s="1"/>
      <c r="FIE58" s="1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27"/>
      <c r="FJC58" s="31"/>
      <c r="FJD58" s="4"/>
      <c r="FJE58" s="1"/>
      <c r="FJF58" s="1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27"/>
      <c r="FKD58" s="31"/>
      <c r="FKE58" s="4"/>
      <c r="FKF58" s="1"/>
      <c r="FKG58" s="1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27"/>
      <c r="FLE58" s="31"/>
      <c r="FLF58" s="4"/>
      <c r="FLG58" s="1"/>
      <c r="FLH58" s="1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27"/>
      <c r="FMF58" s="31"/>
      <c r="FMG58" s="4"/>
      <c r="FMH58" s="1"/>
      <c r="FMI58" s="1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27"/>
      <c r="FNG58" s="31"/>
      <c r="FNH58" s="4"/>
      <c r="FNI58" s="1"/>
      <c r="FNJ58" s="1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27"/>
      <c r="FOH58" s="31"/>
      <c r="FOI58" s="4"/>
      <c r="FOJ58" s="1"/>
      <c r="FOK58" s="1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27"/>
      <c r="FPI58" s="31"/>
      <c r="FPJ58" s="4"/>
      <c r="FPK58" s="1"/>
      <c r="FPL58" s="1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27"/>
      <c r="FQJ58" s="31"/>
      <c r="FQK58" s="4"/>
      <c r="FQL58" s="1"/>
      <c r="FQM58" s="1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27"/>
      <c r="FRK58" s="31"/>
      <c r="FRL58" s="4"/>
      <c r="FRM58" s="1"/>
      <c r="FRN58" s="1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27"/>
      <c r="FSL58" s="31"/>
      <c r="FSM58" s="4"/>
      <c r="FSN58" s="1"/>
      <c r="FSO58" s="1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27"/>
      <c r="FTM58" s="31"/>
      <c r="FTN58" s="4"/>
      <c r="FTO58" s="1"/>
      <c r="FTP58" s="1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27"/>
      <c r="FUN58" s="31"/>
      <c r="FUO58" s="4"/>
      <c r="FUP58" s="1"/>
      <c r="FUQ58" s="1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27"/>
      <c r="FVO58" s="31"/>
      <c r="FVP58" s="4"/>
      <c r="FVQ58" s="1"/>
      <c r="FVR58" s="1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27"/>
      <c r="FWP58" s="31"/>
      <c r="FWQ58" s="4"/>
      <c r="FWR58" s="1"/>
      <c r="FWS58" s="1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27"/>
      <c r="FXQ58" s="31"/>
      <c r="FXR58" s="4"/>
      <c r="FXS58" s="1"/>
      <c r="FXT58" s="1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27"/>
      <c r="FYR58" s="31"/>
      <c r="FYS58" s="4"/>
      <c r="FYT58" s="1"/>
      <c r="FYU58" s="1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27"/>
      <c r="FZS58" s="31"/>
      <c r="FZT58" s="4"/>
      <c r="FZU58" s="1"/>
      <c r="FZV58" s="1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27"/>
      <c r="GAT58" s="31"/>
      <c r="GAU58" s="4"/>
      <c r="GAV58" s="1"/>
      <c r="GAW58" s="1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27"/>
      <c r="GBU58" s="31"/>
      <c r="GBV58" s="4"/>
      <c r="GBW58" s="1"/>
      <c r="GBX58" s="1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27"/>
      <c r="GCV58" s="31"/>
      <c r="GCW58" s="4"/>
      <c r="GCX58" s="1"/>
      <c r="GCY58" s="1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27"/>
      <c r="GDW58" s="31"/>
      <c r="GDX58" s="4"/>
      <c r="GDY58" s="1"/>
      <c r="GDZ58" s="1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27"/>
      <c r="GEX58" s="31"/>
      <c r="GEY58" s="4"/>
      <c r="GEZ58" s="1"/>
      <c r="GFA58" s="1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27"/>
      <c r="GFY58" s="31"/>
      <c r="GFZ58" s="4"/>
      <c r="GGA58" s="1"/>
      <c r="GGB58" s="1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27"/>
      <c r="GGZ58" s="31"/>
      <c r="GHA58" s="4"/>
      <c r="GHB58" s="1"/>
      <c r="GHC58" s="1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27"/>
      <c r="GIA58" s="31"/>
      <c r="GIB58" s="4"/>
      <c r="GIC58" s="1"/>
      <c r="GID58" s="1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27"/>
      <c r="GJB58" s="31"/>
      <c r="GJC58" s="4"/>
      <c r="GJD58" s="1"/>
      <c r="GJE58" s="1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27"/>
      <c r="GKC58" s="31"/>
      <c r="GKD58" s="4"/>
      <c r="GKE58" s="1"/>
      <c r="GKF58" s="1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27"/>
      <c r="GLD58" s="31"/>
      <c r="GLE58" s="4"/>
      <c r="GLF58" s="1"/>
      <c r="GLG58" s="1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27"/>
      <c r="GME58" s="31"/>
      <c r="GMF58" s="4"/>
      <c r="GMG58" s="1"/>
      <c r="GMH58" s="1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27"/>
      <c r="GNF58" s="31"/>
      <c r="GNG58" s="4"/>
      <c r="GNH58" s="1"/>
      <c r="GNI58" s="1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27"/>
      <c r="GOG58" s="31"/>
      <c r="GOH58" s="4"/>
      <c r="GOI58" s="1"/>
      <c r="GOJ58" s="1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27"/>
      <c r="GPH58" s="31"/>
      <c r="GPI58" s="4"/>
      <c r="GPJ58" s="1"/>
      <c r="GPK58" s="1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27"/>
      <c r="GQI58" s="31"/>
      <c r="GQJ58" s="4"/>
      <c r="GQK58" s="1"/>
      <c r="GQL58" s="1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27"/>
      <c r="GRJ58" s="31"/>
      <c r="GRK58" s="4"/>
      <c r="GRL58" s="1"/>
      <c r="GRM58" s="1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27"/>
      <c r="GSK58" s="31"/>
      <c r="GSL58" s="4"/>
      <c r="GSM58" s="1"/>
      <c r="GSN58" s="1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27"/>
      <c r="GTL58" s="31"/>
      <c r="GTM58" s="4"/>
      <c r="GTN58" s="1"/>
      <c r="GTO58" s="1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27"/>
      <c r="GUM58" s="31"/>
      <c r="GUN58" s="4"/>
      <c r="GUO58" s="1"/>
      <c r="GUP58" s="1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27"/>
      <c r="GVN58" s="31"/>
      <c r="GVO58" s="4"/>
      <c r="GVP58" s="1"/>
      <c r="GVQ58" s="1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27"/>
      <c r="GWO58" s="31"/>
      <c r="GWP58" s="4"/>
      <c r="GWQ58" s="1"/>
      <c r="GWR58" s="1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27"/>
      <c r="GXP58" s="31"/>
      <c r="GXQ58" s="4"/>
      <c r="GXR58" s="1"/>
      <c r="GXS58" s="1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27"/>
      <c r="GYQ58" s="31"/>
      <c r="GYR58" s="4"/>
      <c r="GYS58" s="1"/>
      <c r="GYT58" s="1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27"/>
      <c r="GZR58" s="31"/>
      <c r="GZS58" s="4"/>
      <c r="GZT58" s="1"/>
      <c r="GZU58" s="1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27"/>
      <c r="HAS58" s="31"/>
      <c r="HAT58" s="4"/>
      <c r="HAU58" s="1"/>
      <c r="HAV58" s="1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27"/>
      <c r="HBT58" s="31"/>
      <c r="HBU58" s="4"/>
      <c r="HBV58" s="1"/>
      <c r="HBW58" s="1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27"/>
      <c r="HCU58" s="31"/>
      <c r="HCV58" s="4"/>
      <c r="HCW58" s="1"/>
      <c r="HCX58" s="1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27"/>
      <c r="HDV58" s="31"/>
      <c r="HDW58" s="4"/>
      <c r="HDX58" s="1"/>
      <c r="HDY58" s="1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27"/>
      <c r="HEW58" s="31"/>
      <c r="HEX58" s="4"/>
      <c r="HEY58" s="1"/>
      <c r="HEZ58" s="1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27"/>
      <c r="HFX58" s="31"/>
      <c r="HFY58" s="4"/>
      <c r="HFZ58" s="1"/>
      <c r="HGA58" s="1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27"/>
      <c r="HGY58" s="31"/>
      <c r="HGZ58" s="4"/>
      <c r="HHA58" s="1"/>
      <c r="HHB58" s="1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27"/>
      <c r="HHZ58" s="31"/>
      <c r="HIA58" s="4"/>
      <c r="HIB58" s="1"/>
      <c r="HIC58" s="1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27"/>
      <c r="HJA58" s="31"/>
      <c r="HJB58" s="4"/>
      <c r="HJC58" s="1"/>
      <c r="HJD58" s="1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27"/>
      <c r="HKB58" s="31"/>
      <c r="HKC58" s="4"/>
      <c r="HKD58" s="1"/>
      <c r="HKE58" s="1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27"/>
      <c r="HLC58" s="31"/>
      <c r="HLD58" s="4"/>
      <c r="HLE58" s="1"/>
      <c r="HLF58" s="1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27"/>
      <c r="HMD58" s="31"/>
      <c r="HME58" s="4"/>
      <c r="HMF58" s="1"/>
      <c r="HMG58" s="1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27"/>
      <c r="HNE58" s="31"/>
      <c r="HNF58" s="4"/>
      <c r="HNG58" s="1"/>
      <c r="HNH58" s="1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27"/>
      <c r="HOF58" s="31"/>
      <c r="HOG58" s="4"/>
      <c r="HOH58" s="1"/>
      <c r="HOI58" s="1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27"/>
      <c r="HPG58" s="31"/>
      <c r="HPH58" s="4"/>
      <c r="HPI58" s="1"/>
      <c r="HPJ58" s="1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27"/>
      <c r="HQH58" s="31"/>
      <c r="HQI58" s="4"/>
      <c r="HQJ58" s="1"/>
      <c r="HQK58" s="1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27"/>
      <c r="HRI58" s="31"/>
      <c r="HRJ58" s="4"/>
      <c r="HRK58" s="1"/>
      <c r="HRL58" s="1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27"/>
      <c r="HSJ58" s="31"/>
      <c r="HSK58" s="4"/>
      <c r="HSL58" s="1"/>
      <c r="HSM58" s="1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27"/>
      <c r="HTK58" s="31"/>
      <c r="HTL58" s="4"/>
      <c r="HTM58" s="1"/>
      <c r="HTN58" s="1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27"/>
      <c r="HUL58" s="31"/>
      <c r="HUM58" s="4"/>
      <c r="HUN58" s="1"/>
      <c r="HUO58" s="1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27"/>
      <c r="HVM58" s="31"/>
      <c r="HVN58" s="4"/>
      <c r="HVO58" s="1"/>
      <c r="HVP58" s="1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27"/>
      <c r="HWN58" s="31"/>
      <c r="HWO58" s="4"/>
      <c r="HWP58" s="1"/>
      <c r="HWQ58" s="1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27"/>
      <c r="HXO58" s="31"/>
      <c r="HXP58" s="4"/>
      <c r="HXQ58" s="1"/>
      <c r="HXR58" s="1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27"/>
      <c r="HYP58" s="31"/>
      <c r="HYQ58" s="4"/>
      <c r="HYR58" s="1"/>
      <c r="HYS58" s="1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27"/>
      <c r="HZQ58" s="31"/>
      <c r="HZR58" s="4"/>
      <c r="HZS58" s="1"/>
      <c r="HZT58" s="1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27"/>
      <c r="IAR58" s="31"/>
      <c r="IAS58" s="4"/>
      <c r="IAT58" s="1"/>
      <c r="IAU58" s="1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27"/>
      <c r="IBS58" s="31"/>
      <c r="IBT58" s="4"/>
      <c r="IBU58" s="1"/>
      <c r="IBV58" s="1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27"/>
      <c r="ICT58" s="31"/>
      <c r="ICU58" s="4"/>
      <c r="ICV58" s="1"/>
      <c r="ICW58" s="1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27"/>
      <c r="IDU58" s="31"/>
      <c r="IDV58" s="4"/>
      <c r="IDW58" s="1"/>
      <c r="IDX58" s="1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27"/>
      <c r="IEV58" s="31"/>
      <c r="IEW58" s="4"/>
      <c r="IEX58" s="1"/>
      <c r="IEY58" s="1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27"/>
      <c r="IFW58" s="31"/>
      <c r="IFX58" s="4"/>
      <c r="IFY58" s="1"/>
      <c r="IFZ58" s="1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27"/>
      <c r="IGX58" s="31"/>
      <c r="IGY58" s="4"/>
      <c r="IGZ58" s="1"/>
      <c r="IHA58" s="1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27"/>
      <c r="IHY58" s="31"/>
      <c r="IHZ58" s="4"/>
      <c r="IIA58" s="1"/>
      <c r="IIB58" s="1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27"/>
      <c r="IIZ58" s="31"/>
      <c r="IJA58" s="4"/>
      <c r="IJB58" s="1"/>
      <c r="IJC58" s="1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27"/>
      <c r="IKA58" s="31"/>
      <c r="IKB58" s="4"/>
      <c r="IKC58" s="1"/>
      <c r="IKD58" s="1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27"/>
      <c r="ILB58" s="31"/>
      <c r="ILC58" s="4"/>
      <c r="ILD58" s="1"/>
      <c r="ILE58" s="1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27"/>
      <c r="IMC58" s="31"/>
      <c r="IMD58" s="4"/>
      <c r="IME58" s="1"/>
      <c r="IMF58" s="1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27"/>
      <c r="IND58" s="31"/>
      <c r="INE58" s="4"/>
      <c r="INF58" s="1"/>
      <c r="ING58" s="1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27"/>
      <c r="IOE58" s="31"/>
      <c r="IOF58" s="4"/>
      <c r="IOG58" s="1"/>
      <c r="IOH58" s="1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27"/>
      <c r="IPF58" s="31"/>
      <c r="IPG58" s="4"/>
      <c r="IPH58" s="1"/>
      <c r="IPI58" s="1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27"/>
      <c r="IQG58" s="31"/>
      <c r="IQH58" s="4"/>
      <c r="IQI58" s="1"/>
      <c r="IQJ58" s="1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27"/>
      <c r="IRH58" s="31"/>
      <c r="IRI58" s="4"/>
      <c r="IRJ58" s="1"/>
      <c r="IRK58" s="1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27"/>
      <c r="ISI58" s="31"/>
      <c r="ISJ58" s="4"/>
      <c r="ISK58" s="1"/>
      <c r="ISL58" s="1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27"/>
      <c r="ITJ58" s="31"/>
      <c r="ITK58" s="4"/>
      <c r="ITL58" s="1"/>
      <c r="ITM58" s="1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27"/>
      <c r="IUK58" s="31"/>
      <c r="IUL58" s="4"/>
      <c r="IUM58" s="1"/>
      <c r="IUN58" s="1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27"/>
      <c r="IVL58" s="31"/>
      <c r="IVM58" s="4"/>
      <c r="IVN58" s="1"/>
      <c r="IVO58" s="1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27"/>
      <c r="IWM58" s="31"/>
      <c r="IWN58" s="4"/>
      <c r="IWO58" s="1"/>
      <c r="IWP58" s="1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27"/>
      <c r="IXN58" s="31"/>
      <c r="IXO58" s="4"/>
      <c r="IXP58" s="1"/>
      <c r="IXQ58" s="1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27"/>
      <c r="IYO58" s="31"/>
      <c r="IYP58" s="4"/>
      <c r="IYQ58" s="1"/>
      <c r="IYR58" s="1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27"/>
      <c r="IZP58" s="31"/>
      <c r="IZQ58" s="4"/>
      <c r="IZR58" s="1"/>
      <c r="IZS58" s="1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27"/>
      <c r="JAQ58" s="31"/>
      <c r="JAR58" s="4"/>
      <c r="JAS58" s="1"/>
      <c r="JAT58" s="1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27"/>
      <c r="JBR58" s="31"/>
      <c r="JBS58" s="4"/>
      <c r="JBT58" s="1"/>
      <c r="JBU58" s="1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27"/>
      <c r="JCS58" s="31"/>
      <c r="JCT58" s="4"/>
      <c r="JCU58" s="1"/>
      <c r="JCV58" s="1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27"/>
      <c r="JDT58" s="31"/>
      <c r="JDU58" s="4"/>
      <c r="JDV58" s="1"/>
      <c r="JDW58" s="1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27"/>
      <c r="JEU58" s="31"/>
      <c r="JEV58" s="4"/>
      <c r="JEW58" s="1"/>
      <c r="JEX58" s="1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27"/>
      <c r="JFV58" s="31"/>
      <c r="JFW58" s="4"/>
      <c r="JFX58" s="1"/>
      <c r="JFY58" s="1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27"/>
      <c r="JGW58" s="31"/>
      <c r="JGX58" s="4"/>
      <c r="JGY58" s="1"/>
      <c r="JGZ58" s="1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27"/>
      <c r="JHX58" s="31"/>
      <c r="JHY58" s="4"/>
      <c r="JHZ58" s="1"/>
      <c r="JIA58" s="1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27"/>
      <c r="JIY58" s="31"/>
      <c r="JIZ58" s="4"/>
      <c r="JJA58" s="1"/>
      <c r="JJB58" s="1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27"/>
      <c r="JJZ58" s="31"/>
      <c r="JKA58" s="4"/>
      <c r="JKB58" s="1"/>
      <c r="JKC58" s="1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27"/>
      <c r="JLA58" s="31"/>
      <c r="JLB58" s="4"/>
      <c r="JLC58" s="1"/>
      <c r="JLD58" s="1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27"/>
      <c r="JMB58" s="31"/>
      <c r="JMC58" s="4"/>
      <c r="JMD58" s="1"/>
      <c r="JME58" s="1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27"/>
      <c r="JNC58" s="31"/>
      <c r="JND58" s="4"/>
      <c r="JNE58" s="1"/>
      <c r="JNF58" s="1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27"/>
      <c r="JOD58" s="31"/>
      <c r="JOE58" s="4"/>
      <c r="JOF58" s="1"/>
      <c r="JOG58" s="1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27"/>
      <c r="JPE58" s="31"/>
      <c r="JPF58" s="4"/>
      <c r="JPG58" s="1"/>
      <c r="JPH58" s="1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27"/>
      <c r="JQF58" s="31"/>
      <c r="JQG58" s="4"/>
      <c r="JQH58" s="1"/>
      <c r="JQI58" s="1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27"/>
      <c r="JRG58" s="31"/>
      <c r="JRH58" s="4"/>
      <c r="JRI58" s="1"/>
      <c r="JRJ58" s="1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27"/>
      <c r="JSH58" s="31"/>
      <c r="JSI58" s="4"/>
      <c r="JSJ58" s="1"/>
      <c r="JSK58" s="1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27"/>
      <c r="JTI58" s="31"/>
      <c r="JTJ58" s="4"/>
      <c r="JTK58" s="1"/>
      <c r="JTL58" s="1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27"/>
      <c r="JUJ58" s="31"/>
      <c r="JUK58" s="4"/>
      <c r="JUL58" s="1"/>
      <c r="JUM58" s="1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27"/>
      <c r="JVK58" s="31"/>
      <c r="JVL58" s="4"/>
      <c r="JVM58" s="1"/>
      <c r="JVN58" s="1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27"/>
      <c r="JWL58" s="31"/>
      <c r="JWM58" s="4"/>
      <c r="JWN58" s="1"/>
      <c r="JWO58" s="1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27"/>
      <c r="JXM58" s="31"/>
      <c r="JXN58" s="4"/>
      <c r="JXO58" s="1"/>
      <c r="JXP58" s="1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27"/>
      <c r="JYN58" s="31"/>
      <c r="JYO58" s="4"/>
      <c r="JYP58" s="1"/>
      <c r="JYQ58" s="1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27"/>
      <c r="JZO58" s="31"/>
      <c r="JZP58" s="4"/>
      <c r="JZQ58" s="1"/>
      <c r="JZR58" s="1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27"/>
      <c r="KAP58" s="31"/>
      <c r="KAQ58" s="4"/>
      <c r="KAR58" s="1"/>
      <c r="KAS58" s="1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27"/>
      <c r="KBQ58" s="31"/>
      <c r="KBR58" s="4"/>
      <c r="KBS58" s="1"/>
      <c r="KBT58" s="1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27"/>
      <c r="KCR58" s="31"/>
      <c r="KCS58" s="4"/>
      <c r="KCT58" s="1"/>
      <c r="KCU58" s="1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27"/>
      <c r="KDS58" s="31"/>
      <c r="KDT58" s="4"/>
      <c r="KDU58" s="1"/>
      <c r="KDV58" s="1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27"/>
      <c r="KET58" s="31"/>
      <c r="KEU58" s="4"/>
      <c r="KEV58" s="1"/>
      <c r="KEW58" s="1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27"/>
      <c r="KFU58" s="31"/>
      <c r="KFV58" s="4"/>
      <c r="KFW58" s="1"/>
      <c r="KFX58" s="1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27"/>
      <c r="KGV58" s="31"/>
      <c r="KGW58" s="4"/>
      <c r="KGX58" s="1"/>
      <c r="KGY58" s="1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27"/>
      <c r="KHW58" s="31"/>
      <c r="KHX58" s="4"/>
      <c r="KHY58" s="1"/>
      <c r="KHZ58" s="1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27"/>
      <c r="KIX58" s="31"/>
      <c r="KIY58" s="4"/>
      <c r="KIZ58" s="1"/>
      <c r="KJA58" s="1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27"/>
      <c r="KJY58" s="31"/>
      <c r="KJZ58" s="4"/>
      <c r="KKA58" s="1"/>
      <c r="KKB58" s="1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27"/>
      <c r="KKZ58" s="31"/>
      <c r="KLA58" s="4"/>
      <c r="KLB58" s="1"/>
      <c r="KLC58" s="1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27"/>
      <c r="KMA58" s="31"/>
      <c r="KMB58" s="4"/>
      <c r="KMC58" s="1"/>
      <c r="KMD58" s="1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27"/>
      <c r="KNB58" s="31"/>
      <c r="KNC58" s="4"/>
      <c r="KND58" s="1"/>
      <c r="KNE58" s="1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27"/>
      <c r="KOC58" s="31"/>
      <c r="KOD58" s="4"/>
      <c r="KOE58" s="1"/>
      <c r="KOF58" s="1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27"/>
      <c r="KPD58" s="31"/>
      <c r="KPE58" s="4"/>
      <c r="KPF58" s="1"/>
      <c r="KPG58" s="1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27"/>
      <c r="KQE58" s="31"/>
      <c r="KQF58" s="4"/>
      <c r="KQG58" s="1"/>
      <c r="KQH58" s="1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27"/>
      <c r="KRF58" s="31"/>
      <c r="KRG58" s="4"/>
      <c r="KRH58" s="1"/>
      <c r="KRI58" s="1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27"/>
      <c r="KSG58" s="31"/>
      <c r="KSH58" s="4"/>
      <c r="KSI58" s="1"/>
      <c r="KSJ58" s="1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27"/>
      <c r="KTH58" s="31"/>
      <c r="KTI58" s="4"/>
      <c r="KTJ58" s="1"/>
      <c r="KTK58" s="1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27"/>
      <c r="KUI58" s="31"/>
      <c r="KUJ58" s="4"/>
      <c r="KUK58" s="1"/>
      <c r="KUL58" s="1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27"/>
      <c r="KVJ58" s="31"/>
      <c r="KVK58" s="4"/>
      <c r="KVL58" s="1"/>
      <c r="KVM58" s="1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27"/>
      <c r="KWK58" s="31"/>
      <c r="KWL58" s="4"/>
      <c r="KWM58" s="1"/>
      <c r="KWN58" s="1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27"/>
      <c r="KXL58" s="31"/>
      <c r="KXM58" s="4"/>
      <c r="KXN58" s="1"/>
      <c r="KXO58" s="1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27"/>
      <c r="KYM58" s="31"/>
      <c r="KYN58" s="4"/>
      <c r="KYO58" s="1"/>
      <c r="KYP58" s="1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27"/>
      <c r="KZN58" s="31"/>
      <c r="KZO58" s="4"/>
      <c r="KZP58" s="1"/>
      <c r="KZQ58" s="1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27"/>
      <c r="LAO58" s="31"/>
      <c r="LAP58" s="4"/>
      <c r="LAQ58" s="1"/>
      <c r="LAR58" s="1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27"/>
      <c r="LBP58" s="31"/>
      <c r="LBQ58" s="4"/>
      <c r="LBR58" s="1"/>
      <c r="LBS58" s="1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27"/>
      <c r="LCQ58" s="31"/>
      <c r="LCR58" s="4"/>
      <c r="LCS58" s="1"/>
      <c r="LCT58" s="1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27"/>
      <c r="LDR58" s="31"/>
      <c r="LDS58" s="4"/>
      <c r="LDT58" s="1"/>
      <c r="LDU58" s="1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27"/>
      <c r="LES58" s="31"/>
      <c r="LET58" s="4"/>
      <c r="LEU58" s="1"/>
      <c r="LEV58" s="1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27"/>
      <c r="LFT58" s="31"/>
      <c r="LFU58" s="4"/>
      <c r="LFV58" s="1"/>
      <c r="LFW58" s="1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27"/>
      <c r="LGU58" s="31"/>
      <c r="LGV58" s="4"/>
      <c r="LGW58" s="1"/>
      <c r="LGX58" s="1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27"/>
      <c r="LHV58" s="31"/>
      <c r="LHW58" s="4"/>
      <c r="LHX58" s="1"/>
      <c r="LHY58" s="1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27"/>
      <c r="LIW58" s="31"/>
      <c r="LIX58" s="4"/>
      <c r="LIY58" s="1"/>
      <c r="LIZ58" s="1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27"/>
      <c r="LJX58" s="31"/>
      <c r="LJY58" s="4"/>
      <c r="LJZ58" s="1"/>
      <c r="LKA58" s="1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27"/>
      <c r="LKY58" s="31"/>
      <c r="LKZ58" s="4"/>
      <c r="LLA58" s="1"/>
      <c r="LLB58" s="1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27"/>
      <c r="LLZ58" s="31"/>
      <c r="LMA58" s="4"/>
      <c r="LMB58" s="1"/>
      <c r="LMC58" s="1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27"/>
      <c r="LNA58" s="31"/>
      <c r="LNB58" s="4"/>
      <c r="LNC58" s="1"/>
      <c r="LND58" s="1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27"/>
      <c r="LOB58" s="31"/>
      <c r="LOC58" s="4"/>
      <c r="LOD58" s="1"/>
      <c r="LOE58" s="1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27"/>
      <c r="LPC58" s="31"/>
      <c r="LPD58" s="4"/>
      <c r="LPE58" s="1"/>
      <c r="LPF58" s="1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27"/>
      <c r="LQD58" s="31"/>
      <c r="LQE58" s="4"/>
      <c r="LQF58" s="1"/>
      <c r="LQG58" s="1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27"/>
      <c r="LRE58" s="31"/>
      <c r="LRF58" s="4"/>
      <c r="LRG58" s="1"/>
      <c r="LRH58" s="1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27"/>
      <c r="LSF58" s="31"/>
      <c r="LSG58" s="4"/>
      <c r="LSH58" s="1"/>
      <c r="LSI58" s="1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27"/>
      <c r="LTG58" s="31"/>
      <c r="LTH58" s="4"/>
      <c r="LTI58" s="1"/>
      <c r="LTJ58" s="1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27"/>
      <c r="LUH58" s="31"/>
      <c r="LUI58" s="4"/>
      <c r="LUJ58" s="1"/>
      <c r="LUK58" s="1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27"/>
      <c r="LVI58" s="31"/>
      <c r="LVJ58" s="4"/>
      <c r="LVK58" s="1"/>
      <c r="LVL58" s="1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27"/>
      <c r="LWJ58" s="31"/>
      <c r="LWK58" s="4"/>
      <c r="LWL58" s="1"/>
      <c r="LWM58" s="1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27"/>
      <c r="LXK58" s="31"/>
      <c r="LXL58" s="4"/>
      <c r="LXM58" s="1"/>
      <c r="LXN58" s="1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27"/>
      <c r="LYL58" s="31"/>
      <c r="LYM58" s="4"/>
      <c r="LYN58" s="1"/>
      <c r="LYO58" s="1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27"/>
      <c r="LZM58" s="31"/>
      <c r="LZN58" s="4"/>
      <c r="LZO58" s="1"/>
      <c r="LZP58" s="1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27"/>
      <c r="MAN58" s="31"/>
      <c r="MAO58" s="4"/>
      <c r="MAP58" s="1"/>
      <c r="MAQ58" s="1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27"/>
      <c r="MBO58" s="31"/>
      <c r="MBP58" s="4"/>
      <c r="MBQ58" s="1"/>
      <c r="MBR58" s="1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27"/>
      <c r="MCP58" s="31"/>
      <c r="MCQ58" s="4"/>
      <c r="MCR58" s="1"/>
      <c r="MCS58" s="1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27"/>
      <c r="MDQ58" s="31"/>
      <c r="MDR58" s="4"/>
      <c r="MDS58" s="1"/>
      <c r="MDT58" s="1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27"/>
      <c r="MER58" s="31"/>
      <c r="MES58" s="4"/>
      <c r="MET58" s="1"/>
      <c r="MEU58" s="1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27"/>
      <c r="MFS58" s="31"/>
      <c r="MFT58" s="4"/>
      <c r="MFU58" s="1"/>
      <c r="MFV58" s="1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27"/>
      <c r="MGT58" s="31"/>
      <c r="MGU58" s="4"/>
      <c r="MGV58" s="1"/>
      <c r="MGW58" s="1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27"/>
      <c r="MHU58" s="31"/>
      <c r="MHV58" s="4"/>
      <c r="MHW58" s="1"/>
      <c r="MHX58" s="1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27"/>
      <c r="MIV58" s="31"/>
      <c r="MIW58" s="4"/>
      <c r="MIX58" s="1"/>
      <c r="MIY58" s="1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27"/>
      <c r="MJW58" s="31"/>
      <c r="MJX58" s="4"/>
      <c r="MJY58" s="1"/>
      <c r="MJZ58" s="1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27"/>
      <c r="MKX58" s="31"/>
      <c r="MKY58" s="4"/>
      <c r="MKZ58" s="1"/>
      <c r="MLA58" s="1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27"/>
      <c r="MLY58" s="31"/>
      <c r="MLZ58" s="4"/>
      <c r="MMA58" s="1"/>
      <c r="MMB58" s="1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27"/>
      <c r="MMZ58" s="31"/>
      <c r="MNA58" s="4"/>
      <c r="MNB58" s="1"/>
      <c r="MNC58" s="1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27"/>
      <c r="MOA58" s="31"/>
      <c r="MOB58" s="4"/>
      <c r="MOC58" s="1"/>
      <c r="MOD58" s="1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27"/>
      <c r="MPB58" s="31"/>
      <c r="MPC58" s="4"/>
      <c r="MPD58" s="1"/>
      <c r="MPE58" s="1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27"/>
      <c r="MQC58" s="31"/>
      <c r="MQD58" s="4"/>
      <c r="MQE58" s="1"/>
      <c r="MQF58" s="1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27"/>
      <c r="MRD58" s="31"/>
      <c r="MRE58" s="4"/>
      <c r="MRF58" s="1"/>
      <c r="MRG58" s="1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27"/>
      <c r="MSE58" s="31"/>
      <c r="MSF58" s="4"/>
      <c r="MSG58" s="1"/>
      <c r="MSH58" s="1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27"/>
      <c r="MTF58" s="31"/>
      <c r="MTG58" s="4"/>
      <c r="MTH58" s="1"/>
      <c r="MTI58" s="1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27"/>
      <c r="MUG58" s="31"/>
      <c r="MUH58" s="4"/>
      <c r="MUI58" s="1"/>
      <c r="MUJ58" s="1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27"/>
      <c r="MVH58" s="31"/>
      <c r="MVI58" s="4"/>
      <c r="MVJ58" s="1"/>
      <c r="MVK58" s="1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27"/>
      <c r="MWI58" s="31"/>
      <c r="MWJ58" s="4"/>
      <c r="MWK58" s="1"/>
      <c r="MWL58" s="1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27"/>
      <c r="MXJ58" s="31"/>
      <c r="MXK58" s="4"/>
      <c r="MXL58" s="1"/>
      <c r="MXM58" s="1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27"/>
      <c r="MYK58" s="31"/>
      <c r="MYL58" s="4"/>
      <c r="MYM58" s="1"/>
      <c r="MYN58" s="1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27"/>
      <c r="MZL58" s="31"/>
      <c r="MZM58" s="4"/>
      <c r="MZN58" s="1"/>
      <c r="MZO58" s="1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27"/>
      <c r="NAM58" s="31"/>
      <c r="NAN58" s="4"/>
      <c r="NAO58" s="1"/>
      <c r="NAP58" s="1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27"/>
      <c r="NBN58" s="31"/>
      <c r="NBO58" s="4"/>
      <c r="NBP58" s="1"/>
      <c r="NBQ58" s="1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27"/>
      <c r="NCO58" s="31"/>
      <c r="NCP58" s="4"/>
      <c r="NCQ58" s="1"/>
      <c r="NCR58" s="1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27"/>
      <c r="NDP58" s="31"/>
      <c r="NDQ58" s="4"/>
      <c r="NDR58" s="1"/>
      <c r="NDS58" s="1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27"/>
      <c r="NEQ58" s="31"/>
      <c r="NER58" s="4"/>
      <c r="NES58" s="1"/>
      <c r="NET58" s="1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27"/>
      <c r="NFR58" s="31"/>
      <c r="NFS58" s="4"/>
      <c r="NFT58" s="1"/>
      <c r="NFU58" s="1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27"/>
      <c r="NGS58" s="31"/>
      <c r="NGT58" s="4"/>
      <c r="NGU58" s="1"/>
      <c r="NGV58" s="1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27"/>
      <c r="NHT58" s="31"/>
      <c r="NHU58" s="4"/>
      <c r="NHV58" s="1"/>
      <c r="NHW58" s="1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27"/>
      <c r="NIU58" s="31"/>
      <c r="NIV58" s="4"/>
      <c r="NIW58" s="1"/>
      <c r="NIX58" s="1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27"/>
      <c r="NJV58" s="31"/>
      <c r="NJW58" s="4"/>
      <c r="NJX58" s="1"/>
      <c r="NJY58" s="1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27"/>
      <c r="NKW58" s="31"/>
      <c r="NKX58" s="4"/>
      <c r="NKY58" s="1"/>
      <c r="NKZ58" s="1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27"/>
      <c r="NLX58" s="31"/>
      <c r="NLY58" s="4"/>
      <c r="NLZ58" s="1"/>
      <c r="NMA58" s="1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27"/>
      <c r="NMY58" s="31"/>
      <c r="NMZ58" s="4"/>
      <c r="NNA58" s="1"/>
      <c r="NNB58" s="1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27"/>
      <c r="NNZ58" s="31"/>
      <c r="NOA58" s="4"/>
      <c r="NOB58" s="1"/>
      <c r="NOC58" s="1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27"/>
      <c r="NPA58" s="31"/>
      <c r="NPB58" s="4"/>
      <c r="NPC58" s="1"/>
      <c r="NPD58" s="1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27"/>
      <c r="NQB58" s="31"/>
      <c r="NQC58" s="4"/>
      <c r="NQD58" s="1"/>
      <c r="NQE58" s="1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27"/>
      <c r="NRC58" s="31"/>
      <c r="NRD58" s="4"/>
      <c r="NRE58" s="1"/>
      <c r="NRF58" s="1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27"/>
      <c r="NSD58" s="31"/>
      <c r="NSE58" s="4"/>
      <c r="NSF58" s="1"/>
      <c r="NSG58" s="1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27"/>
      <c r="NTE58" s="31"/>
      <c r="NTF58" s="4"/>
      <c r="NTG58" s="1"/>
      <c r="NTH58" s="1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27"/>
      <c r="NUF58" s="31"/>
      <c r="NUG58" s="4"/>
      <c r="NUH58" s="1"/>
      <c r="NUI58" s="1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27"/>
      <c r="NVG58" s="31"/>
      <c r="NVH58" s="4"/>
      <c r="NVI58" s="1"/>
      <c r="NVJ58" s="1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27"/>
      <c r="NWH58" s="31"/>
      <c r="NWI58" s="4"/>
      <c r="NWJ58" s="1"/>
      <c r="NWK58" s="1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27"/>
      <c r="NXI58" s="31"/>
      <c r="NXJ58" s="4"/>
      <c r="NXK58" s="1"/>
      <c r="NXL58" s="1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27"/>
      <c r="NYJ58" s="31"/>
      <c r="NYK58" s="4"/>
      <c r="NYL58" s="1"/>
      <c r="NYM58" s="1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27"/>
      <c r="NZK58" s="31"/>
      <c r="NZL58" s="4"/>
      <c r="NZM58" s="1"/>
      <c r="NZN58" s="1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27"/>
      <c r="OAL58" s="31"/>
      <c r="OAM58" s="4"/>
      <c r="OAN58" s="1"/>
      <c r="OAO58" s="1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27"/>
      <c r="OBM58" s="31"/>
      <c r="OBN58" s="4"/>
      <c r="OBO58" s="1"/>
      <c r="OBP58" s="1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27"/>
      <c r="OCN58" s="31"/>
      <c r="OCO58" s="4"/>
      <c r="OCP58" s="1"/>
      <c r="OCQ58" s="1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27"/>
      <c r="ODO58" s="31"/>
      <c r="ODP58" s="4"/>
      <c r="ODQ58" s="1"/>
      <c r="ODR58" s="1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27"/>
      <c r="OEP58" s="31"/>
      <c r="OEQ58" s="4"/>
      <c r="OER58" s="1"/>
      <c r="OES58" s="1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27"/>
      <c r="OFQ58" s="31"/>
      <c r="OFR58" s="4"/>
      <c r="OFS58" s="1"/>
      <c r="OFT58" s="1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27"/>
      <c r="OGR58" s="31"/>
      <c r="OGS58" s="4"/>
      <c r="OGT58" s="1"/>
      <c r="OGU58" s="1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27"/>
      <c r="OHS58" s="31"/>
      <c r="OHT58" s="4"/>
      <c r="OHU58" s="1"/>
      <c r="OHV58" s="1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27"/>
      <c r="OIT58" s="31"/>
      <c r="OIU58" s="4"/>
      <c r="OIV58" s="1"/>
      <c r="OIW58" s="1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27"/>
      <c r="OJU58" s="31"/>
      <c r="OJV58" s="4"/>
      <c r="OJW58" s="1"/>
      <c r="OJX58" s="1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27"/>
      <c r="OKV58" s="31"/>
      <c r="OKW58" s="4"/>
      <c r="OKX58" s="1"/>
      <c r="OKY58" s="1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27"/>
      <c r="OLW58" s="31"/>
      <c r="OLX58" s="4"/>
      <c r="OLY58" s="1"/>
      <c r="OLZ58" s="1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27"/>
      <c r="OMX58" s="31"/>
      <c r="OMY58" s="4"/>
      <c r="OMZ58" s="1"/>
      <c r="ONA58" s="1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27"/>
      <c r="ONY58" s="31"/>
      <c r="ONZ58" s="4"/>
      <c r="OOA58" s="1"/>
      <c r="OOB58" s="1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27"/>
      <c r="OOZ58" s="31"/>
      <c r="OPA58" s="4"/>
      <c r="OPB58" s="1"/>
      <c r="OPC58" s="1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27"/>
      <c r="OQA58" s="31"/>
      <c r="OQB58" s="4"/>
      <c r="OQC58" s="1"/>
      <c r="OQD58" s="1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27"/>
      <c r="ORB58" s="31"/>
      <c r="ORC58" s="4"/>
      <c r="ORD58" s="1"/>
      <c r="ORE58" s="1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27"/>
      <c r="OSC58" s="31"/>
      <c r="OSD58" s="4"/>
      <c r="OSE58" s="1"/>
      <c r="OSF58" s="1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27"/>
      <c r="OTD58" s="31"/>
      <c r="OTE58" s="4"/>
      <c r="OTF58" s="1"/>
      <c r="OTG58" s="1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27"/>
      <c r="OUE58" s="31"/>
      <c r="OUF58" s="4"/>
      <c r="OUG58" s="1"/>
      <c r="OUH58" s="1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27"/>
      <c r="OVF58" s="31"/>
      <c r="OVG58" s="4"/>
      <c r="OVH58" s="1"/>
      <c r="OVI58" s="1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27"/>
      <c r="OWG58" s="31"/>
      <c r="OWH58" s="4"/>
      <c r="OWI58" s="1"/>
      <c r="OWJ58" s="1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27"/>
      <c r="OXH58" s="31"/>
      <c r="OXI58" s="4"/>
      <c r="OXJ58" s="1"/>
      <c r="OXK58" s="1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27"/>
      <c r="OYI58" s="31"/>
      <c r="OYJ58" s="4"/>
      <c r="OYK58" s="1"/>
      <c r="OYL58" s="1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27"/>
      <c r="OZJ58" s="31"/>
      <c r="OZK58" s="4"/>
      <c r="OZL58" s="1"/>
      <c r="OZM58" s="1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27"/>
      <c r="PAK58" s="31"/>
      <c r="PAL58" s="4"/>
      <c r="PAM58" s="1"/>
      <c r="PAN58" s="1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27"/>
      <c r="PBL58" s="31"/>
      <c r="PBM58" s="4"/>
      <c r="PBN58" s="1"/>
      <c r="PBO58" s="1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27"/>
      <c r="PCM58" s="31"/>
      <c r="PCN58" s="4"/>
      <c r="PCO58" s="1"/>
      <c r="PCP58" s="1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27"/>
      <c r="PDN58" s="31"/>
      <c r="PDO58" s="4"/>
      <c r="PDP58" s="1"/>
      <c r="PDQ58" s="1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27"/>
      <c r="PEO58" s="31"/>
      <c r="PEP58" s="4"/>
      <c r="PEQ58" s="1"/>
      <c r="PER58" s="1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27"/>
      <c r="PFP58" s="31"/>
      <c r="PFQ58" s="4"/>
      <c r="PFR58" s="1"/>
      <c r="PFS58" s="1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27"/>
      <c r="PGQ58" s="31"/>
      <c r="PGR58" s="4"/>
      <c r="PGS58" s="1"/>
      <c r="PGT58" s="1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27"/>
      <c r="PHR58" s="31"/>
      <c r="PHS58" s="4"/>
      <c r="PHT58" s="1"/>
      <c r="PHU58" s="1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27"/>
      <c r="PIS58" s="31"/>
      <c r="PIT58" s="4"/>
      <c r="PIU58" s="1"/>
      <c r="PIV58" s="1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27"/>
      <c r="PJT58" s="31"/>
      <c r="PJU58" s="4"/>
      <c r="PJV58" s="1"/>
      <c r="PJW58" s="1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27"/>
      <c r="PKU58" s="31"/>
      <c r="PKV58" s="4"/>
      <c r="PKW58" s="1"/>
      <c r="PKX58" s="1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27"/>
      <c r="PLV58" s="31"/>
      <c r="PLW58" s="4"/>
      <c r="PLX58" s="1"/>
      <c r="PLY58" s="1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27"/>
      <c r="PMW58" s="31"/>
      <c r="PMX58" s="4"/>
      <c r="PMY58" s="1"/>
      <c r="PMZ58" s="1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27"/>
      <c r="PNX58" s="31"/>
      <c r="PNY58" s="4"/>
      <c r="PNZ58" s="1"/>
      <c r="POA58" s="1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27"/>
      <c r="POY58" s="31"/>
      <c r="POZ58" s="4"/>
      <c r="PPA58" s="1"/>
      <c r="PPB58" s="1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27"/>
      <c r="PPZ58" s="31"/>
      <c r="PQA58" s="4"/>
      <c r="PQB58" s="1"/>
      <c r="PQC58" s="1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27"/>
      <c r="PRA58" s="31"/>
      <c r="PRB58" s="4"/>
      <c r="PRC58" s="1"/>
      <c r="PRD58" s="1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27"/>
      <c r="PSB58" s="31"/>
      <c r="PSC58" s="4"/>
      <c r="PSD58" s="1"/>
      <c r="PSE58" s="1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27"/>
      <c r="PTC58" s="31"/>
      <c r="PTD58" s="4"/>
      <c r="PTE58" s="1"/>
      <c r="PTF58" s="1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27"/>
      <c r="PUD58" s="31"/>
      <c r="PUE58" s="4"/>
      <c r="PUF58" s="1"/>
      <c r="PUG58" s="1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27"/>
      <c r="PVE58" s="31"/>
      <c r="PVF58" s="4"/>
      <c r="PVG58" s="1"/>
      <c r="PVH58" s="1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27"/>
      <c r="PWF58" s="31"/>
      <c r="PWG58" s="4"/>
      <c r="PWH58" s="1"/>
      <c r="PWI58" s="1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27"/>
      <c r="PXG58" s="31"/>
      <c r="PXH58" s="4"/>
      <c r="PXI58" s="1"/>
      <c r="PXJ58" s="1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27"/>
      <c r="PYH58" s="31"/>
      <c r="PYI58" s="4"/>
      <c r="PYJ58" s="1"/>
      <c r="PYK58" s="1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27"/>
      <c r="PZI58" s="31"/>
      <c r="PZJ58" s="4"/>
      <c r="PZK58" s="1"/>
      <c r="PZL58" s="1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27"/>
      <c r="QAJ58" s="31"/>
      <c r="QAK58" s="4"/>
      <c r="QAL58" s="1"/>
      <c r="QAM58" s="1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27"/>
      <c r="QBK58" s="31"/>
      <c r="QBL58" s="4"/>
      <c r="QBM58" s="1"/>
      <c r="QBN58" s="1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27"/>
      <c r="QCL58" s="31"/>
      <c r="QCM58" s="4"/>
      <c r="QCN58" s="1"/>
      <c r="QCO58" s="1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27"/>
      <c r="QDM58" s="31"/>
      <c r="QDN58" s="4"/>
      <c r="QDO58" s="1"/>
      <c r="QDP58" s="1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27"/>
      <c r="QEN58" s="31"/>
      <c r="QEO58" s="4"/>
      <c r="QEP58" s="1"/>
      <c r="QEQ58" s="1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27"/>
      <c r="QFO58" s="31"/>
      <c r="QFP58" s="4"/>
      <c r="QFQ58" s="1"/>
      <c r="QFR58" s="1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27"/>
      <c r="QGP58" s="31"/>
      <c r="QGQ58" s="4"/>
      <c r="QGR58" s="1"/>
      <c r="QGS58" s="1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27"/>
      <c r="QHQ58" s="31"/>
      <c r="QHR58" s="4"/>
      <c r="QHS58" s="1"/>
      <c r="QHT58" s="1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27"/>
      <c r="QIR58" s="31"/>
      <c r="QIS58" s="4"/>
      <c r="QIT58" s="1"/>
      <c r="QIU58" s="1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27"/>
      <c r="QJS58" s="31"/>
      <c r="QJT58" s="4"/>
      <c r="QJU58" s="1"/>
      <c r="QJV58" s="1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27"/>
      <c r="QKT58" s="31"/>
      <c r="QKU58" s="4"/>
      <c r="QKV58" s="1"/>
      <c r="QKW58" s="1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27"/>
      <c r="QLU58" s="31"/>
      <c r="QLV58" s="4"/>
      <c r="QLW58" s="1"/>
      <c r="QLX58" s="1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27"/>
      <c r="QMV58" s="31"/>
      <c r="QMW58" s="4"/>
      <c r="QMX58" s="1"/>
      <c r="QMY58" s="1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27"/>
      <c r="QNW58" s="31"/>
      <c r="QNX58" s="4"/>
      <c r="QNY58" s="1"/>
      <c r="QNZ58" s="1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27"/>
      <c r="QOX58" s="31"/>
      <c r="QOY58" s="4"/>
      <c r="QOZ58" s="1"/>
      <c r="QPA58" s="1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27"/>
      <c r="QPY58" s="31"/>
      <c r="QPZ58" s="4"/>
      <c r="QQA58" s="1"/>
      <c r="QQB58" s="1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27"/>
      <c r="QQZ58" s="31"/>
      <c r="QRA58" s="4"/>
      <c r="QRB58" s="1"/>
      <c r="QRC58" s="1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27"/>
      <c r="QSA58" s="31"/>
      <c r="QSB58" s="4"/>
      <c r="QSC58" s="1"/>
      <c r="QSD58" s="1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27"/>
      <c r="QTB58" s="31"/>
      <c r="QTC58" s="4"/>
      <c r="QTD58" s="1"/>
      <c r="QTE58" s="1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27"/>
      <c r="QUC58" s="31"/>
      <c r="QUD58" s="4"/>
      <c r="QUE58" s="1"/>
      <c r="QUF58" s="1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27"/>
      <c r="QVD58" s="31"/>
      <c r="QVE58" s="4"/>
      <c r="QVF58" s="1"/>
      <c r="QVG58" s="1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27"/>
      <c r="QWE58" s="31"/>
      <c r="QWF58" s="4"/>
      <c r="QWG58" s="1"/>
      <c r="QWH58" s="1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27"/>
      <c r="QXF58" s="31"/>
      <c r="QXG58" s="4"/>
      <c r="QXH58" s="1"/>
      <c r="QXI58" s="1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27"/>
      <c r="QYG58" s="31"/>
      <c r="QYH58" s="4"/>
      <c r="QYI58" s="1"/>
      <c r="QYJ58" s="1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27"/>
      <c r="QZH58" s="31"/>
      <c r="QZI58" s="4"/>
      <c r="QZJ58" s="1"/>
      <c r="QZK58" s="1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27"/>
      <c r="RAI58" s="31"/>
      <c r="RAJ58" s="4"/>
      <c r="RAK58" s="1"/>
      <c r="RAL58" s="1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27"/>
      <c r="RBJ58" s="31"/>
      <c r="RBK58" s="4"/>
      <c r="RBL58" s="1"/>
      <c r="RBM58" s="1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27"/>
      <c r="RCK58" s="31"/>
      <c r="RCL58" s="4"/>
      <c r="RCM58" s="1"/>
      <c r="RCN58" s="1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27"/>
      <c r="RDL58" s="31"/>
      <c r="RDM58" s="4"/>
      <c r="RDN58" s="1"/>
      <c r="RDO58" s="1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27"/>
      <c r="REM58" s="31"/>
      <c r="REN58" s="4"/>
      <c r="REO58" s="1"/>
      <c r="REP58" s="1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27"/>
      <c r="RFN58" s="31"/>
      <c r="RFO58" s="4"/>
      <c r="RFP58" s="1"/>
      <c r="RFQ58" s="1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27"/>
      <c r="RGO58" s="31"/>
      <c r="RGP58" s="4"/>
      <c r="RGQ58" s="1"/>
      <c r="RGR58" s="1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27"/>
      <c r="RHP58" s="31"/>
      <c r="RHQ58" s="4"/>
      <c r="RHR58" s="1"/>
      <c r="RHS58" s="1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27"/>
      <c r="RIQ58" s="31"/>
      <c r="RIR58" s="4"/>
      <c r="RIS58" s="1"/>
      <c r="RIT58" s="1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27"/>
      <c r="RJR58" s="31"/>
      <c r="RJS58" s="4"/>
      <c r="RJT58" s="1"/>
      <c r="RJU58" s="1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27"/>
      <c r="RKS58" s="31"/>
      <c r="RKT58" s="4"/>
      <c r="RKU58" s="1"/>
      <c r="RKV58" s="1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27"/>
      <c r="RLT58" s="31"/>
      <c r="RLU58" s="4"/>
      <c r="RLV58" s="1"/>
      <c r="RLW58" s="1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27"/>
      <c r="RMU58" s="31"/>
      <c r="RMV58" s="4"/>
      <c r="RMW58" s="1"/>
      <c r="RMX58" s="1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27"/>
      <c r="RNV58" s="31"/>
      <c r="RNW58" s="4"/>
      <c r="RNX58" s="1"/>
      <c r="RNY58" s="1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27"/>
      <c r="ROW58" s="31"/>
      <c r="ROX58" s="4"/>
      <c r="ROY58" s="1"/>
      <c r="ROZ58" s="1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27"/>
      <c r="RPX58" s="31"/>
      <c r="RPY58" s="4"/>
      <c r="RPZ58" s="1"/>
      <c r="RQA58" s="1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27"/>
      <c r="RQY58" s="31"/>
      <c r="RQZ58" s="4"/>
      <c r="RRA58" s="1"/>
      <c r="RRB58" s="1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27"/>
      <c r="RRZ58" s="31"/>
      <c r="RSA58" s="4"/>
      <c r="RSB58" s="1"/>
      <c r="RSC58" s="1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27"/>
      <c r="RTA58" s="31"/>
      <c r="RTB58" s="4"/>
      <c r="RTC58" s="1"/>
      <c r="RTD58" s="1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27"/>
      <c r="RUB58" s="31"/>
      <c r="RUC58" s="4"/>
      <c r="RUD58" s="1"/>
      <c r="RUE58" s="1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27"/>
      <c r="RVC58" s="31"/>
      <c r="RVD58" s="4"/>
      <c r="RVE58" s="1"/>
      <c r="RVF58" s="1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27"/>
      <c r="RWD58" s="31"/>
      <c r="RWE58" s="4"/>
      <c r="RWF58" s="1"/>
      <c r="RWG58" s="1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27"/>
      <c r="RXE58" s="31"/>
      <c r="RXF58" s="4"/>
      <c r="RXG58" s="1"/>
      <c r="RXH58" s="1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27"/>
      <c r="RYF58" s="31"/>
      <c r="RYG58" s="4"/>
      <c r="RYH58" s="1"/>
      <c r="RYI58" s="1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27"/>
      <c r="RZG58" s="31"/>
      <c r="RZH58" s="4"/>
      <c r="RZI58" s="1"/>
      <c r="RZJ58" s="1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27"/>
      <c r="SAH58" s="31"/>
      <c r="SAI58" s="4"/>
      <c r="SAJ58" s="1"/>
      <c r="SAK58" s="1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27"/>
      <c r="SBI58" s="31"/>
      <c r="SBJ58" s="4"/>
      <c r="SBK58" s="1"/>
      <c r="SBL58" s="1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27"/>
      <c r="SCJ58" s="31"/>
      <c r="SCK58" s="4"/>
      <c r="SCL58" s="1"/>
      <c r="SCM58" s="1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27"/>
      <c r="SDK58" s="31"/>
      <c r="SDL58" s="4"/>
      <c r="SDM58" s="1"/>
      <c r="SDN58" s="1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27"/>
      <c r="SEL58" s="31"/>
      <c r="SEM58" s="4"/>
      <c r="SEN58" s="1"/>
      <c r="SEO58" s="1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27"/>
      <c r="SFM58" s="31"/>
      <c r="SFN58" s="4"/>
      <c r="SFO58" s="1"/>
      <c r="SFP58" s="1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27"/>
      <c r="SGN58" s="31"/>
      <c r="SGO58" s="4"/>
      <c r="SGP58" s="1"/>
      <c r="SGQ58" s="1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27"/>
      <c r="SHO58" s="31"/>
      <c r="SHP58" s="4"/>
      <c r="SHQ58" s="1"/>
      <c r="SHR58" s="1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27"/>
      <c r="SIP58" s="31"/>
      <c r="SIQ58" s="4"/>
      <c r="SIR58" s="1"/>
      <c r="SIS58" s="1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27"/>
      <c r="SJQ58" s="31"/>
      <c r="SJR58" s="4"/>
      <c r="SJS58" s="1"/>
      <c r="SJT58" s="1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27"/>
      <c r="SKR58" s="31"/>
      <c r="SKS58" s="4"/>
      <c r="SKT58" s="1"/>
      <c r="SKU58" s="1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27"/>
      <c r="SLS58" s="31"/>
      <c r="SLT58" s="4"/>
      <c r="SLU58" s="1"/>
      <c r="SLV58" s="1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27"/>
      <c r="SMT58" s="31"/>
      <c r="SMU58" s="4"/>
      <c r="SMV58" s="1"/>
      <c r="SMW58" s="1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27"/>
      <c r="SNU58" s="31"/>
      <c r="SNV58" s="4"/>
      <c r="SNW58" s="1"/>
      <c r="SNX58" s="1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27"/>
      <c r="SOV58" s="31"/>
      <c r="SOW58" s="4"/>
      <c r="SOX58" s="1"/>
      <c r="SOY58" s="1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27"/>
      <c r="SPW58" s="31"/>
      <c r="SPX58" s="4"/>
      <c r="SPY58" s="1"/>
      <c r="SPZ58" s="1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27"/>
      <c r="SQX58" s="31"/>
      <c r="SQY58" s="4"/>
      <c r="SQZ58" s="1"/>
      <c r="SRA58" s="1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27"/>
      <c r="SRY58" s="31"/>
      <c r="SRZ58" s="4"/>
      <c r="SSA58" s="1"/>
      <c r="SSB58" s="1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27"/>
      <c r="SSZ58" s="31"/>
      <c r="STA58" s="4"/>
      <c r="STB58" s="1"/>
      <c r="STC58" s="1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27"/>
      <c r="SUA58" s="31"/>
      <c r="SUB58" s="4"/>
      <c r="SUC58" s="1"/>
      <c r="SUD58" s="1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27"/>
      <c r="SVB58" s="31"/>
      <c r="SVC58" s="4"/>
      <c r="SVD58" s="1"/>
      <c r="SVE58" s="1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27"/>
      <c r="SWC58" s="31"/>
      <c r="SWD58" s="4"/>
      <c r="SWE58" s="1"/>
      <c r="SWF58" s="1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27"/>
      <c r="SXD58" s="31"/>
      <c r="SXE58" s="4"/>
      <c r="SXF58" s="1"/>
      <c r="SXG58" s="1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27"/>
      <c r="SYE58" s="31"/>
      <c r="SYF58" s="4"/>
      <c r="SYG58" s="1"/>
      <c r="SYH58" s="1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27"/>
      <c r="SZF58" s="31"/>
      <c r="SZG58" s="4"/>
      <c r="SZH58" s="1"/>
      <c r="SZI58" s="1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27"/>
      <c r="TAG58" s="31"/>
      <c r="TAH58" s="4"/>
      <c r="TAI58" s="1"/>
      <c r="TAJ58" s="1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27"/>
      <c r="TBH58" s="31"/>
      <c r="TBI58" s="4"/>
      <c r="TBJ58" s="1"/>
      <c r="TBK58" s="1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27"/>
      <c r="TCI58" s="31"/>
      <c r="TCJ58" s="4"/>
      <c r="TCK58" s="1"/>
      <c r="TCL58" s="1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27"/>
      <c r="TDJ58" s="31"/>
      <c r="TDK58" s="4"/>
      <c r="TDL58" s="1"/>
      <c r="TDM58" s="1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27"/>
      <c r="TEK58" s="31"/>
      <c r="TEL58" s="4"/>
      <c r="TEM58" s="1"/>
      <c r="TEN58" s="1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27"/>
      <c r="TFL58" s="31"/>
      <c r="TFM58" s="4"/>
      <c r="TFN58" s="1"/>
      <c r="TFO58" s="1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27"/>
      <c r="TGM58" s="31"/>
      <c r="TGN58" s="4"/>
      <c r="TGO58" s="1"/>
      <c r="TGP58" s="1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27"/>
      <c r="THN58" s="31"/>
      <c r="THO58" s="4"/>
      <c r="THP58" s="1"/>
      <c r="THQ58" s="1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27"/>
      <c r="TIO58" s="31"/>
      <c r="TIP58" s="4"/>
      <c r="TIQ58" s="1"/>
      <c r="TIR58" s="1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27"/>
      <c r="TJP58" s="31"/>
      <c r="TJQ58" s="4"/>
      <c r="TJR58" s="1"/>
      <c r="TJS58" s="1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27"/>
      <c r="TKQ58" s="31"/>
      <c r="TKR58" s="4"/>
      <c r="TKS58" s="1"/>
      <c r="TKT58" s="1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27"/>
      <c r="TLR58" s="31"/>
      <c r="TLS58" s="4"/>
      <c r="TLT58" s="1"/>
      <c r="TLU58" s="1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27"/>
      <c r="TMS58" s="31"/>
      <c r="TMT58" s="4"/>
      <c r="TMU58" s="1"/>
      <c r="TMV58" s="1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27"/>
      <c r="TNT58" s="31"/>
      <c r="TNU58" s="4"/>
      <c r="TNV58" s="1"/>
      <c r="TNW58" s="1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27"/>
      <c r="TOU58" s="31"/>
      <c r="TOV58" s="4"/>
      <c r="TOW58" s="1"/>
      <c r="TOX58" s="1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27"/>
      <c r="TPV58" s="31"/>
      <c r="TPW58" s="4"/>
      <c r="TPX58" s="1"/>
      <c r="TPY58" s="1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27"/>
      <c r="TQW58" s="31"/>
      <c r="TQX58" s="4"/>
      <c r="TQY58" s="1"/>
      <c r="TQZ58" s="1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27"/>
      <c r="TRX58" s="31"/>
      <c r="TRY58" s="4"/>
      <c r="TRZ58" s="1"/>
      <c r="TSA58" s="1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27"/>
      <c r="TSY58" s="31"/>
      <c r="TSZ58" s="4"/>
      <c r="TTA58" s="1"/>
      <c r="TTB58" s="1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27"/>
      <c r="TTZ58" s="31"/>
      <c r="TUA58" s="4"/>
      <c r="TUB58" s="1"/>
      <c r="TUC58" s="1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27"/>
      <c r="TVA58" s="31"/>
      <c r="TVB58" s="4"/>
      <c r="TVC58" s="1"/>
      <c r="TVD58" s="1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27"/>
      <c r="TWB58" s="31"/>
      <c r="TWC58" s="4"/>
      <c r="TWD58" s="1"/>
      <c r="TWE58" s="1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27"/>
      <c r="TXC58" s="31"/>
      <c r="TXD58" s="4"/>
      <c r="TXE58" s="1"/>
      <c r="TXF58" s="1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27"/>
      <c r="TYD58" s="31"/>
      <c r="TYE58" s="4"/>
      <c r="TYF58" s="1"/>
      <c r="TYG58" s="1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27"/>
      <c r="TZE58" s="31"/>
      <c r="TZF58" s="4"/>
      <c r="TZG58" s="1"/>
      <c r="TZH58" s="1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27"/>
      <c r="UAF58" s="31"/>
      <c r="UAG58" s="4"/>
      <c r="UAH58" s="1"/>
      <c r="UAI58" s="1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27"/>
      <c r="UBG58" s="31"/>
      <c r="UBH58" s="4"/>
      <c r="UBI58" s="1"/>
      <c r="UBJ58" s="1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27"/>
      <c r="UCH58" s="31"/>
      <c r="UCI58" s="4"/>
      <c r="UCJ58" s="1"/>
      <c r="UCK58" s="1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27"/>
      <c r="UDI58" s="31"/>
      <c r="UDJ58" s="4"/>
      <c r="UDK58" s="1"/>
      <c r="UDL58" s="1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27"/>
      <c r="UEJ58" s="31"/>
      <c r="UEK58" s="4"/>
      <c r="UEL58" s="1"/>
      <c r="UEM58" s="1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27"/>
      <c r="UFK58" s="31"/>
      <c r="UFL58" s="4"/>
      <c r="UFM58" s="1"/>
      <c r="UFN58" s="1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27"/>
      <c r="UGL58" s="31"/>
      <c r="UGM58" s="4"/>
      <c r="UGN58" s="1"/>
      <c r="UGO58" s="1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27"/>
      <c r="UHM58" s="31"/>
      <c r="UHN58" s="4"/>
      <c r="UHO58" s="1"/>
      <c r="UHP58" s="1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27"/>
      <c r="UIN58" s="31"/>
      <c r="UIO58" s="4"/>
      <c r="UIP58" s="1"/>
      <c r="UIQ58" s="1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27"/>
      <c r="UJO58" s="31"/>
      <c r="UJP58" s="4"/>
      <c r="UJQ58" s="1"/>
      <c r="UJR58" s="1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27"/>
      <c r="UKP58" s="31"/>
      <c r="UKQ58" s="4"/>
      <c r="UKR58" s="1"/>
      <c r="UKS58" s="1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27"/>
      <c r="ULQ58" s="31"/>
      <c r="ULR58" s="4"/>
      <c r="ULS58" s="1"/>
      <c r="ULT58" s="1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27"/>
      <c r="UMR58" s="31"/>
      <c r="UMS58" s="4"/>
      <c r="UMT58" s="1"/>
      <c r="UMU58" s="1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27"/>
      <c r="UNS58" s="31"/>
      <c r="UNT58" s="4"/>
      <c r="UNU58" s="1"/>
      <c r="UNV58" s="1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27"/>
      <c r="UOT58" s="31"/>
      <c r="UOU58" s="4"/>
      <c r="UOV58" s="1"/>
      <c r="UOW58" s="1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27"/>
      <c r="UPU58" s="31"/>
      <c r="UPV58" s="4"/>
      <c r="UPW58" s="1"/>
      <c r="UPX58" s="1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27"/>
      <c r="UQV58" s="31"/>
      <c r="UQW58" s="4"/>
      <c r="UQX58" s="1"/>
      <c r="UQY58" s="1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27"/>
      <c r="URW58" s="31"/>
      <c r="URX58" s="4"/>
      <c r="URY58" s="1"/>
      <c r="URZ58" s="1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27"/>
      <c r="USX58" s="31"/>
      <c r="USY58" s="4"/>
      <c r="USZ58" s="1"/>
      <c r="UTA58" s="1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27"/>
      <c r="UTY58" s="31"/>
      <c r="UTZ58" s="4"/>
      <c r="UUA58" s="1"/>
      <c r="UUB58" s="1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27"/>
      <c r="UUZ58" s="31"/>
      <c r="UVA58" s="4"/>
      <c r="UVB58" s="1"/>
      <c r="UVC58" s="1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27"/>
      <c r="UWA58" s="31"/>
      <c r="UWB58" s="4"/>
      <c r="UWC58" s="1"/>
      <c r="UWD58" s="1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27"/>
      <c r="UXB58" s="31"/>
      <c r="UXC58" s="4"/>
      <c r="UXD58" s="1"/>
      <c r="UXE58" s="1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27"/>
      <c r="UYC58" s="31"/>
      <c r="UYD58" s="4"/>
      <c r="UYE58" s="1"/>
      <c r="UYF58" s="1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27"/>
      <c r="UZD58" s="31"/>
      <c r="UZE58" s="4"/>
      <c r="UZF58" s="1"/>
      <c r="UZG58" s="1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27"/>
      <c r="VAE58" s="31"/>
      <c r="VAF58" s="4"/>
      <c r="VAG58" s="1"/>
      <c r="VAH58" s="1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27"/>
      <c r="VBF58" s="31"/>
      <c r="VBG58" s="4"/>
      <c r="VBH58" s="1"/>
      <c r="VBI58" s="1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27"/>
      <c r="VCG58" s="31"/>
      <c r="VCH58" s="4"/>
      <c r="VCI58" s="1"/>
      <c r="VCJ58" s="1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27"/>
      <c r="VDH58" s="31"/>
      <c r="VDI58" s="4"/>
      <c r="VDJ58" s="1"/>
      <c r="VDK58" s="1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27"/>
      <c r="VEI58" s="31"/>
      <c r="VEJ58" s="4"/>
      <c r="VEK58" s="1"/>
      <c r="VEL58" s="1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27"/>
      <c r="VFJ58" s="31"/>
      <c r="VFK58" s="4"/>
      <c r="VFL58" s="1"/>
      <c r="VFM58" s="1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27"/>
      <c r="VGK58" s="31"/>
      <c r="VGL58" s="4"/>
      <c r="VGM58" s="1"/>
      <c r="VGN58" s="1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27"/>
      <c r="VHL58" s="31"/>
      <c r="VHM58" s="4"/>
      <c r="VHN58" s="1"/>
      <c r="VHO58" s="1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27"/>
      <c r="VIM58" s="31"/>
      <c r="VIN58" s="4"/>
      <c r="VIO58" s="1"/>
      <c r="VIP58" s="1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27"/>
      <c r="VJN58" s="31"/>
      <c r="VJO58" s="4"/>
      <c r="VJP58" s="1"/>
      <c r="VJQ58" s="1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27"/>
      <c r="VKO58" s="31"/>
      <c r="VKP58" s="4"/>
      <c r="VKQ58" s="1"/>
      <c r="VKR58" s="1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27"/>
      <c r="VLP58" s="31"/>
      <c r="VLQ58" s="4"/>
      <c r="VLR58" s="1"/>
      <c r="VLS58" s="1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27"/>
      <c r="VMQ58" s="31"/>
      <c r="VMR58" s="4"/>
      <c r="VMS58" s="1"/>
      <c r="VMT58" s="1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27"/>
      <c r="VNR58" s="31"/>
      <c r="VNS58" s="4"/>
      <c r="VNT58" s="1"/>
      <c r="VNU58" s="1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27"/>
      <c r="VOS58" s="31"/>
      <c r="VOT58" s="4"/>
      <c r="VOU58" s="1"/>
      <c r="VOV58" s="1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27"/>
      <c r="VPT58" s="31"/>
      <c r="VPU58" s="4"/>
      <c r="VPV58" s="1"/>
      <c r="VPW58" s="1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27"/>
      <c r="VQU58" s="31"/>
      <c r="VQV58" s="4"/>
      <c r="VQW58" s="1"/>
      <c r="VQX58" s="1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27"/>
      <c r="VRV58" s="31"/>
      <c r="VRW58" s="4"/>
      <c r="VRX58" s="1"/>
      <c r="VRY58" s="1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27"/>
      <c r="VSW58" s="31"/>
      <c r="VSX58" s="4"/>
      <c r="VSY58" s="1"/>
      <c r="VSZ58" s="1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27"/>
      <c r="VTX58" s="31"/>
      <c r="VTY58" s="4"/>
      <c r="VTZ58" s="1"/>
      <c r="VUA58" s="1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27"/>
      <c r="VUY58" s="31"/>
      <c r="VUZ58" s="4"/>
      <c r="VVA58" s="1"/>
      <c r="VVB58" s="1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27"/>
      <c r="VVZ58" s="31"/>
      <c r="VWA58" s="4"/>
      <c r="VWB58" s="1"/>
      <c r="VWC58" s="1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27"/>
      <c r="VXA58" s="31"/>
      <c r="VXB58" s="4"/>
      <c r="VXC58" s="1"/>
      <c r="VXD58" s="1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27"/>
      <c r="VYB58" s="31"/>
      <c r="VYC58" s="4"/>
      <c r="VYD58" s="1"/>
      <c r="VYE58" s="1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27"/>
      <c r="VZC58" s="31"/>
      <c r="VZD58" s="4"/>
      <c r="VZE58" s="1"/>
      <c r="VZF58" s="1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27"/>
      <c r="WAD58" s="31"/>
      <c r="WAE58" s="4"/>
      <c r="WAF58" s="1"/>
      <c r="WAG58" s="1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27"/>
      <c r="WBE58" s="31"/>
      <c r="WBF58" s="4"/>
      <c r="WBG58" s="1"/>
      <c r="WBH58" s="1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27"/>
      <c r="WCF58" s="31"/>
      <c r="WCG58" s="4"/>
      <c r="WCH58" s="1"/>
      <c r="WCI58" s="1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27"/>
      <c r="WDG58" s="31"/>
      <c r="WDH58" s="4"/>
      <c r="WDI58" s="1"/>
      <c r="WDJ58" s="1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27"/>
      <c r="WEH58" s="31"/>
      <c r="WEI58" s="4"/>
      <c r="WEJ58" s="1"/>
      <c r="WEK58" s="1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27"/>
      <c r="WFI58" s="31"/>
      <c r="WFJ58" s="4"/>
      <c r="WFK58" s="1"/>
      <c r="WFL58" s="1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27"/>
      <c r="WGJ58" s="31"/>
      <c r="WGK58" s="4"/>
      <c r="WGL58" s="1"/>
      <c r="WGM58" s="1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27"/>
      <c r="WHK58" s="31"/>
      <c r="WHL58" s="4"/>
      <c r="WHM58" s="1"/>
      <c r="WHN58" s="1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27"/>
      <c r="WIL58" s="31"/>
      <c r="WIM58" s="4"/>
      <c r="WIN58" s="1"/>
      <c r="WIO58" s="1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27"/>
      <c r="WJM58" s="31"/>
      <c r="WJN58" s="4"/>
      <c r="WJO58" s="1"/>
      <c r="WJP58" s="1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27"/>
      <c r="WKN58" s="31"/>
      <c r="WKO58" s="4"/>
      <c r="WKP58" s="1"/>
      <c r="WKQ58" s="1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27"/>
      <c r="WLO58" s="31"/>
      <c r="WLP58" s="4"/>
      <c r="WLQ58" s="1"/>
      <c r="WLR58" s="1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27"/>
      <c r="WMP58" s="31"/>
      <c r="WMQ58" s="4"/>
      <c r="WMR58" s="1"/>
      <c r="WMS58" s="1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27"/>
      <c r="WNQ58" s="31"/>
      <c r="WNR58" s="4"/>
      <c r="WNS58" s="1"/>
      <c r="WNT58" s="1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27"/>
      <c r="WOR58" s="31"/>
      <c r="WOS58" s="4"/>
      <c r="WOT58" s="1"/>
      <c r="WOU58" s="1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27"/>
      <c r="WPS58" s="31"/>
      <c r="WPT58" s="4"/>
      <c r="WPU58" s="1"/>
      <c r="WPV58" s="1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27"/>
      <c r="WQT58" s="31"/>
      <c r="WQU58" s="4"/>
      <c r="WQV58" s="1"/>
      <c r="WQW58" s="1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27"/>
      <c r="WRU58" s="31"/>
      <c r="WRV58" s="4"/>
      <c r="WRW58" s="1"/>
      <c r="WRX58" s="1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27"/>
      <c r="WSV58" s="31"/>
      <c r="WSW58" s="4"/>
      <c r="WSX58" s="1"/>
      <c r="WSY58" s="1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27"/>
      <c r="WTW58" s="31"/>
      <c r="WTX58" s="4"/>
      <c r="WTY58" s="1"/>
      <c r="WTZ58" s="1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27"/>
      <c r="WUX58" s="31"/>
      <c r="WUY58" s="4"/>
      <c r="WUZ58" s="1"/>
      <c r="WVA58" s="1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27"/>
      <c r="WVY58" s="31"/>
      <c r="WVZ58" s="4"/>
      <c r="WWA58" s="1"/>
      <c r="WWB58" s="1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27"/>
      <c r="WWZ58" s="31"/>
      <c r="WXA58" s="4"/>
      <c r="WXB58" s="1"/>
      <c r="WXC58" s="1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27"/>
      <c r="WYA58" s="31"/>
      <c r="WYB58" s="4"/>
      <c r="WYC58" s="1"/>
      <c r="WYD58" s="1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27"/>
      <c r="WZB58" s="31"/>
      <c r="WZC58" s="4"/>
      <c r="WZD58" s="1"/>
      <c r="WZE58" s="1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27"/>
      <c r="XAC58" s="31"/>
      <c r="XAD58" s="4"/>
      <c r="XAE58" s="1"/>
      <c r="XAF58" s="1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27"/>
      <c r="XBD58" s="31"/>
      <c r="XBE58" s="4"/>
      <c r="XBF58" s="1"/>
      <c r="XBG58" s="1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27"/>
      <c r="XCE58" s="31"/>
      <c r="XCF58" s="4"/>
      <c r="XCG58" s="1"/>
      <c r="XCH58" s="1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27"/>
      <c r="XDF58" s="31"/>
      <c r="XDG58" s="4"/>
      <c r="XDH58" s="1"/>
      <c r="XDI58" s="1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27"/>
      <c r="XEG58" s="31"/>
      <c r="XEH58" s="4"/>
      <c r="XEI58" s="1"/>
      <c r="XEJ58" s="1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</row>
    <row r="59" spans="1:16376" ht="15.75" x14ac:dyDescent="0.25">
      <c r="A59" s="2"/>
      <c r="B59" s="31"/>
      <c r="C59" s="4"/>
      <c r="D59" s="1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82"/>
      <c r="V59" s="7"/>
      <c r="W59" s="7"/>
      <c r="X59" s="7"/>
      <c r="Y59" s="27"/>
      <c r="Z59" s="31"/>
      <c r="AA59" s="4"/>
      <c r="AB59" s="1"/>
      <c r="AC59" s="1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27"/>
      <c r="BA59" s="31"/>
      <c r="BB59" s="4"/>
      <c r="BC59" s="1"/>
      <c r="BD59" s="1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27"/>
      <c r="CB59" s="31"/>
      <c r="CC59" s="4"/>
      <c r="CD59" s="1"/>
      <c r="CE59" s="1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27"/>
      <c r="DC59" s="31"/>
      <c r="DD59" s="4"/>
      <c r="DE59" s="1"/>
      <c r="DF59" s="1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27"/>
      <c r="ED59" s="31"/>
      <c r="EE59" s="4"/>
      <c r="EF59" s="1"/>
      <c r="EG59" s="1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27"/>
      <c r="FE59" s="31"/>
      <c r="FF59" s="4"/>
      <c r="FG59" s="1"/>
      <c r="FH59" s="1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27"/>
      <c r="GF59" s="31"/>
      <c r="GG59" s="4"/>
      <c r="GH59" s="1"/>
      <c r="GI59" s="1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27"/>
      <c r="HG59" s="31"/>
      <c r="HH59" s="4"/>
      <c r="HI59" s="1"/>
      <c r="HJ59" s="1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27"/>
      <c r="IH59" s="31"/>
      <c r="II59" s="4"/>
      <c r="IJ59" s="1"/>
      <c r="IK59" s="1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27"/>
      <c r="JI59" s="31"/>
      <c r="JJ59" s="4"/>
      <c r="JK59" s="1"/>
      <c r="JL59" s="1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27"/>
      <c r="KJ59" s="31"/>
      <c r="KK59" s="4"/>
      <c r="KL59" s="1"/>
      <c r="KM59" s="1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27"/>
      <c r="LK59" s="31"/>
      <c r="LL59" s="4"/>
      <c r="LM59" s="1"/>
      <c r="LN59" s="1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27"/>
      <c r="ML59" s="31"/>
      <c r="MM59" s="4"/>
      <c r="MN59" s="1"/>
      <c r="MO59" s="1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27"/>
      <c r="NM59" s="31"/>
      <c r="NN59" s="4"/>
      <c r="NO59" s="1"/>
      <c r="NP59" s="1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27"/>
      <c r="ON59" s="31"/>
      <c r="OO59" s="4"/>
      <c r="OP59" s="1"/>
      <c r="OQ59" s="1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27"/>
      <c r="PO59" s="31"/>
      <c r="PP59" s="4"/>
      <c r="PQ59" s="1"/>
      <c r="PR59" s="1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27"/>
      <c r="QP59" s="31"/>
      <c r="QQ59" s="4"/>
      <c r="QR59" s="1"/>
      <c r="QS59" s="1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27"/>
      <c r="RQ59" s="31"/>
      <c r="RR59" s="4"/>
      <c r="RS59" s="1"/>
      <c r="RT59" s="1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27"/>
      <c r="SR59" s="31"/>
      <c r="SS59" s="4"/>
      <c r="ST59" s="1"/>
      <c r="SU59" s="1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27"/>
      <c r="TS59" s="31"/>
      <c r="TT59" s="4"/>
      <c r="TU59" s="1"/>
      <c r="TV59" s="1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27"/>
      <c r="UT59" s="31"/>
      <c r="UU59" s="4"/>
      <c r="UV59" s="1"/>
      <c r="UW59" s="1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27"/>
      <c r="VU59" s="31"/>
      <c r="VV59" s="4"/>
      <c r="VW59" s="1"/>
      <c r="VX59" s="1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27"/>
      <c r="WV59" s="31"/>
      <c r="WW59" s="4"/>
      <c r="WX59" s="1"/>
      <c r="WY59" s="1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27"/>
      <c r="XW59" s="31"/>
      <c r="XX59" s="4"/>
      <c r="XY59" s="1"/>
      <c r="XZ59" s="1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27"/>
      <c r="YX59" s="31"/>
      <c r="YY59" s="4"/>
      <c r="YZ59" s="1"/>
      <c r="ZA59" s="1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27"/>
      <c r="ZY59" s="31"/>
      <c r="ZZ59" s="4"/>
      <c r="AAA59" s="1"/>
      <c r="AAB59" s="1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27"/>
      <c r="AAZ59" s="31"/>
      <c r="ABA59" s="4"/>
      <c r="ABB59" s="1"/>
      <c r="ABC59" s="1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27"/>
      <c r="ACA59" s="31"/>
      <c r="ACB59" s="4"/>
      <c r="ACC59" s="1"/>
      <c r="ACD59" s="1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27"/>
      <c r="ADB59" s="31"/>
      <c r="ADC59" s="4"/>
      <c r="ADD59" s="1"/>
      <c r="ADE59" s="1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27"/>
      <c r="AEC59" s="31"/>
      <c r="AED59" s="4"/>
      <c r="AEE59" s="1"/>
      <c r="AEF59" s="1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27"/>
      <c r="AFD59" s="31"/>
      <c r="AFE59" s="4"/>
      <c r="AFF59" s="1"/>
      <c r="AFG59" s="1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27"/>
      <c r="AGE59" s="31"/>
      <c r="AGF59" s="4"/>
      <c r="AGG59" s="1"/>
      <c r="AGH59" s="1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27"/>
      <c r="AHF59" s="31"/>
      <c r="AHG59" s="4"/>
      <c r="AHH59" s="1"/>
      <c r="AHI59" s="1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27"/>
      <c r="AIG59" s="31"/>
      <c r="AIH59" s="4"/>
      <c r="AII59" s="1"/>
      <c r="AIJ59" s="1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27"/>
      <c r="AJH59" s="31"/>
      <c r="AJI59" s="4"/>
      <c r="AJJ59" s="1"/>
      <c r="AJK59" s="1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27"/>
      <c r="AKI59" s="31"/>
      <c r="AKJ59" s="4"/>
      <c r="AKK59" s="1"/>
      <c r="AKL59" s="1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27"/>
      <c r="ALJ59" s="31"/>
      <c r="ALK59" s="4"/>
      <c r="ALL59" s="1"/>
      <c r="ALM59" s="1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27"/>
      <c r="AMK59" s="31"/>
      <c r="AML59" s="4"/>
      <c r="AMM59" s="1"/>
      <c r="AMN59" s="1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27"/>
      <c r="ANL59" s="31"/>
      <c r="ANM59" s="4"/>
      <c r="ANN59" s="1"/>
      <c r="ANO59" s="1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27"/>
      <c r="AOM59" s="31"/>
      <c r="AON59" s="4"/>
      <c r="AOO59" s="1"/>
      <c r="AOP59" s="1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27"/>
      <c r="APN59" s="31"/>
      <c r="APO59" s="4"/>
      <c r="APP59" s="1"/>
      <c r="APQ59" s="1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27"/>
      <c r="AQO59" s="31"/>
      <c r="AQP59" s="4"/>
      <c r="AQQ59" s="1"/>
      <c r="AQR59" s="1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27"/>
      <c r="ARP59" s="31"/>
      <c r="ARQ59" s="4"/>
      <c r="ARR59" s="1"/>
      <c r="ARS59" s="1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27"/>
      <c r="ASQ59" s="31"/>
      <c r="ASR59" s="4"/>
      <c r="ASS59" s="1"/>
      <c r="AST59" s="1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27"/>
      <c r="ATR59" s="31"/>
      <c r="ATS59" s="4"/>
      <c r="ATT59" s="1"/>
      <c r="ATU59" s="1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27"/>
      <c r="AUS59" s="31"/>
      <c r="AUT59" s="4"/>
      <c r="AUU59" s="1"/>
      <c r="AUV59" s="1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27"/>
      <c r="AVT59" s="31"/>
      <c r="AVU59" s="4"/>
      <c r="AVV59" s="1"/>
      <c r="AVW59" s="1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27"/>
      <c r="AWU59" s="31"/>
      <c r="AWV59" s="4"/>
      <c r="AWW59" s="1"/>
      <c r="AWX59" s="1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27"/>
      <c r="AXV59" s="31"/>
      <c r="AXW59" s="4"/>
      <c r="AXX59" s="1"/>
      <c r="AXY59" s="1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27"/>
      <c r="AYW59" s="31"/>
      <c r="AYX59" s="4"/>
      <c r="AYY59" s="1"/>
      <c r="AYZ59" s="1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27"/>
      <c r="AZX59" s="31"/>
      <c r="AZY59" s="4"/>
      <c r="AZZ59" s="1"/>
      <c r="BAA59" s="1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27"/>
      <c r="BAY59" s="31"/>
      <c r="BAZ59" s="4"/>
      <c r="BBA59" s="1"/>
      <c r="BBB59" s="1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27"/>
      <c r="BBZ59" s="31"/>
      <c r="BCA59" s="4"/>
      <c r="BCB59" s="1"/>
      <c r="BCC59" s="1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27"/>
      <c r="BDA59" s="31"/>
      <c r="BDB59" s="4"/>
      <c r="BDC59" s="1"/>
      <c r="BDD59" s="1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27"/>
      <c r="BEB59" s="31"/>
      <c r="BEC59" s="4"/>
      <c r="BED59" s="1"/>
      <c r="BEE59" s="1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27"/>
      <c r="BFC59" s="31"/>
      <c r="BFD59" s="4"/>
      <c r="BFE59" s="1"/>
      <c r="BFF59" s="1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27"/>
      <c r="BGD59" s="31"/>
      <c r="BGE59" s="4"/>
      <c r="BGF59" s="1"/>
      <c r="BGG59" s="1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27"/>
      <c r="BHE59" s="31"/>
      <c r="BHF59" s="4"/>
      <c r="BHG59" s="1"/>
      <c r="BHH59" s="1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27"/>
      <c r="BIF59" s="31"/>
      <c r="BIG59" s="4"/>
      <c r="BIH59" s="1"/>
      <c r="BII59" s="1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27"/>
      <c r="BJG59" s="31"/>
      <c r="BJH59" s="4"/>
      <c r="BJI59" s="1"/>
      <c r="BJJ59" s="1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27"/>
      <c r="BKH59" s="31"/>
      <c r="BKI59" s="4"/>
      <c r="BKJ59" s="1"/>
      <c r="BKK59" s="1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27"/>
      <c r="BLI59" s="31"/>
      <c r="BLJ59" s="4"/>
      <c r="BLK59" s="1"/>
      <c r="BLL59" s="1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27"/>
      <c r="BMJ59" s="31"/>
      <c r="BMK59" s="4"/>
      <c r="BML59" s="1"/>
      <c r="BMM59" s="1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27"/>
      <c r="BNK59" s="31"/>
      <c r="BNL59" s="4"/>
      <c r="BNM59" s="1"/>
      <c r="BNN59" s="1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27"/>
      <c r="BOL59" s="31"/>
      <c r="BOM59" s="4"/>
      <c r="BON59" s="1"/>
      <c r="BOO59" s="1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27"/>
      <c r="BPM59" s="31"/>
      <c r="BPN59" s="4"/>
      <c r="BPO59" s="1"/>
      <c r="BPP59" s="1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27"/>
      <c r="BQN59" s="31"/>
      <c r="BQO59" s="4"/>
      <c r="BQP59" s="1"/>
      <c r="BQQ59" s="1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27"/>
      <c r="BRO59" s="31"/>
      <c r="BRP59" s="4"/>
      <c r="BRQ59" s="1"/>
      <c r="BRR59" s="1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27"/>
      <c r="BSP59" s="31"/>
      <c r="BSQ59" s="4"/>
      <c r="BSR59" s="1"/>
      <c r="BSS59" s="1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27"/>
      <c r="BTQ59" s="31"/>
      <c r="BTR59" s="4"/>
      <c r="BTS59" s="1"/>
      <c r="BTT59" s="1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27"/>
      <c r="BUR59" s="31"/>
      <c r="BUS59" s="4"/>
      <c r="BUT59" s="1"/>
      <c r="BUU59" s="1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27"/>
      <c r="BVS59" s="31"/>
      <c r="BVT59" s="4"/>
      <c r="BVU59" s="1"/>
      <c r="BVV59" s="1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27"/>
      <c r="BWT59" s="31"/>
      <c r="BWU59" s="4"/>
      <c r="BWV59" s="1"/>
      <c r="BWW59" s="1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27"/>
      <c r="BXU59" s="31"/>
      <c r="BXV59" s="4"/>
      <c r="BXW59" s="1"/>
      <c r="BXX59" s="1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27"/>
      <c r="BYV59" s="31"/>
      <c r="BYW59" s="4"/>
      <c r="BYX59" s="1"/>
      <c r="BYY59" s="1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27"/>
      <c r="BZW59" s="31"/>
      <c r="BZX59" s="4"/>
      <c r="BZY59" s="1"/>
      <c r="BZZ59" s="1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27"/>
      <c r="CAX59" s="31"/>
      <c r="CAY59" s="4"/>
      <c r="CAZ59" s="1"/>
      <c r="CBA59" s="1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27"/>
      <c r="CBY59" s="31"/>
      <c r="CBZ59" s="4"/>
      <c r="CCA59" s="1"/>
      <c r="CCB59" s="1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27"/>
      <c r="CCZ59" s="31"/>
      <c r="CDA59" s="4"/>
      <c r="CDB59" s="1"/>
      <c r="CDC59" s="1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27"/>
      <c r="CEA59" s="31"/>
      <c r="CEB59" s="4"/>
      <c r="CEC59" s="1"/>
      <c r="CED59" s="1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27"/>
      <c r="CFB59" s="31"/>
      <c r="CFC59" s="4"/>
      <c r="CFD59" s="1"/>
      <c r="CFE59" s="1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27"/>
      <c r="CGC59" s="31"/>
      <c r="CGD59" s="4"/>
      <c r="CGE59" s="1"/>
      <c r="CGF59" s="1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27"/>
      <c r="CHD59" s="31"/>
      <c r="CHE59" s="4"/>
      <c r="CHF59" s="1"/>
      <c r="CHG59" s="1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27"/>
      <c r="CIE59" s="31"/>
      <c r="CIF59" s="4"/>
      <c r="CIG59" s="1"/>
      <c r="CIH59" s="1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27"/>
      <c r="CJF59" s="31"/>
      <c r="CJG59" s="4"/>
      <c r="CJH59" s="1"/>
      <c r="CJI59" s="1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27"/>
      <c r="CKG59" s="31"/>
      <c r="CKH59" s="4"/>
      <c r="CKI59" s="1"/>
      <c r="CKJ59" s="1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27"/>
      <c r="CLH59" s="31"/>
      <c r="CLI59" s="4"/>
      <c r="CLJ59" s="1"/>
      <c r="CLK59" s="1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27"/>
      <c r="CMI59" s="31"/>
      <c r="CMJ59" s="4"/>
      <c r="CMK59" s="1"/>
      <c r="CML59" s="1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27"/>
      <c r="CNJ59" s="31"/>
      <c r="CNK59" s="4"/>
      <c r="CNL59" s="1"/>
      <c r="CNM59" s="1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27"/>
      <c r="COK59" s="31"/>
      <c r="COL59" s="4"/>
      <c r="COM59" s="1"/>
      <c r="CON59" s="1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27"/>
      <c r="CPL59" s="31"/>
      <c r="CPM59" s="4"/>
      <c r="CPN59" s="1"/>
      <c r="CPO59" s="1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27"/>
      <c r="CQM59" s="31"/>
      <c r="CQN59" s="4"/>
      <c r="CQO59" s="1"/>
      <c r="CQP59" s="1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27"/>
      <c r="CRN59" s="31"/>
      <c r="CRO59" s="4"/>
      <c r="CRP59" s="1"/>
      <c r="CRQ59" s="1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27"/>
      <c r="CSO59" s="31"/>
      <c r="CSP59" s="4"/>
      <c r="CSQ59" s="1"/>
      <c r="CSR59" s="1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27"/>
      <c r="CTP59" s="31"/>
      <c r="CTQ59" s="4"/>
      <c r="CTR59" s="1"/>
      <c r="CTS59" s="1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27"/>
      <c r="CUQ59" s="31"/>
      <c r="CUR59" s="4"/>
      <c r="CUS59" s="1"/>
      <c r="CUT59" s="1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27"/>
      <c r="CVR59" s="31"/>
      <c r="CVS59" s="4"/>
      <c r="CVT59" s="1"/>
      <c r="CVU59" s="1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27"/>
      <c r="CWS59" s="31"/>
      <c r="CWT59" s="4"/>
      <c r="CWU59" s="1"/>
      <c r="CWV59" s="1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27"/>
      <c r="CXT59" s="31"/>
      <c r="CXU59" s="4"/>
      <c r="CXV59" s="1"/>
      <c r="CXW59" s="1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27"/>
      <c r="CYU59" s="31"/>
      <c r="CYV59" s="4"/>
      <c r="CYW59" s="1"/>
      <c r="CYX59" s="1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27"/>
      <c r="CZV59" s="31"/>
      <c r="CZW59" s="4"/>
      <c r="CZX59" s="1"/>
      <c r="CZY59" s="1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27"/>
      <c r="DAW59" s="31"/>
      <c r="DAX59" s="4"/>
      <c r="DAY59" s="1"/>
      <c r="DAZ59" s="1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27"/>
      <c r="DBX59" s="31"/>
      <c r="DBY59" s="4"/>
      <c r="DBZ59" s="1"/>
      <c r="DCA59" s="1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27"/>
      <c r="DCY59" s="31"/>
      <c r="DCZ59" s="4"/>
      <c r="DDA59" s="1"/>
      <c r="DDB59" s="1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27"/>
      <c r="DDZ59" s="31"/>
      <c r="DEA59" s="4"/>
      <c r="DEB59" s="1"/>
      <c r="DEC59" s="1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27"/>
      <c r="DFA59" s="31"/>
      <c r="DFB59" s="4"/>
      <c r="DFC59" s="1"/>
      <c r="DFD59" s="1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27"/>
      <c r="DGB59" s="31"/>
      <c r="DGC59" s="4"/>
      <c r="DGD59" s="1"/>
      <c r="DGE59" s="1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27"/>
      <c r="DHC59" s="31"/>
      <c r="DHD59" s="4"/>
      <c r="DHE59" s="1"/>
      <c r="DHF59" s="1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27"/>
      <c r="DID59" s="31"/>
      <c r="DIE59" s="4"/>
      <c r="DIF59" s="1"/>
      <c r="DIG59" s="1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27"/>
      <c r="DJE59" s="31"/>
      <c r="DJF59" s="4"/>
      <c r="DJG59" s="1"/>
      <c r="DJH59" s="1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27"/>
      <c r="DKF59" s="31"/>
      <c r="DKG59" s="4"/>
      <c r="DKH59" s="1"/>
      <c r="DKI59" s="1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27"/>
      <c r="DLG59" s="31"/>
      <c r="DLH59" s="4"/>
      <c r="DLI59" s="1"/>
      <c r="DLJ59" s="1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27"/>
      <c r="DMH59" s="31"/>
      <c r="DMI59" s="4"/>
      <c r="DMJ59" s="1"/>
      <c r="DMK59" s="1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27"/>
      <c r="DNI59" s="31"/>
      <c r="DNJ59" s="4"/>
      <c r="DNK59" s="1"/>
      <c r="DNL59" s="1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27"/>
      <c r="DOJ59" s="31"/>
      <c r="DOK59" s="4"/>
      <c r="DOL59" s="1"/>
      <c r="DOM59" s="1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27"/>
      <c r="DPK59" s="31"/>
      <c r="DPL59" s="4"/>
      <c r="DPM59" s="1"/>
      <c r="DPN59" s="1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27"/>
      <c r="DQL59" s="31"/>
      <c r="DQM59" s="4"/>
      <c r="DQN59" s="1"/>
      <c r="DQO59" s="1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27"/>
      <c r="DRM59" s="31"/>
      <c r="DRN59" s="4"/>
      <c r="DRO59" s="1"/>
      <c r="DRP59" s="1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27"/>
      <c r="DSN59" s="31"/>
      <c r="DSO59" s="4"/>
      <c r="DSP59" s="1"/>
      <c r="DSQ59" s="1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27"/>
      <c r="DTO59" s="31"/>
      <c r="DTP59" s="4"/>
      <c r="DTQ59" s="1"/>
      <c r="DTR59" s="1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27"/>
      <c r="DUP59" s="31"/>
      <c r="DUQ59" s="4"/>
      <c r="DUR59" s="1"/>
      <c r="DUS59" s="1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27"/>
      <c r="DVQ59" s="31"/>
      <c r="DVR59" s="4"/>
      <c r="DVS59" s="1"/>
      <c r="DVT59" s="1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27"/>
      <c r="DWR59" s="31"/>
      <c r="DWS59" s="4"/>
      <c r="DWT59" s="1"/>
      <c r="DWU59" s="1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27"/>
      <c r="DXS59" s="31"/>
      <c r="DXT59" s="4"/>
      <c r="DXU59" s="1"/>
      <c r="DXV59" s="1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27"/>
      <c r="DYT59" s="31"/>
      <c r="DYU59" s="4"/>
      <c r="DYV59" s="1"/>
      <c r="DYW59" s="1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27"/>
      <c r="DZU59" s="31"/>
      <c r="DZV59" s="4"/>
      <c r="DZW59" s="1"/>
      <c r="DZX59" s="1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27"/>
      <c r="EAV59" s="31"/>
      <c r="EAW59" s="4"/>
      <c r="EAX59" s="1"/>
      <c r="EAY59" s="1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27"/>
      <c r="EBW59" s="31"/>
      <c r="EBX59" s="4"/>
      <c r="EBY59" s="1"/>
      <c r="EBZ59" s="1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27"/>
      <c r="ECX59" s="31"/>
      <c r="ECY59" s="4"/>
      <c r="ECZ59" s="1"/>
      <c r="EDA59" s="1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27"/>
      <c r="EDY59" s="31"/>
      <c r="EDZ59" s="4"/>
      <c r="EEA59" s="1"/>
      <c r="EEB59" s="1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27"/>
      <c r="EEZ59" s="31"/>
      <c r="EFA59" s="4"/>
      <c r="EFB59" s="1"/>
      <c r="EFC59" s="1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27"/>
      <c r="EGA59" s="31"/>
      <c r="EGB59" s="4"/>
      <c r="EGC59" s="1"/>
      <c r="EGD59" s="1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27"/>
      <c r="EHB59" s="31"/>
      <c r="EHC59" s="4"/>
      <c r="EHD59" s="1"/>
      <c r="EHE59" s="1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27"/>
      <c r="EIC59" s="31"/>
      <c r="EID59" s="4"/>
      <c r="EIE59" s="1"/>
      <c r="EIF59" s="1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27"/>
      <c r="EJD59" s="31"/>
      <c r="EJE59" s="4"/>
      <c r="EJF59" s="1"/>
      <c r="EJG59" s="1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27"/>
      <c r="EKE59" s="31"/>
      <c r="EKF59" s="4"/>
      <c r="EKG59" s="1"/>
      <c r="EKH59" s="1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27"/>
      <c r="ELF59" s="31"/>
      <c r="ELG59" s="4"/>
      <c r="ELH59" s="1"/>
      <c r="ELI59" s="1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27"/>
      <c r="EMG59" s="31"/>
      <c r="EMH59" s="4"/>
      <c r="EMI59" s="1"/>
      <c r="EMJ59" s="1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27"/>
      <c r="ENH59" s="31"/>
      <c r="ENI59" s="4"/>
      <c r="ENJ59" s="1"/>
      <c r="ENK59" s="1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27"/>
      <c r="EOI59" s="31"/>
      <c r="EOJ59" s="4"/>
      <c r="EOK59" s="1"/>
      <c r="EOL59" s="1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27"/>
      <c r="EPJ59" s="31"/>
      <c r="EPK59" s="4"/>
      <c r="EPL59" s="1"/>
      <c r="EPM59" s="1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27"/>
      <c r="EQK59" s="31"/>
      <c r="EQL59" s="4"/>
      <c r="EQM59" s="1"/>
      <c r="EQN59" s="1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27"/>
      <c r="ERL59" s="31"/>
      <c r="ERM59" s="4"/>
      <c r="ERN59" s="1"/>
      <c r="ERO59" s="1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27"/>
      <c r="ESM59" s="31"/>
      <c r="ESN59" s="4"/>
      <c r="ESO59" s="1"/>
      <c r="ESP59" s="1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27"/>
      <c r="ETN59" s="31"/>
      <c r="ETO59" s="4"/>
      <c r="ETP59" s="1"/>
      <c r="ETQ59" s="1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27"/>
      <c r="EUO59" s="31"/>
      <c r="EUP59" s="4"/>
      <c r="EUQ59" s="1"/>
      <c r="EUR59" s="1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27"/>
      <c r="EVP59" s="31"/>
      <c r="EVQ59" s="4"/>
      <c r="EVR59" s="1"/>
      <c r="EVS59" s="1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27"/>
      <c r="EWQ59" s="31"/>
      <c r="EWR59" s="4"/>
      <c r="EWS59" s="1"/>
      <c r="EWT59" s="1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27"/>
      <c r="EXR59" s="31"/>
      <c r="EXS59" s="4"/>
      <c r="EXT59" s="1"/>
      <c r="EXU59" s="1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27"/>
      <c r="EYS59" s="31"/>
      <c r="EYT59" s="4"/>
      <c r="EYU59" s="1"/>
      <c r="EYV59" s="1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27"/>
      <c r="EZT59" s="31"/>
      <c r="EZU59" s="4"/>
      <c r="EZV59" s="1"/>
      <c r="EZW59" s="1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27"/>
      <c r="FAU59" s="31"/>
      <c r="FAV59" s="4"/>
      <c r="FAW59" s="1"/>
      <c r="FAX59" s="1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27"/>
      <c r="FBV59" s="31"/>
      <c r="FBW59" s="4"/>
      <c r="FBX59" s="1"/>
      <c r="FBY59" s="1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27"/>
      <c r="FCW59" s="31"/>
      <c r="FCX59" s="4"/>
      <c r="FCY59" s="1"/>
      <c r="FCZ59" s="1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27"/>
      <c r="FDX59" s="31"/>
      <c r="FDY59" s="4"/>
      <c r="FDZ59" s="1"/>
      <c r="FEA59" s="1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27"/>
      <c r="FEY59" s="31"/>
      <c r="FEZ59" s="4"/>
      <c r="FFA59" s="1"/>
      <c r="FFB59" s="1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27"/>
      <c r="FFZ59" s="31"/>
      <c r="FGA59" s="4"/>
      <c r="FGB59" s="1"/>
      <c r="FGC59" s="1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27"/>
      <c r="FHA59" s="31"/>
      <c r="FHB59" s="4"/>
      <c r="FHC59" s="1"/>
      <c r="FHD59" s="1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27"/>
      <c r="FIB59" s="31"/>
      <c r="FIC59" s="4"/>
      <c r="FID59" s="1"/>
      <c r="FIE59" s="1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27"/>
      <c r="FJC59" s="31"/>
      <c r="FJD59" s="4"/>
      <c r="FJE59" s="1"/>
      <c r="FJF59" s="1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27"/>
      <c r="FKD59" s="31"/>
      <c r="FKE59" s="4"/>
      <c r="FKF59" s="1"/>
      <c r="FKG59" s="1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27"/>
      <c r="FLE59" s="31"/>
      <c r="FLF59" s="4"/>
      <c r="FLG59" s="1"/>
      <c r="FLH59" s="1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27"/>
      <c r="FMF59" s="31"/>
      <c r="FMG59" s="4"/>
      <c r="FMH59" s="1"/>
      <c r="FMI59" s="1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27"/>
      <c r="FNG59" s="31"/>
      <c r="FNH59" s="4"/>
      <c r="FNI59" s="1"/>
      <c r="FNJ59" s="1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27"/>
      <c r="FOH59" s="31"/>
      <c r="FOI59" s="4"/>
      <c r="FOJ59" s="1"/>
      <c r="FOK59" s="1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27"/>
      <c r="FPI59" s="31"/>
      <c r="FPJ59" s="4"/>
      <c r="FPK59" s="1"/>
      <c r="FPL59" s="1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27"/>
      <c r="FQJ59" s="31"/>
      <c r="FQK59" s="4"/>
      <c r="FQL59" s="1"/>
      <c r="FQM59" s="1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27"/>
      <c r="FRK59" s="31"/>
      <c r="FRL59" s="4"/>
      <c r="FRM59" s="1"/>
      <c r="FRN59" s="1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27"/>
      <c r="FSL59" s="31"/>
      <c r="FSM59" s="4"/>
      <c r="FSN59" s="1"/>
      <c r="FSO59" s="1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27"/>
      <c r="FTM59" s="31"/>
      <c r="FTN59" s="4"/>
      <c r="FTO59" s="1"/>
      <c r="FTP59" s="1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27"/>
      <c r="FUN59" s="31"/>
      <c r="FUO59" s="4"/>
      <c r="FUP59" s="1"/>
      <c r="FUQ59" s="1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27"/>
      <c r="FVO59" s="31"/>
      <c r="FVP59" s="4"/>
      <c r="FVQ59" s="1"/>
      <c r="FVR59" s="1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27"/>
      <c r="FWP59" s="31"/>
      <c r="FWQ59" s="4"/>
      <c r="FWR59" s="1"/>
      <c r="FWS59" s="1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27"/>
      <c r="FXQ59" s="31"/>
      <c r="FXR59" s="4"/>
      <c r="FXS59" s="1"/>
      <c r="FXT59" s="1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27"/>
      <c r="FYR59" s="31"/>
      <c r="FYS59" s="4"/>
      <c r="FYT59" s="1"/>
      <c r="FYU59" s="1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27"/>
      <c r="FZS59" s="31"/>
      <c r="FZT59" s="4"/>
      <c r="FZU59" s="1"/>
      <c r="FZV59" s="1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27"/>
      <c r="GAT59" s="31"/>
      <c r="GAU59" s="4"/>
      <c r="GAV59" s="1"/>
      <c r="GAW59" s="1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27"/>
      <c r="GBU59" s="31"/>
      <c r="GBV59" s="4"/>
      <c r="GBW59" s="1"/>
      <c r="GBX59" s="1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27"/>
      <c r="GCV59" s="31"/>
      <c r="GCW59" s="4"/>
      <c r="GCX59" s="1"/>
      <c r="GCY59" s="1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27"/>
      <c r="GDW59" s="31"/>
      <c r="GDX59" s="4"/>
      <c r="GDY59" s="1"/>
      <c r="GDZ59" s="1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27"/>
      <c r="GEX59" s="31"/>
      <c r="GEY59" s="4"/>
      <c r="GEZ59" s="1"/>
      <c r="GFA59" s="1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27"/>
      <c r="GFY59" s="31"/>
      <c r="GFZ59" s="4"/>
      <c r="GGA59" s="1"/>
      <c r="GGB59" s="1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27"/>
      <c r="GGZ59" s="31"/>
      <c r="GHA59" s="4"/>
      <c r="GHB59" s="1"/>
      <c r="GHC59" s="1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27"/>
      <c r="GIA59" s="31"/>
      <c r="GIB59" s="4"/>
      <c r="GIC59" s="1"/>
      <c r="GID59" s="1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27"/>
      <c r="GJB59" s="31"/>
      <c r="GJC59" s="4"/>
      <c r="GJD59" s="1"/>
      <c r="GJE59" s="1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27"/>
      <c r="GKC59" s="31"/>
      <c r="GKD59" s="4"/>
      <c r="GKE59" s="1"/>
      <c r="GKF59" s="1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27"/>
      <c r="GLD59" s="31"/>
      <c r="GLE59" s="4"/>
      <c r="GLF59" s="1"/>
      <c r="GLG59" s="1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27"/>
      <c r="GME59" s="31"/>
      <c r="GMF59" s="4"/>
      <c r="GMG59" s="1"/>
      <c r="GMH59" s="1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27"/>
      <c r="GNF59" s="31"/>
      <c r="GNG59" s="4"/>
      <c r="GNH59" s="1"/>
      <c r="GNI59" s="1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27"/>
      <c r="GOG59" s="31"/>
      <c r="GOH59" s="4"/>
      <c r="GOI59" s="1"/>
      <c r="GOJ59" s="1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27"/>
      <c r="GPH59" s="31"/>
      <c r="GPI59" s="4"/>
      <c r="GPJ59" s="1"/>
      <c r="GPK59" s="1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27"/>
      <c r="GQI59" s="31"/>
      <c r="GQJ59" s="4"/>
      <c r="GQK59" s="1"/>
      <c r="GQL59" s="1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27"/>
      <c r="GRJ59" s="31"/>
      <c r="GRK59" s="4"/>
      <c r="GRL59" s="1"/>
      <c r="GRM59" s="1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27"/>
      <c r="GSK59" s="31"/>
      <c r="GSL59" s="4"/>
      <c r="GSM59" s="1"/>
      <c r="GSN59" s="1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27"/>
      <c r="GTL59" s="31"/>
      <c r="GTM59" s="4"/>
      <c r="GTN59" s="1"/>
      <c r="GTO59" s="1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27"/>
      <c r="GUM59" s="31"/>
      <c r="GUN59" s="4"/>
      <c r="GUO59" s="1"/>
      <c r="GUP59" s="1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27"/>
      <c r="GVN59" s="31"/>
      <c r="GVO59" s="4"/>
      <c r="GVP59" s="1"/>
      <c r="GVQ59" s="1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27"/>
      <c r="GWO59" s="31"/>
      <c r="GWP59" s="4"/>
      <c r="GWQ59" s="1"/>
      <c r="GWR59" s="1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27"/>
      <c r="GXP59" s="31"/>
      <c r="GXQ59" s="4"/>
      <c r="GXR59" s="1"/>
      <c r="GXS59" s="1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27"/>
      <c r="GYQ59" s="31"/>
      <c r="GYR59" s="4"/>
      <c r="GYS59" s="1"/>
      <c r="GYT59" s="1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27"/>
      <c r="GZR59" s="31"/>
      <c r="GZS59" s="4"/>
      <c r="GZT59" s="1"/>
      <c r="GZU59" s="1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27"/>
      <c r="HAS59" s="31"/>
      <c r="HAT59" s="4"/>
      <c r="HAU59" s="1"/>
      <c r="HAV59" s="1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27"/>
      <c r="HBT59" s="31"/>
      <c r="HBU59" s="4"/>
      <c r="HBV59" s="1"/>
      <c r="HBW59" s="1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27"/>
      <c r="HCU59" s="31"/>
      <c r="HCV59" s="4"/>
      <c r="HCW59" s="1"/>
      <c r="HCX59" s="1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27"/>
      <c r="HDV59" s="31"/>
      <c r="HDW59" s="4"/>
      <c r="HDX59" s="1"/>
      <c r="HDY59" s="1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27"/>
      <c r="HEW59" s="31"/>
      <c r="HEX59" s="4"/>
      <c r="HEY59" s="1"/>
      <c r="HEZ59" s="1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27"/>
      <c r="HFX59" s="31"/>
      <c r="HFY59" s="4"/>
      <c r="HFZ59" s="1"/>
      <c r="HGA59" s="1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27"/>
      <c r="HGY59" s="31"/>
      <c r="HGZ59" s="4"/>
      <c r="HHA59" s="1"/>
      <c r="HHB59" s="1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27"/>
      <c r="HHZ59" s="31"/>
      <c r="HIA59" s="4"/>
      <c r="HIB59" s="1"/>
      <c r="HIC59" s="1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27"/>
      <c r="HJA59" s="31"/>
      <c r="HJB59" s="4"/>
      <c r="HJC59" s="1"/>
      <c r="HJD59" s="1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27"/>
      <c r="HKB59" s="31"/>
      <c r="HKC59" s="4"/>
      <c r="HKD59" s="1"/>
      <c r="HKE59" s="1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27"/>
      <c r="HLC59" s="31"/>
      <c r="HLD59" s="4"/>
      <c r="HLE59" s="1"/>
      <c r="HLF59" s="1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27"/>
      <c r="HMD59" s="31"/>
      <c r="HME59" s="4"/>
      <c r="HMF59" s="1"/>
      <c r="HMG59" s="1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27"/>
      <c r="HNE59" s="31"/>
      <c r="HNF59" s="4"/>
      <c r="HNG59" s="1"/>
      <c r="HNH59" s="1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27"/>
      <c r="HOF59" s="31"/>
      <c r="HOG59" s="4"/>
      <c r="HOH59" s="1"/>
      <c r="HOI59" s="1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27"/>
      <c r="HPG59" s="31"/>
      <c r="HPH59" s="4"/>
      <c r="HPI59" s="1"/>
      <c r="HPJ59" s="1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27"/>
      <c r="HQH59" s="31"/>
      <c r="HQI59" s="4"/>
      <c r="HQJ59" s="1"/>
      <c r="HQK59" s="1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27"/>
      <c r="HRI59" s="31"/>
      <c r="HRJ59" s="4"/>
      <c r="HRK59" s="1"/>
      <c r="HRL59" s="1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27"/>
      <c r="HSJ59" s="31"/>
      <c r="HSK59" s="4"/>
      <c r="HSL59" s="1"/>
      <c r="HSM59" s="1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27"/>
      <c r="HTK59" s="31"/>
      <c r="HTL59" s="4"/>
      <c r="HTM59" s="1"/>
      <c r="HTN59" s="1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27"/>
      <c r="HUL59" s="31"/>
      <c r="HUM59" s="4"/>
      <c r="HUN59" s="1"/>
      <c r="HUO59" s="1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27"/>
      <c r="HVM59" s="31"/>
      <c r="HVN59" s="4"/>
      <c r="HVO59" s="1"/>
      <c r="HVP59" s="1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27"/>
      <c r="HWN59" s="31"/>
      <c r="HWO59" s="4"/>
      <c r="HWP59" s="1"/>
      <c r="HWQ59" s="1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27"/>
      <c r="HXO59" s="31"/>
      <c r="HXP59" s="4"/>
      <c r="HXQ59" s="1"/>
      <c r="HXR59" s="1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27"/>
      <c r="HYP59" s="31"/>
      <c r="HYQ59" s="4"/>
      <c r="HYR59" s="1"/>
      <c r="HYS59" s="1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27"/>
      <c r="HZQ59" s="31"/>
      <c r="HZR59" s="4"/>
      <c r="HZS59" s="1"/>
      <c r="HZT59" s="1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27"/>
      <c r="IAR59" s="31"/>
      <c r="IAS59" s="4"/>
      <c r="IAT59" s="1"/>
      <c r="IAU59" s="1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27"/>
      <c r="IBS59" s="31"/>
      <c r="IBT59" s="4"/>
      <c r="IBU59" s="1"/>
      <c r="IBV59" s="1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27"/>
      <c r="ICT59" s="31"/>
      <c r="ICU59" s="4"/>
      <c r="ICV59" s="1"/>
      <c r="ICW59" s="1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27"/>
      <c r="IDU59" s="31"/>
      <c r="IDV59" s="4"/>
      <c r="IDW59" s="1"/>
      <c r="IDX59" s="1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27"/>
      <c r="IEV59" s="31"/>
      <c r="IEW59" s="4"/>
      <c r="IEX59" s="1"/>
      <c r="IEY59" s="1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27"/>
      <c r="IFW59" s="31"/>
      <c r="IFX59" s="4"/>
      <c r="IFY59" s="1"/>
      <c r="IFZ59" s="1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27"/>
      <c r="IGX59" s="31"/>
      <c r="IGY59" s="4"/>
      <c r="IGZ59" s="1"/>
      <c r="IHA59" s="1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27"/>
      <c r="IHY59" s="31"/>
      <c r="IHZ59" s="4"/>
      <c r="IIA59" s="1"/>
      <c r="IIB59" s="1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27"/>
      <c r="IIZ59" s="31"/>
      <c r="IJA59" s="4"/>
      <c r="IJB59" s="1"/>
      <c r="IJC59" s="1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27"/>
      <c r="IKA59" s="31"/>
      <c r="IKB59" s="4"/>
      <c r="IKC59" s="1"/>
      <c r="IKD59" s="1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27"/>
      <c r="ILB59" s="31"/>
      <c r="ILC59" s="4"/>
      <c r="ILD59" s="1"/>
      <c r="ILE59" s="1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27"/>
      <c r="IMC59" s="31"/>
      <c r="IMD59" s="4"/>
      <c r="IME59" s="1"/>
      <c r="IMF59" s="1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27"/>
      <c r="IND59" s="31"/>
      <c r="INE59" s="4"/>
      <c r="INF59" s="1"/>
      <c r="ING59" s="1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27"/>
      <c r="IOE59" s="31"/>
      <c r="IOF59" s="4"/>
      <c r="IOG59" s="1"/>
      <c r="IOH59" s="1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27"/>
      <c r="IPF59" s="31"/>
      <c r="IPG59" s="4"/>
      <c r="IPH59" s="1"/>
      <c r="IPI59" s="1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27"/>
      <c r="IQG59" s="31"/>
      <c r="IQH59" s="4"/>
      <c r="IQI59" s="1"/>
      <c r="IQJ59" s="1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27"/>
      <c r="IRH59" s="31"/>
      <c r="IRI59" s="4"/>
      <c r="IRJ59" s="1"/>
      <c r="IRK59" s="1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27"/>
      <c r="ISI59" s="31"/>
      <c r="ISJ59" s="4"/>
      <c r="ISK59" s="1"/>
      <c r="ISL59" s="1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27"/>
      <c r="ITJ59" s="31"/>
      <c r="ITK59" s="4"/>
      <c r="ITL59" s="1"/>
      <c r="ITM59" s="1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27"/>
      <c r="IUK59" s="31"/>
      <c r="IUL59" s="4"/>
      <c r="IUM59" s="1"/>
      <c r="IUN59" s="1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27"/>
      <c r="IVL59" s="31"/>
      <c r="IVM59" s="4"/>
      <c r="IVN59" s="1"/>
      <c r="IVO59" s="1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27"/>
      <c r="IWM59" s="31"/>
      <c r="IWN59" s="4"/>
      <c r="IWO59" s="1"/>
      <c r="IWP59" s="1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27"/>
      <c r="IXN59" s="31"/>
      <c r="IXO59" s="4"/>
      <c r="IXP59" s="1"/>
      <c r="IXQ59" s="1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27"/>
      <c r="IYO59" s="31"/>
      <c r="IYP59" s="4"/>
      <c r="IYQ59" s="1"/>
      <c r="IYR59" s="1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27"/>
      <c r="IZP59" s="31"/>
      <c r="IZQ59" s="4"/>
      <c r="IZR59" s="1"/>
      <c r="IZS59" s="1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27"/>
      <c r="JAQ59" s="31"/>
      <c r="JAR59" s="4"/>
      <c r="JAS59" s="1"/>
      <c r="JAT59" s="1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27"/>
      <c r="JBR59" s="31"/>
      <c r="JBS59" s="4"/>
      <c r="JBT59" s="1"/>
      <c r="JBU59" s="1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27"/>
      <c r="JCS59" s="31"/>
      <c r="JCT59" s="4"/>
      <c r="JCU59" s="1"/>
      <c r="JCV59" s="1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27"/>
      <c r="JDT59" s="31"/>
      <c r="JDU59" s="4"/>
      <c r="JDV59" s="1"/>
      <c r="JDW59" s="1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27"/>
      <c r="JEU59" s="31"/>
      <c r="JEV59" s="4"/>
      <c r="JEW59" s="1"/>
      <c r="JEX59" s="1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27"/>
      <c r="JFV59" s="31"/>
      <c r="JFW59" s="4"/>
      <c r="JFX59" s="1"/>
      <c r="JFY59" s="1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27"/>
      <c r="JGW59" s="31"/>
      <c r="JGX59" s="4"/>
      <c r="JGY59" s="1"/>
      <c r="JGZ59" s="1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27"/>
      <c r="JHX59" s="31"/>
      <c r="JHY59" s="4"/>
      <c r="JHZ59" s="1"/>
      <c r="JIA59" s="1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27"/>
      <c r="JIY59" s="31"/>
      <c r="JIZ59" s="4"/>
      <c r="JJA59" s="1"/>
      <c r="JJB59" s="1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27"/>
      <c r="JJZ59" s="31"/>
      <c r="JKA59" s="4"/>
      <c r="JKB59" s="1"/>
      <c r="JKC59" s="1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27"/>
      <c r="JLA59" s="31"/>
      <c r="JLB59" s="4"/>
      <c r="JLC59" s="1"/>
      <c r="JLD59" s="1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27"/>
      <c r="JMB59" s="31"/>
      <c r="JMC59" s="4"/>
      <c r="JMD59" s="1"/>
      <c r="JME59" s="1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27"/>
      <c r="JNC59" s="31"/>
      <c r="JND59" s="4"/>
      <c r="JNE59" s="1"/>
      <c r="JNF59" s="1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27"/>
      <c r="JOD59" s="31"/>
      <c r="JOE59" s="4"/>
      <c r="JOF59" s="1"/>
      <c r="JOG59" s="1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27"/>
      <c r="JPE59" s="31"/>
      <c r="JPF59" s="4"/>
      <c r="JPG59" s="1"/>
      <c r="JPH59" s="1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27"/>
      <c r="JQF59" s="31"/>
      <c r="JQG59" s="4"/>
      <c r="JQH59" s="1"/>
      <c r="JQI59" s="1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27"/>
      <c r="JRG59" s="31"/>
      <c r="JRH59" s="4"/>
      <c r="JRI59" s="1"/>
      <c r="JRJ59" s="1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27"/>
      <c r="JSH59" s="31"/>
      <c r="JSI59" s="4"/>
      <c r="JSJ59" s="1"/>
      <c r="JSK59" s="1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27"/>
      <c r="JTI59" s="31"/>
      <c r="JTJ59" s="4"/>
      <c r="JTK59" s="1"/>
      <c r="JTL59" s="1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27"/>
      <c r="JUJ59" s="31"/>
      <c r="JUK59" s="4"/>
      <c r="JUL59" s="1"/>
      <c r="JUM59" s="1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27"/>
      <c r="JVK59" s="31"/>
      <c r="JVL59" s="4"/>
      <c r="JVM59" s="1"/>
      <c r="JVN59" s="1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27"/>
      <c r="JWL59" s="31"/>
      <c r="JWM59" s="4"/>
      <c r="JWN59" s="1"/>
      <c r="JWO59" s="1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27"/>
      <c r="JXM59" s="31"/>
      <c r="JXN59" s="4"/>
      <c r="JXO59" s="1"/>
      <c r="JXP59" s="1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27"/>
      <c r="JYN59" s="31"/>
      <c r="JYO59" s="4"/>
      <c r="JYP59" s="1"/>
      <c r="JYQ59" s="1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27"/>
      <c r="JZO59" s="31"/>
      <c r="JZP59" s="4"/>
      <c r="JZQ59" s="1"/>
      <c r="JZR59" s="1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27"/>
      <c r="KAP59" s="31"/>
      <c r="KAQ59" s="4"/>
      <c r="KAR59" s="1"/>
      <c r="KAS59" s="1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27"/>
      <c r="KBQ59" s="31"/>
      <c r="KBR59" s="4"/>
      <c r="KBS59" s="1"/>
      <c r="KBT59" s="1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27"/>
      <c r="KCR59" s="31"/>
      <c r="KCS59" s="4"/>
      <c r="KCT59" s="1"/>
      <c r="KCU59" s="1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27"/>
      <c r="KDS59" s="31"/>
      <c r="KDT59" s="4"/>
      <c r="KDU59" s="1"/>
      <c r="KDV59" s="1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27"/>
      <c r="KET59" s="31"/>
      <c r="KEU59" s="4"/>
      <c r="KEV59" s="1"/>
      <c r="KEW59" s="1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27"/>
      <c r="KFU59" s="31"/>
      <c r="KFV59" s="4"/>
      <c r="KFW59" s="1"/>
      <c r="KFX59" s="1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27"/>
      <c r="KGV59" s="31"/>
      <c r="KGW59" s="4"/>
      <c r="KGX59" s="1"/>
      <c r="KGY59" s="1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27"/>
      <c r="KHW59" s="31"/>
      <c r="KHX59" s="4"/>
      <c r="KHY59" s="1"/>
      <c r="KHZ59" s="1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27"/>
      <c r="KIX59" s="31"/>
      <c r="KIY59" s="4"/>
      <c r="KIZ59" s="1"/>
      <c r="KJA59" s="1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27"/>
      <c r="KJY59" s="31"/>
      <c r="KJZ59" s="4"/>
      <c r="KKA59" s="1"/>
      <c r="KKB59" s="1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27"/>
      <c r="KKZ59" s="31"/>
      <c r="KLA59" s="4"/>
      <c r="KLB59" s="1"/>
      <c r="KLC59" s="1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27"/>
      <c r="KMA59" s="31"/>
      <c r="KMB59" s="4"/>
      <c r="KMC59" s="1"/>
      <c r="KMD59" s="1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27"/>
      <c r="KNB59" s="31"/>
      <c r="KNC59" s="4"/>
      <c r="KND59" s="1"/>
      <c r="KNE59" s="1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27"/>
      <c r="KOC59" s="31"/>
      <c r="KOD59" s="4"/>
      <c r="KOE59" s="1"/>
      <c r="KOF59" s="1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27"/>
      <c r="KPD59" s="31"/>
      <c r="KPE59" s="4"/>
      <c r="KPF59" s="1"/>
      <c r="KPG59" s="1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27"/>
      <c r="KQE59" s="31"/>
      <c r="KQF59" s="4"/>
      <c r="KQG59" s="1"/>
      <c r="KQH59" s="1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27"/>
      <c r="KRF59" s="31"/>
      <c r="KRG59" s="4"/>
      <c r="KRH59" s="1"/>
      <c r="KRI59" s="1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27"/>
      <c r="KSG59" s="31"/>
      <c r="KSH59" s="4"/>
      <c r="KSI59" s="1"/>
      <c r="KSJ59" s="1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27"/>
      <c r="KTH59" s="31"/>
      <c r="KTI59" s="4"/>
      <c r="KTJ59" s="1"/>
      <c r="KTK59" s="1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27"/>
      <c r="KUI59" s="31"/>
      <c r="KUJ59" s="4"/>
      <c r="KUK59" s="1"/>
      <c r="KUL59" s="1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27"/>
      <c r="KVJ59" s="31"/>
      <c r="KVK59" s="4"/>
      <c r="KVL59" s="1"/>
      <c r="KVM59" s="1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27"/>
      <c r="KWK59" s="31"/>
      <c r="KWL59" s="4"/>
      <c r="KWM59" s="1"/>
      <c r="KWN59" s="1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27"/>
      <c r="KXL59" s="31"/>
      <c r="KXM59" s="4"/>
      <c r="KXN59" s="1"/>
      <c r="KXO59" s="1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27"/>
      <c r="KYM59" s="31"/>
      <c r="KYN59" s="4"/>
      <c r="KYO59" s="1"/>
      <c r="KYP59" s="1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27"/>
      <c r="KZN59" s="31"/>
      <c r="KZO59" s="4"/>
      <c r="KZP59" s="1"/>
      <c r="KZQ59" s="1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27"/>
      <c r="LAO59" s="31"/>
      <c r="LAP59" s="4"/>
      <c r="LAQ59" s="1"/>
      <c r="LAR59" s="1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27"/>
      <c r="LBP59" s="31"/>
      <c r="LBQ59" s="4"/>
      <c r="LBR59" s="1"/>
      <c r="LBS59" s="1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27"/>
      <c r="LCQ59" s="31"/>
      <c r="LCR59" s="4"/>
      <c r="LCS59" s="1"/>
      <c r="LCT59" s="1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27"/>
      <c r="LDR59" s="31"/>
      <c r="LDS59" s="4"/>
      <c r="LDT59" s="1"/>
      <c r="LDU59" s="1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27"/>
      <c r="LES59" s="31"/>
      <c r="LET59" s="4"/>
      <c r="LEU59" s="1"/>
      <c r="LEV59" s="1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27"/>
      <c r="LFT59" s="31"/>
      <c r="LFU59" s="4"/>
      <c r="LFV59" s="1"/>
      <c r="LFW59" s="1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27"/>
      <c r="LGU59" s="31"/>
      <c r="LGV59" s="4"/>
      <c r="LGW59" s="1"/>
      <c r="LGX59" s="1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27"/>
      <c r="LHV59" s="31"/>
      <c r="LHW59" s="4"/>
      <c r="LHX59" s="1"/>
      <c r="LHY59" s="1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27"/>
      <c r="LIW59" s="31"/>
      <c r="LIX59" s="4"/>
      <c r="LIY59" s="1"/>
      <c r="LIZ59" s="1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27"/>
      <c r="LJX59" s="31"/>
      <c r="LJY59" s="4"/>
      <c r="LJZ59" s="1"/>
      <c r="LKA59" s="1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27"/>
      <c r="LKY59" s="31"/>
      <c r="LKZ59" s="4"/>
      <c r="LLA59" s="1"/>
      <c r="LLB59" s="1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27"/>
      <c r="LLZ59" s="31"/>
      <c r="LMA59" s="4"/>
      <c r="LMB59" s="1"/>
      <c r="LMC59" s="1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27"/>
      <c r="LNA59" s="31"/>
      <c r="LNB59" s="4"/>
      <c r="LNC59" s="1"/>
      <c r="LND59" s="1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27"/>
      <c r="LOB59" s="31"/>
      <c r="LOC59" s="4"/>
      <c r="LOD59" s="1"/>
      <c r="LOE59" s="1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27"/>
      <c r="LPC59" s="31"/>
      <c r="LPD59" s="4"/>
      <c r="LPE59" s="1"/>
      <c r="LPF59" s="1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27"/>
      <c r="LQD59" s="31"/>
      <c r="LQE59" s="4"/>
      <c r="LQF59" s="1"/>
      <c r="LQG59" s="1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27"/>
      <c r="LRE59" s="31"/>
      <c r="LRF59" s="4"/>
      <c r="LRG59" s="1"/>
      <c r="LRH59" s="1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27"/>
      <c r="LSF59" s="31"/>
      <c r="LSG59" s="4"/>
      <c r="LSH59" s="1"/>
      <c r="LSI59" s="1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27"/>
      <c r="LTG59" s="31"/>
      <c r="LTH59" s="4"/>
      <c r="LTI59" s="1"/>
      <c r="LTJ59" s="1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27"/>
      <c r="LUH59" s="31"/>
      <c r="LUI59" s="4"/>
      <c r="LUJ59" s="1"/>
      <c r="LUK59" s="1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27"/>
      <c r="LVI59" s="31"/>
      <c r="LVJ59" s="4"/>
      <c r="LVK59" s="1"/>
      <c r="LVL59" s="1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27"/>
      <c r="LWJ59" s="31"/>
      <c r="LWK59" s="4"/>
      <c r="LWL59" s="1"/>
      <c r="LWM59" s="1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27"/>
      <c r="LXK59" s="31"/>
      <c r="LXL59" s="4"/>
      <c r="LXM59" s="1"/>
      <c r="LXN59" s="1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27"/>
      <c r="LYL59" s="31"/>
      <c r="LYM59" s="4"/>
      <c r="LYN59" s="1"/>
      <c r="LYO59" s="1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27"/>
      <c r="LZM59" s="31"/>
      <c r="LZN59" s="4"/>
      <c r="LZO59" s="1"/>
      <c r="LZP59" s="1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27"/>
      <c r="MAN59" s="31"/>
      <c r="MAO59" s="4"/>
      <c r="MAP59" s="1"/>
      <c r="MAQ59" s="1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27"/>
      <c r="MBO59" s="31"/>
      <c r="MBP59" s="4"/>
      <c r="MBQ59" s="1"/>
      <c r="MBR59" s="1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27"/>
      <c r="MCP59" s="31"/>
      <c r="MCQ59" s="4"/>
      <c r="MCR59" s="1"/>
      <c r="MCS59" s="1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27"/>
      <c r="MDQ59" s="31"/>
      <c r="MDR59" s="4"/>
      <c r="MDS59" s="1"/>
      <c r="MDT59" s="1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27"/>
      <c r="MER59" s="31"/>
      <c r="MES59" s="4"/>
      <c r="MET59" s="1"/>
      <c r="MEU59" s="1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27"/>
      <c r="MFS59" s="31"/>
      <c r="MFT59" s="4"/>
      <c r="MFU59" s="1"/>
      <c r="MFV59" s="1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27"/>
      <c r="MGT59" s="31"/>
      <c r="MGU59" s="4"/>
      <c r="MGV59" s="1"/>
      <c r="MGW59" s="1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27"/>
      <c r="MHU59" s="31"/>
      <c r="MHV59" s="4"/>
      <c r="MHW59" s="1"/>
      <c r="MHX59" s="1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27"/>
      <c r="MIV59" s="31"/>
      <c r="MIW59" s="4"/>
      <c r="MIX59" s="1"/>
      <c r="MIY59" s="1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27"/>
      <c r="MJW59" s="31"/>
      <c r="MJX59" s="4"/>
      <c r="MJY59" s="1"/>
      <c r="MJZ59" s="1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27"/>
      <c r="MKX59" s="31"/>
      <c r="MKY59" s="4"/>
      <c r="MKZ59" s="1"/>
      <c r="MLA59" s="1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27"/>
      <c r="MLY59" s="31"/>
      <c r="MLZ59" s="4"/>
      <c r="MMA59" s="1"/>
      <c r="MMB59" s="1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27"/>
      <c r="MMZ59" s="31"/>
      <c r="MNA59" s="4"/>
      <c r="MNB59" s="1"/>
      <c r="MNC59" s="1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27"/>
      <c r="MOA59" s="31"/>
      <c r="MOB59" s="4"/>
      <c r="MOC59" s="1"/>
      <c r="MOD59" s="1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27"/>
      <c r="MPB59" s="31"/>
      <c r="MPC59" s="4"/>
      <c r="MPD59" s="1"/>
      <c r="MPE59" s="1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27"/>
      <c r="MQC59" s="31"/>
      <c r="MQD59" s="4"/>
      <c r="MQE59" s="1"/>
      <c r="MQF59" s="1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27"/>
      <c r="MRD59" s="31"/>
      <c r="MRE59" s="4"/>
      <c r="MRF59" s="1"/>
      <c r="MRG59" s="1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27"/>
      <c r="MSE59" s="31"/>
      <c r="MSF59" s="4"/>
      <c r="MSG59" s="1"/>
      <c r="MSH59" s="1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27"/>
      <c r="MTF59" s="31"/>
      <c r="MTG59" s="4"/>
      <c r="MTH59" s="1"/>
      <c r="MTI59" s="1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27"/>
      <c r="MUG59" s="31"/>
      <c r="MUH59" s="4"/>
      <c r="MUI59" s="1"/>
      <c r="MUJ59" s="1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27"/>
      <c r="MVH59" s="31"/>
      <c r="MVI59" s="4"/>
      <c r="MVJ59" s="1"/>
      <c r="MVK59" s="1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27"/>
      <c r="MWI59" s="31"/>
      <c r="MWJ59" s="4"/>
      <c r="MWK59" s="1"/>
      <c r="MWL59" s="1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27"/>
      <c r="MXJ59" s="31"/>
      <c r="MXK59" s="4"/>
      <c r="MXL59" s="1"/>
      <c r="MXM59" s="1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27"/>
      <c r="MYK59" s="31"/>
      <c r="MYL59" s="4"/>
      <c r="MYM59" s="1"/>
      <c r="MYN59" s="1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27"/>
      <c r="MZL59" s="31"/>
      <c r="MZM59" s="4"/>
      <c r="MZN59" s="1"/>
      <c r="MZO59" s="1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27"/>
      <c r="NAM59" s="31"/>
      <c r="NAN59" s="4"/>
      <c r="NAO59" s="1"/>
      <c r="NAP59" s="1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27"/>
      <c r="NBN59" s="31"/>
      <c r="NBO59" s="4"/>
      <c r="NBP59" s="1"/>
      <c r="NBQ59" s="1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27"/>
      <c r="NCO59" s="31"/>
      <c r="NCP59" s="4"/>
      <c r="NCQ59" s="1"/>
      <c r="NCR59" s="1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27"/>
      <c r="NDP59" s="31"/>
      <c r="NDQ59" s="4"/>
      <c r="NDR59" s="1"/>
      <c r="NDS59" s="1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27"/>
      <c r="NEQ59" s="31"/>
      <c r="NER59" s="4"/>
      <c r="NES59" s="1"/>
      <c r="NET59" s="1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27"/>
      <c r="NFR59" s="31"/>
      <c r="NFS59" s="4"/>
      <c r="NFT59" s="1"/>
      <c r="NFU59" s="1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27"/>
      <c r="NGS59" s="31"/>
      <c r="NGT59" s="4"/>
      <c r="NGU59" s="1"/>
      <c r="NGV59" s="1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27"/>
      <c r="NHT59" s="31"/>
      <c r="NHU59" s="4"/>
      <c r="NHV59" s="1"/>
      <c r="NHW59" s="1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27"/>
      <c r="NIU59" s="31"/>
      <c r="NIV59" s="4"/>
      <c r="NIW59" s="1"/>
      <c r="NIX59" s="1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27"/>
      <c r="NJV59" s="31"/>
      <c r="NJW59" s="4"/>
      <c r="NJX59" s="1"/>
      <c r="NJY59" s="1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27"/>
      <c r="NKW59" s="31"/>
      <c r="NKX59" s="4"/>
      <c r="NKY59" s="1"/>
      <c r="NKZ59" s="1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27"/>
      <c r="NLX59" s="31"/>
      <c r="NLY59" s="4"/>
      <c r="NLZ59" s="1"/>
      <c r="NMA59" s="1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27"/>
      <c r="NMY59" s="31"/>
      <c r="NMZ59" s="4"/>
      <c r="NNA59" s="1"/>
      <c r="NNB59" s="1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27"/>
      <c r="NNZ59" s="31"/>
      <c r="NOA59" s="4"/>
      <c r="NOB59" s="1"/>
      <c r="NOC59" s="1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27"/>
      <c r="NPA59" s="31"/>
      <c r="NPB59" s="4"/>
      <c r="NPC59" s="1"/>
      <c r="NPD59" s="1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27"/>
      <c r="NQB59" s="31"/>
      <c r="NQC59" s="4"/>
      <c r="NQD59" s="1"/>
      <c r="NQE59" s="1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27"/>
      <c r="NRC59" s="31"/>
      <c r="NRD59" s="4"/>
      <c r="NRE59" s="1"/>
      <c r="NRF59" s="1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27"/>
      <c r="NSD59" s="31"/>
      <c r="NSE59" s="4"/>
      <c r="NSF59" s="1"/>
      <c r="NSG59" s="1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27"/>
      <c r="NTE59" s="31"/>
      <c r="NTF59" s="4"/>
      <c r="NTG59" s="1"/>
      <c r="NTH59" s="1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27"/>
      <c r="NUF59" s="31"/>
      <c r="NUG59" s="4"/>
      <c r="NUH59" s="1"/>
      <c r="NUI59" s="1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27"/>
      <c r="NVG59" s="31"/>
      <c r="NVH59" s="4"/>
      <c r="NVI59" s="1"/>
      <c r="NVJ59" s="1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27"/>
      <c r="NWH59" s="31"/>
      <c r="NWI59" s="4"/>
      <c r="NWJ59" s="1"/>
      <c r="NWK59" s="1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27"/>
      <c r="NXI59" s="31"/>
      <c r="NXJ59" s="4"/>
      <c r="NXK59" s="1"/>
      <c r="NXL59" s="1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27"/>
      <c r="NYJ59" s="31"/>
      <c r="NYK59" s="4"/>
      <c r="NYL59" s="1"/>
      <c r="NYM59" s="1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27"/>
      <c r="NZK59" s="31"/>
      <c r="NZL59" s="4"/>
      <c r="NZM59" s="1"/>
      <c r="NZN59" s="1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27"/>
      <c r="OAL59" s="31"/>
      <c r="OAM59" s="4"/>
      <c r="OAN59" s="1"/>
      <c r="OAO59" s="1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27"/>
      <c r="OBM59" s="31"/>
      <c r="OBN59" s="4"/>
      <c r="OBO59" s="1"/>
      <c r="OBP59" s="1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27"/>
      <c r="OCN59" s="31"/>
      <c r="OCO59" s="4"/>
      <c r="OCP59" s="1"/>
      <c r="OCQ59" s="1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27"/>
      <c r="ODO59" s="31"/>
      <c r="ODP59" s="4"/>
      <c r="ODQ59" s="1"/>
      <c r="ODR59" s="1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27"/>
      <c r="OEP59" s="31"/>
      <c r="OEQ59" s="4"/>
      <c r="OER59" s="1"/>
      <c r="OES59" s="1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27"/>
      <c r="OFQ59" s="31"/>
      <c r="OFR59" s="4"/>
      <c r="OFS59" s="1"/>
      <c r="OFT59" s="1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27"/>
      <c r="OGR59" s="31"/>
      <c r="OGS59" s="4"/>
      <c r="OGT59" s="1"/>
      <c r="OGU59" s="1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27"/>
      <c r="OHS59" s="31"/>
      <c r="OHT59" s="4"/>
      <c r="OHU59" s="1"/>
      <c r="OHV59" s="1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27"/>
      <c r="OIT59" s="31"/>
      <c r="OIU59" s="4"/>
      <c r="OIV59" s="1"/>
      <c r="OIW59" s="1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27"/>
      <c r="OJU59" s="31"/>
      <c r="OJV59" s="4"/>
      <c r="OJW59" s="1"/>
      <c r="OJX59" s="1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27"/>
      <c r="OKV59" s="31"/>
      <c r="OKW59" s="4"/>
      <c r="OKX59" s="1"/>
      <c r="OKY59" s="1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27"/>
      <c r="OLW59" s="31"/>
      <c r="OLX59" s="4"/>
      <c r="OLY59" s="1"/>
      <c r="OLZ59" s="1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27"/>
      <c r="OMX59" s="31"/>
      <c r="OMY59" s="4"/>
      <c r="OMZ59" s="1"/>
      <c r="ONA59" s="1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27"/>
      <c r="ONY59" s="31"/>
      <c r="ONZ59" s="4"/>
      <c r="OOA59" s="1"/>
      <c r="OOB59" s="1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27"/>
      <c r="OOZ59" s="31"/>
      <c r="OPA59" s="4"/>
      <c r="OPB59" s="1"/>
      <c r="OPC59" s="1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27"/>
      <c r="OQA59" s="31"/>
      <c r="OQB59" s="4"/>
      <c r="OQC59" s="1"/>
      <c r="OQD59" s="1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27"/>
      <c r="ORB59" s="31"/>
      <c r="ORC59" s="4"/>
      <c r="ORD59" s="1"/>
      <c r="ORE59" s="1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27"/>
      <c r="OSC59" s="31"/>
      <c r="OSD59" s="4"/>
      <c r="OSE59" s="1"/>
      <c r="OSF59" s="1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27"/>
      <c r="OTD59" s="31"/>
      <c r="OTE59" s="4"/>
      <c r="OTF59" s="1"/>
      <c r="OTG59" s="1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27"/>
      <c r="OUE59" s="31"/>
      <c r="OUF59" s="4"/>
      <c r="OUG59" s="1"/>
      <c r="OUH59" s="1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27"/>
      <c r="OVF59" s="31"/>
      <c r="OVG59" s="4"/>
      <c r="OVH59" s="1"/>
      <c r="OVI59" s="1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27"/>
      <c r="OWG59" s="31"/>
      <c r="OWH59" s="4"/>
      <c r="OWI59" s="1"/>
      <c r="OWJ59" s="1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27"/>
      <c r="OXH59" s="31"/>
      <c r="OXI59" s="4"/>
      <c r="OXJ59" s="1"/>
      <c r="OXK59" s="1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27"/>
      <c r="OYI59" s="31"/>
      <c r="OYJ59" s="4"/>
      <c r="OYK59" s="1"/>
      <c r="OYL59" s="1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27"/>
      <c r="OZJ59" s="31"/>
      <c r="OZK59" s="4"/>
      <c r="OZL59" s="1"/>
      <c r="OZM59" s="1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27"/>
      <c r="PAK59" s="31"/>
      <c r="PAL59" s="4"/>
      <c r="PAM59" s="1"/>
      <c r="PAN59" s="1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27"/>
      <c r="PBL59" s="31"/>
      <c r="PBM59" s="4"/>
      <c r="PBN59" s="1"/>
      <c r="PBO59" s="1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27"/>
      <c r="PCM59" s="31"/>
      <c r="PCN59" s="4"/>
      <c r="PCO59" s="1"/>
      <c r="PCP59" s="1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27"/>
      <c r="PDN59" s="31"/>
      <c r="PDO59" s="4"/>
      <c r="PDP59" s="1"/>
      <c r="PDQ59" s="1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27"/>
      <c r="PEO59" s="31"/>
      <c r="PEP59" s="4"/>
      <c r="PEQ59" s="1"/>
      <c r="PER59" s="1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27"/>
      <c r="PFP59" s="31"/>
      <c r="PFQ59" s="4"/>
      <c r="PFR59" s="1"/>
      <c r="PFS59" s="1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27"/>
      <c r="PGQ59" s="31"/>
      <c r="PGR59" s="4"/>
      <c r="PGS59" s="1"/>
      <c r="PGT59" s="1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27"/>
      <c r="PHR59" s="31"/>
      <c r="PHS59" s="4"/>
      <c r="PHT59" s="1"/>
      <c r="PHU59" s="1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27"/>
      <c r="PIS59" s="31"/>
      <c r="PIT59" s="4"/>
      <c r="PIU59" s="1"/>
      <c r="PIV59" s="1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27"/>
      <c r="PJT59" s="31"/>
      <c r="PJU59" s="4"/>
      <c r="PJV59" s="1"/>
      <c r="PJW59" s="1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27"/>
      <c r="PKU59" s="31"/>
      <c r="PKV59" s="4"/>
      <c r="PKW59" s="1"/>
      <c r="PKX59" s="1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27"/>
      <c r="PLV59" s="31"/>
      <c r="PLW59" s="4"/>
      <c r="PLX59" s="1"/>
      <c r="PLY59" s="1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27"/>
      <c r="PMW59" s="31"/>
      <c r="PMX59" s="4"/>
      <c r="PMY59" s="1"/>
      <c r="PMZ59" s="1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27"/>
      <c r="PNX59" s="31"/>
      <c r="PNY59" s="4"/>
      <c r="PNZ59" s="1"/>
      <c r="POA59" s="1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27"/>
      <c r="POY59" s="31"/>
      <c r="POZ59" s="4"/>
      <c r="PPA59" s="1"/>
      <c r="PPB59" s="1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27"/>
      <c r="PPZ59" s="31"/>
      <c r="PQA59" s="4"/>
      <c r="PQB59" s="1"/>
      <c r="PQC59" s="1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27"/>
      <c r="PRA59" s="31"/>
      <c r="PRB59" s="4"/>
      <c r="PRC59" s="1"/>
      <c r="PRD59" s="1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27"/>
      <c r="PSB59" s="31"/>
      <c r="PSC59" s="4"/>
      <c r="PSD59" s="1"/>
      <c r="PSE59" s="1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27"/>
      <c r="PTC59" s="31"/>
      <c r="PTD59" s="4"/>
      <c r="PTE59" s="1"/>
      <c r="PTF59" s="1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27"/>
      <c r="PUD59" s="31"/>
      <c r="PUE59" s="4"/>
      <c r="PUF59" s="1"/>
      <c r="PUG59" s="1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27"/>
      <c r="PVE59" s="31"/>
      <c r="PVF59" s="4"/>
      <c r="PVG59" s="1"/>
      <c r="PVH59" s="1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27"/>
      <c r="PWF59" s="31"/>
      <c r="PWG59" s="4"/>
      <c r="PWH59" s="1"/>
      <c r="PWI59" s="1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27"/>
      <c r="PXG59" s="31"/>
      <c r="PXH59" s="4"/>
      <c r="PXI59" s="1"/>
      <c r="PXJ59" s="1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27"/>
      <c r="PYH59" s="31"/>
      <c r="PYI59" s="4"/>
      <c r="PYJ59" s="1"/>
      <c r="PYK59" s="1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27"/>
      <c r="PZI59" s="31"/>
      <c r="PZJ59" s="4"/>
      <c r="PZK59" s="1"/>
      <c r="PZL59" s="1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27"/>
      <c r="QAJ59" s="31"/>
      <c r="QAK59" s="4"/>
      <c r="QAL59" s="1"/>
      <c r="QAM59" s="1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27"/>
      <c r="QBK59" s="31"/>
      <c r="QBL59" s="4"/>
      <c r="QBM59" s="1"/>
      <c r="QBN59" s="1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27"/>
      <c r="QCL59" s="31"/>
      <c r="QCM59" s="4"/>
      <c r="QCN59" s="1"/>
      <c r="QCO59" s="1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27"/>
      <c r="QDM59" s="31"/>
      <c r="QDN59" s="4"/>
      <c r="QDO59" s="1"/>
      <c r="QDP59" s="1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27"/>
      <c r="QEN59" s="31"/>
      <c r="QEO59" s="4"/>
      <c r="QEP59" s="1"/>
      <c r="QEQ59" s="1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27"/>
      <c r="QFO59" s="31"/>
      <c r="QFP59" s="4"/>
      <c r="QFQ59" s="1"/>
      <c r="QFR59" s="1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27"/>
      <c r="QGP59" s="31"/>
      <c r="QGQ59" s="4"/>
      <c r="QGR59" s="1"/>
      <c r="QGS59" s="1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27"/>
      <c r="QHQ59" s="31"/>
      <c r="QHR59" s="4"/>
      <c r="QHS59" s="1"/>
      <c r="QHT59" s="1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27"/>
      <c r="QIR59" s="31"/>
      <c r="QIS59" s="4"/>
      <c r="QIT59" s="1"/>
      <c r="QIU59" s="1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27"/>
      <c r="QJS59" s="31"/>
      <c r="QJT59" s="4"/>
      <c r="QJU59" s="1"/>
      <c r="QJV59" s="1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27"/>
      <c r="QKT59" s="31"/>
      <c r="QKU59" s="4"/>
      <c r="QKV59" s="1"/>
      <c r="QKW59" s="1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27"/>
      <c r="QLU59" s="31"/>
      <c r="QLV59" s="4"/>
      <c r="QLW59" s="1"/>
      <c r="QLX59" s="1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27"/>
      <c r="QMV59" s="31"/>
      <c r="QMW59" s="4"/>
      <c r="QMX59" s="1"/>
      <c r="QMY59" s="1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27"/>
      <c r="QNW59" s="31"/>
      <c r="QNX59" s="4"/>
      <c r="QNY59" s="1"/>
      <c r="QNZ59" s="1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27"/>
      <c r="QOX59" s="31"/>
      <c r="QOY59" s="4"/>
      <c r="QOZ59" s="1"/>
      <c r="QPA59" s="1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27"/>
      <c r="QPY59" s="31"/>
      <c r="QPZ59" s="4"/>
      <c r="QQA59" s="1"/>
      <c r="QQB59" s="1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27"/>
      <c r="QQZ59" s="31"/>
      <c r="QRA59" s="4"/>
      <c r="QRB59" s="1"/>
      <c r="QRC59" s="1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27"/>
      <c r="QSA59" s="31"/>
      <c r="QSB59" s="4"/>
      <c r="QSC59" s="1"/>
      <c r="QSD59" s="1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27"/>
      <c r="QTB59" s="31"/>
      <c r="QTC59" s="4"/>
      <c r="QTD59" s="1"/>
      <c r="QTE59" s="1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27"/>
      <c r="QUC59" s="31"/>
      <c r="QUD59" s="4"/>
      <c r="QUE59" s="1"/>
      <c r="QUF59" s="1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27"/>
      <c r="QVD59" s="31"/>
      <c r="QVE59" s="4"/>
      <c r="QVF59" s="1"/>
      <c r="QVG59" s="1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27"/>
      <c r="QWE59" s="31"/>
      <c r="QWF59" s="4"/>
      <c r="QWG59" s="1"/>
      <c r="QWH59" s="1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27"/>
      <c r="QXF59" s="31"/>
      <c r="QXG59" s="4"/>
      <c r="QXH59" s="1"/>
      <c r="QXI59" s="1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27"/>
      <c r="QYG59" s="31"/>
      <c r="QYH59" s="4"/>
      <c r="QYI59" s="1"/>
      <c r="QYJ59" s="1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27"/>
      <c r="QZH59" s="31"/>
      <c r="QZI59" s="4"/>
      <c r="QZJ59" s="1"/>
      <c r="QZK59" s="1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27"/>
      <c r="RAI59" s="31"/>
      <c r="RAJ59" s="4"/>
      <c r="RAK59" s="1"/>
      <c r="RAL59" s="1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27"/>
      <c r="RBJ59" s="31"/>
      <c r="RBK59" s="4"/>
      <c r="RBL59" s="1"/>
      <c r="RBM59" s="1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27"/>
      <c r="RCK59" s="31"/>
      <c r="RCL59" s="4"/>
      <c r="RCM59" s="1"/>
      <c r="RCN59" s="1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27"/>
      <c r="RDL59" s="31"/>
      <c r="RDM59" s="4"/>
      <c r="RDN59" s="1"/>
      <c r="RDO59" s="1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27"/>
      <c r="REM59" s="31"/>
      <c r="REN59" s="4"/>
      <c r="REO59" s="1"/>
      <c r="REP59" s="1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27"/>
      <c r="RFN59" s="31"/>
      <c r="RFO59" s="4"/>
      <c r="RFP59" s="1"/>
      <c r="RFQ59" s="1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27"/>
      <c r="RGO59" s="31"/>
      <c r="RGP59" s="4"/>
      <c r="RGQ59" s="1"/>
      <c r="RGR59" s="1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27"/>
      <c r="RHP59" s="31"/>
      <c r="RHQ59" s="4"/>
      <c r="RHR59" s="1"/>
      <c r="RHS59" s="1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27"/>
      <c r="RIQ59" s="31"/>
      <c r="RIR59" s="4"/>
      <c r="RIS59" s="1"/>
      <c r="RIT59" s="1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27"/>
      <c r="RJR59" s="31"/>
      <c r="RJS59" s="4"/>
      <c r="RJT59" s="1"/>
      <c r="RJU59" s="1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27"/>
      <c r="RKS59" s="31"/>
      <c r="RKT59" s="4"/>
      <c r="RKU59" s="1"/>
      <c r="RKV59" s="1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27"/>
      <c r="RLT59" s="31"/>
      <c r="RLU59" s="4"/>
      <c r="RLV59" s="1"/>
      <c r="RLW59" s="1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27"/>
      <c r="RMU59" s="31"/>
      <c r="RMV59" s="4"/>
      <c r="RMW59" s="1"/>
      <c r="RMX59" s="1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27"/>
      <c r="RNV59" s="31"/>
      <c r="RNW59" s="4"/>
      <c r="RNX59" s="1"/>
      <c r="RNY59" s="1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27"/>
      <c r="ROW59" s="31"/>
      <c r="ROX59" s="4"/>
      <c r="ROY59" s="1"/>
      <c r="ROZ59" s="1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27"/>
      <c r="RPX59" s="31"/>
      <c r="RPY59" s="4"/>
      <c r="RPZ59" s="1"/>
      <c r="RQA59" s="1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27"/>
      <c r="RQY59" s="31"/>
      <c r="RQZ59" s="4"/>
      <c r="RRA59" s="1"/>
      <c r="RRB59" s="1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27"/>
      <c r="RRZ59" s="31"/>
      <c r="RSA59" s="4"/>
      <c r="RSB59" s="1"/>
      <c r="RSC59" s="1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27"/>
      <c r="RTA59" s="31"/>
      <c r="RTB59" s="4"/>
      <c r="RTC59" s="1"/>
      <c r="RTD59" s="1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27"/>
      <c r="RUB59" s="31"/>
      <c r="RUC59" s="4"/>
      <c r="RUD59" s="1"/>
      <c r="RUE59" s="1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27"/>
      <c r="RVC59" s="31"/>
      <c r="RVD59" s="4"/>
      <c r="RVE59" s="1"/>
      <c r="RVF59" s="1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27"/>
      <c r="RWD59" s="31"/>
      <c r="RWE59" s="4"/>
      <c r="RWF59" s="1"/>
      <c r="RWG59" s="1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27"/>
      <c r="RXE59" s="31"/>
      <c r="RXF59" s="4"/>
      <c r="RXG59" s="1"/>
      <c r="RXH59" s="1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27"/>
      <c r="RYF59" s="31"/>
      <c r="RYG59" s="4"/>
      <c r="RYH59" s="1"/>
      <c r="RYI59" s="1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27"/>
      <c r="RZG59" s="31"/>
      <c r="RZH59" s="4"/>
      <c r="RZI59" s="1"/>
      <c r="RZJ59" s="1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27"/>
      <c r="SAH59" s="31"/>
      <c r="SAI59" s="4"/>
      <c r="SAJ59" s="1"/>
      <c r="SAK59" s="1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27"/>
      <c r="SBI59" s="31"/>
      <c r="SBJ59" s="4"/>
      <c r="SBK59" s="1"/>
      <c r="SBL59" s="1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27"/>
      <c r="SCJ59" s="31"/>
      <c r="SCK59" s="4"/>
      <c r="SCL59" s="1"/>
      <c r="SCM59" s="1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27"/>
      <c r="SDK59" s="31"/>
      <c r="SDL59" s="4"/>
      <c r="SDM59" s="1"/>
      <c r="SDN59" s="1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27"/>
      <c r="SEL59" s="31"/>
      <c r="SEM59" s="4"/>
      <c r="SEN59" s="1"/>
      <c r="SEO59" s="1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27"/>
      <c r="SFM59" s="31"/>
      <c r="SFN59" s="4"/>
      <c r="SFO59" s="1"/>
      <c r="SFP59" s="1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27"/>
      <c r="SGN59" s="31"/>
      <c r="SGO59" s="4"/>
      <c r="SGP59" s="1"/>
      <c r="SGQ59" s="1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27"/>
      <c r="SHO59" s="31"/>
      <c r="SHP59" s="4"/>
      <c r="SHQ59" s="1"/>
      <c r="SHR59" s="1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27"/>
      <c r="SIP59" s="31"/>
      <c r="SIQ59" s="4"/>
      <c r="SIR59" s="1"/>
      <c r="SIS59" s="1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27"/>
      <c r="SJQ59" s="31"/>
      <c r="SJR59" s="4"/>
      <c r="SJS59" s="1"/>
      <c r="SJT59" s="1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27"/>
      <c r="SKR59" s="31"/>
      <c r="SKS59" s="4"/>
      <c r="SKT59" s="1"/>
      <c r="SKU59" s="1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27"/>
      <c r="SLS59" s="31"/>
      <c r="SLT59" s="4"/>
      <c r="SLU59" s="1"/>
      <c r="SLV59" s="1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27"/>
      <c r="SMT59" s="31"/>
      <c r="SMU59" s="4"/>
      <c r="SMV59" s="1"/>
      <c r="SMW59" s="1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27"/>
      <c r="SNU59" s="31"/>
      <c r="SNV59" s="4"/>
      <c r="SNW59" s="1"/>
      <c r="SNX59" s="1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27"/>
      <c r="SOV59" s="31"/>
      <c r="SOW59" s="4"/>
      <c r="SOX59" s="1"/>
      <c r="SOY59" s="1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27"/>
      <c r="SPW59" s="31"/>
      <c r="SPX59" s="4"/>
      <c r="SPY59" s="1"/>
      <c r="SPZ59" s="1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27"/>
      <c r="SQX59" s="31"/>
      <c r="SQY59" s="4"/>
      <c r="SQZ59" s="1"/>
      <c r="SRA59" s="1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27"/>
      <c r="SRY59" s="31"/>
      <c r="SRZ59" s="4"/>
      <c r="SSA59" s="1"/>
      <c r="SSB59" s="1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27"/>
      <c r="SSZ59" s="31"/>
      <c r="STA59" s="4"/>
      <c r="STB59" s="1"/>
      <c r="STC59" s="1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27"/>
      <c r="SUA59" s="31"/>
      <c r="SUB59" s="4"/>
      <c r="SUC59" s="1"/>
      <c r="SUD59" s="1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27"/>
      <c r="SVB59" s="31"/>
      <c r="SVC59" s="4"/>
      <c r="SVD59" s="1"/>
      <c r="SVE59" s="1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27"/>
      <c r="SWC59" s="31"/>
      <c r="SWD59" s="4"/>
      <c r="SWE59" s="1"/>
      <c r="SWF59" s="1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27"/>
      <c r="SXD59" s="31"/>
      <c r="SXE59" s="4"/>
      <c r="SXF59" s="1"/>
      <c r="SXG59" s="1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27"/>
      <c r="SYE59" s="31"/>
      <c r="SYF59" s="4"/>
      <c r="SYG59" s="1"/>
      <c r="SYH59" s="1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27"/>
      <c r="SZF59" s="31"/>
      <c r="SZG59" s="4"/>
      <c r="SZH59" s="1"/>
      <c r="SZI59" s="1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27"/>
      <c r="TAG59" s="31"/>
      <c r="TAH59" s="4"/>
      <c r="TAI59" s="1"/>
      <c r="TAJ59" s="1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27"/>
      <c r="TBH59" s="31"/>
      <c r="TBI59" s="4"/>
      <c r="TBJ59" s="1"/>
      <c r="TBK59" s="1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27"/>
      <c r="TCI59" s="31"/>
      <c r="TCJ59" s="4"/>
      <c r="TCK59" s="1"/>
      <c r="TCL59" s="1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27"/>
      <c r="TDJ59" s="31"/>
      <c r="TDK59" s="4"/>
      <c r="TDL59" s="1"/>
      <c r="TDM59" s="1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27"/>
      <c r="TEK59" s="31"/>
      <c r="TEL59" s="4"/>
      <c r="TEM59" s="1"/>
      <c r="TEN59" s="1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27"/>
      <c r="TFL59" s="31"/>
      <c r="TFM59" s="4"/>
      <c r="TFN59" s="1"/>
      <c r="TFO59" s="1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27"/>
      <c r="TGM59" s="31"/>
      <c r="TGN59" s="4"/>
      <c r="TGO59" s="1"/>
      <c r="TGP59" s="1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27"/>
      <c r="THN59" s="31"/>
      <c r="THO59" s="4"/>
      <c r="THP59" s="1"/>
      <c r="THQ59" s="1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27"/>
      <c r="TIO59" s="31"/>
      <c r="TIP59" s="4"/>
      <c r="TIQ59" s="1"/>
      <c r="TIR59" s="1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27"/>
      <c r="TJP59" s="31"/>
      <c r="TJQ59" s="4"/>
      <c r="TJR59" s="1"/>
      <c r="TJS59" s="1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27"/>
      <c r="TKQ59" s="31"/>
      <c r="TKR59" s="4"/>
      <c r="TKS59" s="1"/>
      <c r="TKT59" s="1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27"/>
      <c r="TLR59" s="31"/>
      <c r="TLS59" s="4"/>
      <c r="TLT59" s="1"/>
      <c r="TLU59" s="1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27"/>
      <c r="TMS59" s="31"/>
      <c r="TMT59" s="4"/>
      <c r="TMU59" s="1"/>
      <c r="TMV59" s="1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27"/>
      <c r="TNT59" s="31"/>
      <c r="TNU59" s="4"/>
      <c r="TNV59" s="1"/>
      <c r="TNW59" s="1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27"/>
      <c r="TOU59" s="31"/>
      <c r="TOV59" s="4"/>
      <c r="TOW59" s="1"/>
      <c r="TOX59" s="1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27"/>
      <c r="TPV59" s="31"/>
      <c r="TPW59" s="4"/>
      <c r="TPX59" s="1"/>
      <c r="TPY59" s="1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27"/>
      <c r="TQW59" s="31"/>
      <c r="TQX59" s="4"/>
      <c r="TQY59" s="1"/>
      <c r="TQZ59" s="1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27"/>
      <c r="TRX59" s="31"/>
      <c r="TRY59" s="4"/>
      <c r="TRZ59" s="1"/>
      <c r="TSA59" s="1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27"/>
      <c r="TSY59" s="31"/>
      <c r="TSZ59" s="4"/>
      <c r="TTA59" s="1"/>
      <c r="TTB59" s="1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27"/>
      <c r="TTZ59" s="31"/>
      <c r="TUA59" s="4"/>
      <c r="TUB59" s="1"/>
      <c r="TUC59" s="1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27"/>
      <c r="TVA59" s="31"/>
      <c r="TVB59" s="4"/>
      <c r="TVC59" s="1"/>
      <c r="TVD59" s="1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27"/>
      <c r="TWB59" s="31"/>
      <c r="TWC59" s="4"/>
      <c r="TWD59" s="1"/>
      <c r="TWE59" s="1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27"/>
      <c r="TXC59" s="31"/>
      <c r="TXD59" s="4"/>
      <c r="TXE59" s="1"/>
      <c r="TXF59" s="1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27"/>
      <c r="TYD59" s="31"/>
      <c r="TYE59" s="4"/>
      <c r="TYF59" s="1"/>
      <c r="TYG59" s="1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27"/>
      <c r="TZE59" s="31"/>
      <c r="TZF59" s="4"/>
      <c r="TZG59" s="1"/>
      <c r="TZH59" s="1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27"/>
      <c r="UAF59" s="31"/>
      <c r="UAG59" s="4"/>
      <c r="UAH59" s="1"/>
      <c r="UAI59" s="1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27"/>
      <c r="UBG59" s="31"/>
      <c r="UBH59" s="4"/>
      <c r="UBI59" s="1"/>
      <c r="UBJ59" s="1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27"/>
      <c r="UCH59" s="31"/>
      <c r="UCI59" s="4"/>
      <c r="UCJ59" s="1"/>
      <c r="UCK59" s="1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27"/>
      <c r="UDI59" s="31"/>
      <c r="UDJ59" s="4"/>
      <c r="UDK59" s="1"/>
      <c r="UDL59" s="1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27"/>
      <c r="UEJ59" s="31"/>
      <c r="UEK59" s="4"/>
      <c r="UEL59" s="1"/>
      <c r="UEM59" s="1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27"/>
      <c r="UFK59" s="31"/>
      <c r="UFL59" s="4"/>
      <c r="UFM59" s="1"/>
      <c r="UFN59" s="1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27"/>
      <c r="UGL59" s="31"/>
      <c r="UGM59" s="4"/>
      <c r="UGN59" s="1"/>
      <c r="UGO59" s="1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27"/>
      <c r="UHM59" s="31"/>
      <c r="UHN59" s="4"/>
      <c r="UHO59" s="1"/>
      <c r="UHP59" s="1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27"/>
      <c r="UIN59" s="31"/>
      <c r="UIO59" s="4"/>
      <c r="UIP59" s="1"/>
      <c r="UIQ59" s="1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27"/>
      <c r="UJO59" s="31"/>
      <c r="UJP59" s="4"/>
      <c r="UJQ59" s="1"/>
      <c r="UJR59" s="1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27"/>
      <c r="UKP59" s="31"/>
      <c r="UKQ59" s="4"/>
      <c r="UKR59" s="1"/>
      <c r="UKS59" s="1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27"/>
      <c r="ULQ59" s="31"/>
      <c r="ULR59" s="4"/>
      <c r="ULS59" s="1"/>
      <c r="ULT59" s="1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27"/>
      <c r="UMR59" s="31"/>
      <c r="UMS59" s="4"/>
      <c r="UMT59" s="1"/>
      <c r="UMU59" s="1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27"/>
      <c r="UNS59" s="31"/>
      <c r="UNT59" s="4"/>
      <c r="UNU59" s="1"/>
      <c r="UNV59" s="1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27"/>
      <c r="UOT59" s="31"/>
      <c r="UOU59" s="4"/>
      <c r="UOV59" s="1"/>
      <c r="UOW59" s="1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27"/>
      <c r="UPU59" s="31"/>
      <c r="UPV59" s="4"/>
      <c r="UPW59" s="1"/>
      <c r="UPX59" s="1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27"/>
      <c r="UQV59" s="31"/>
      <c r="UQW59" s="4"/>
      <c r="UQX59" s="1"/>
      <c r="UQY59" s="1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27"/>
      <c r="URW59" s="31"/>
      <c r="URX59" s="4"/>
      <c r="URY59" s="1"/>
      <c r="URZ59" s="1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27"/>
      <c r="USX59" s="31"/>
      <c r="USY59" s="4"/>
      <c r="USZ59" s="1"/>
      <c r="UTA59" s="1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27"/>
      <c r="UTY59" s="31"/>
      <c r="UTZ59" s="4"/>
      <c r="UUA59" s="1"/>
      <c r="UUB59" s="1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27"/>
      <c r="UUZ59" s="31"/>
      <c r="UVA59" s="4"/>
      <c r="UVB59" s="1"/>
      <c r="UVC59" s="1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27"/>
      <c r="UWA59" s="31"/>
      <c r="UWB59" s="4"/>
      <c r="UWC59" s="1"/>
      <c r="UWD59" s="1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27"/>
      <c r="UXB59" s="31"/>
      <c r="UXC59" s="4"/>
      <c r="UXD59" s="1"/>
      <c r="UXE59" s="1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27"/>
      <c r="UYC59" s="31"/>
      <c r="UYD59" s="4"/>
      <c r="UYE59" s="1"/>
      <c r="UYF59" s="1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27"/>
      <c r="UZD59" s="31"/>
      <c r="UZE59" s="4"/>
      <c r="UZF59" s="1"/>
      <c r="UZG59" s="1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27"/>
      <c r="VAE59" s="31"/>
      <c r="VAF59" s="4"/>
      <c r="VAG59" s="1"/>
      <c r="VAH59" s="1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27"/>
      <c r="VBF59" s="31"/>
      <c r="VBG59" s="4"/>
      <c r="VBH59" s="1"/>
      <c r="VBI59" s="1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27"/>
      <c r="VCG59" s="31"/>
      <c r="VCH59" s="4"/>
      <c r="VCI59" s="1"/>
      <c r="VCJ59" s="1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27"/>
      <c r="VDH59" s="31"/>
      <c r="VDI59" s="4"/>
      <c r="VDJ59" s="1"/>
      <c r="VDK59" s="1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27"/>
      <c r="VEI59" s="31"/>
      <c r="VEJ59" s="4"/>
      <c r="VEK59" s="1"/>
      <c r="VEL59" s="1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27"/>
      <c r="VFJ59" s="31"/>
      <c r="VFK59" s="4"/>
      <c r="VFL59" s="1"/>
      <c r="VFM59" s="1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27"/>
      <c r="VGK59" s="31"/>
      <c r="VGL59" s="4"/>
      <c r="VGM59" s="1"/>
      <c r="VGN59" s="1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27"/>
      <c r="VHL59" s="31"/>
      <c r="VHM59" s="4"/>
      <c r="VHN59" s="1"/>
      <c r="VHO59" s="1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27"/>
      <c r="VIM59" s="31"/>
      <c r="VIN59" s="4"/>
      <c r="VIO59" s="1"/>
      <c r="VIP59" s="1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27"/>
      <c r="VJN59" s="31"/>
      <c r="VJO59" s="4"/>
      <c r="VJP59" s="1"/>
      <c r="VJQ59" s="1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27"/>
      <c r="VKO59" s="31"/>
      <c r="VKP59" s="4"/>
      <c r="VKQ59" s="1"/>
      <c r="VKR59" s="1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27"/>
      <c r="VLP59" s="31"/>
      <c r="VLQ59" s="4"/>
      <c r="VLR59" s="1"/>
      <c r="VLS59" s="1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27"/>
      <c r="VMQ59" s="31"/>
      <c r="VMR59" s="4"/>
      <c r="VMS59" s="1"/>
      <c r="VMT59" s="1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27"/>
      <c r="VNR59" s="31"/>
      <c r="VNS59" s="4"/>
      <c r="VNT59" s="1"/>
      <c r="VNU59" s="1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27"/>
      <c r="VOS59" s="31"/>
      <c r="VOT59" s="4"/>
      <c r="VOU59" s="1"/>
      <c r="VOV59" s="1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27"/>
      <c r="VPT59" s="31"/>
      <c r="VPU59" s="4"/>
      <c r="VPV59" s="1"/>
      <c r="VPW59" s="1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27"/>
      <c r="VQU59" s="31"/>
      <c r="VQV59" s="4"/>
      <c r="VQW59" s="1"/>
      <c r="VQX59" s="1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27"/>
      <c r="VRV59" s="31"/>
      <c r="VRW59" s="4"/>
      <c r="VRX59" s="1"/>
      <c r="VRY59" s="1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27"/>
      <c r="VSW59" s="31"/>
      <c r="VSX59" s="4"/>
      <c r="VSY59" s="1"/>
      <c r="VSZ59" s="1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27"/>
      <c r="VTX59" s="31"/>
      <c r="VTY59" s="4"/>
      <c r="VTZ59" s="1"/>
      <c r="VUA59" s="1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27"/>
      <c r="VUY59" s="31"/>
      <c r="VUZ59" s="4"/>
      <c r="VVA59" s="1"/>
      <c r="VVB59" s="1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27"/>
      <c r="VVZ59" s="31"/>
      <c r="VWA59" s="4"/>
      <c r="VWB59" s="1"/>
      <c r="VWC59" s="1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27"/>
      <c r="VXA59" s="31"/>
      <c r="VXB59" s="4"/>
      <c r="VXC59" s="1"/>
      <c r="VXD59" s="1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27"/>
      <c r="VYB59" s="31"/>
      <c r="VYC59" s="4"/>
      <c r="VYD59" s="1"/>
      <c r="VYE59" s="1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27"/>
      <c r="VZC59" s="31"/>
      <c r="VZD59" s="4"/>
      <c r="VZE59" s="1"/>
      <c r="VZF59" s="1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27"/>
      <c r="WAD59" s="31"/>
      <c r="WAE59" s="4"/>
      <c r="WAF59" s="1"/>
      <c r="WAG59" s="1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27"/>
      <c r="WBE59" s="31"/>
      <c r="WBF59" s="4"/>
      <c r="WBG59" s="1"/>
      <c r="WBH59" s="1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27"/>
      <c r="WCF59" s="31"/>
      <c r="WCG59" s="4"/>
      <c r="WCH59" s="1"/>
      <c r="WCI59" s="1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27"/>
      <c r="WDG59" s="31"/>
      <c r="WDH59" s="4"/>
      <c r="WDI59" s="1"/>
      <c r="WDJ59" s="1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27"/>
      <c r="WEH59" s="31"/>
      <c r="WEI59" s="4"/>
      <c r="WEJ59" s="1"/>
      <c r="WEK59" s="1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27"/>
      <c r="WFI59" s="31"/>
      <c r="WFJ59" s="4"/>
      <c r="WFK59" s="1"/>
      <c r="WFL59" s="1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27"/>
      <c r="WGJ59" s="31"/>
      <c r="WGK59" s="4"/>
      <c r="WGL59" s="1"/>
      <c r="WGM59" s="1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27"/>
      <c r="WHK59" s="31"/>
      <c r="WHL59" s="4"/>
      <c r="WHM59" s="1"/>
      <c r="WHN59" s="1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27"/>
      <c r="WIL59" s="31"/>
      <c r="WIM59" s="4"/>
      <c r="WIN59" s="1"/>
      <c r="WIO59" s="1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27"/>
      <c r="WJM59" s="31"/>
      <c r="WJN59" s="4"/>
      <c r="WJO59" s="1"/>
      <c r="WJP59" s="1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27"/>
      <c r="WKN59" s="31"/>
      <c r="WKO59" s="4"/>
      <c r="WKP59" s="1"/>
      <c r="WKQ59" s="1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27"/>
      <c r="WLO59" s="31"/>
      <c r="WLP59" s="4"/>
      <c r="WLQ59" s="1"/>
      <c r="WLR59" s="1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27"/>
      <c r="WMP59" s="31"/>
      <c r="WMQ59" s="4"/>
      <c r="WMR59" s="1"/>
      <c r="WMS59" s="1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27"/>
      <c r="WNQ59" s="31"/>
      <c r="WNR59" s="4"/>
      <c r="WNS59" s="1"/>
      <c r="WNT59" s="1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27"/>
      <c r="WOR59" s="31"/>
      <c r="WOS59" s="4"/>
      <c r="WOT59" s="1"/>
      <c r="WOU59" s="1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27"/>
      <c r="WPS59" s="31"/>
      <c r="WPT59" s="4"/>
      <c r="WPU59" s="1"/>
      <c r="WPV59" s="1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27"/>
      <c r="WQT59" s="31"/>
      <c r="WQU59" s="4"/>
      <c r="WQV59" s="1"/>
      <c r="WQW59" s="1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27"/>
      <c r="WRU59" s="31"/>
      <c r="WRV59" s="4"/>
      <c r="WRW59" s="1"/>
      <c r="WRX59" s="1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27"/>
      <c r="WSV59" s="31"/>
      <c r="WSW59" s="4"/>
      <c r="WSX59" s="1"/>
      <c r="WSY59" s="1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27"/>
      <c r="WTW59" s="31"/>
      <c r="WTX59" s="4"/>
      <c r="WTY59" s="1"/>
      <c r="WTZ59" s="1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27"/>
      <c r="WUX59" s="31"/>
      <c r="WUY59" s="4"/>
      <c r="WUZ59" s="1"/>
      <c r="WVA59" s="1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27"/>
      <c r="WVY59" s="31"/>
      <c r="WVZ59" s="4"/>
      <c r="WWA59" s="1"/>
      <c r="WWB59" s="1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27"/>
      <c r="WWZ59" s="31"/>
      <c r="WXA59" s="4"/>
      <c r="WXB59" s="1"/>
      <c r="WXC59" s="1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27"/>
      <c r="WYA59" s="31"/>
      <c r="WYB59" s="4"/>
      <c r="WYC59" s="1"/>
      <c r="WYD59" s="1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27"/>
      <c r="WZB59" s="31"/>
      <c r="WZC59" s="4"/>
      <c r="WZD59" s="1"/>
      <c r="WZE59" s="1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27"/>
      <c r="XAC59" s="31"/>
      <c r="XAD59" s="4"/>
      <c r="XAE59" s="1"/>
      <c r="XAF59" s="1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27"/>
      <c r="XBD59" s="31"/>
      <c r="XBE59" s="4"/>
      <c r="XBF59" s="1"/>
      <c r="XBG59" s="1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27"/>
      <c r="XCE59" s="31"/>
      <c r="XCF59" s="4"/>
      <c r="XCG59" s="1"/>
      <c r="XCH59" s="1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27"/>
      <c r="XDF59" s="31"/>
      <c r="XDG59" s="4"/>
      <c r="XDH59" s="1"/>
      <c r="XDI59" s="1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27"/>
      <c r="XEG59" s="31"/>
      <c r="XEH59" s="4"/>
      <c r="XEI59" s="1"/>
      <c r="XEJ59" s="1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</row>
    <row r="60" spans="1:16376" ht="15.75" x14ac:dyDescent="0.25">
      <c r="A60" s="2"/>
      <c r="B60" s="31"/>
      <c r="C60" s="4"/>
      <c r="D60" s="1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82"/>
      <c r="V60" s="7"/>
      <c r="W60" s="7"/>
      <c r="X60" s="7"/>
      <c r="Y60" s="27"/>
      <c r="Z60" s="31"/>
      <c r="AA60" s="4"/>
      <c r="AB60" s="1"/>
      <c r="AC60" s="1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27"/>
      <c r="BA60" s="31"/>
      <c r="BB60" s="4"/>
      <c r="BC60" s="1"/>
      <c r="BD60" s="1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27"/>
      <c r="CB60" s="31"/>
      <c r="CC60" s="4"/>
      <c r="CD60" s="1"/>
      <c r="CE60" s="1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27"/>
      <c r="DC60" s="31"/>
      <c r="DD60" s="4"/>
      <c r="DE60" s="1"/>
      <c r="DF60" s="1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27"/>
      <c r="ED60" s="31"/>
      <c r="EE60" s="4"/>
      <c r="EF60" s="1"/>
      <c r="EG60" s="1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27"/>
      <c r="FE60" s="31"/>
      <c r="FF60" s="4"/>
      <c r="FG60" s="1"/>
      <c r="FH60" s="1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27"/>
      <c r="GF60" s="31"/>
      <c r="GG60" s="4"/>
      <c r="GH60" s="1"/>
      <c r="GI60" s="1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27"/>
      <c r="HG60" s="31"/>
      <c r="HH60" s="4"/>
      <c r="HI60" s="1"/>
      <c r="HJ60" s="1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27"/>
      <c r="IH60" s="31"/>
      <c r="II60" s="4"/>
      <c r="IJ60" s="1"/>
      <c r="IK60" s="1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27"/>
      <c r="JI60" s="31"/>
      <c r="JJ60" s="4"/>
      <c r="JK60" s="1"/>
      <c r="JL60" s="1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27"/>
      <c r="KJ60" s="31"/>
      <c r="KK60" s="4"/>
      <c r="KL60" s="1"/>
      <c r="KM60" s="1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27"/>
      <c r="LK60" s="31"/>
      <c r="LL60" s="4"/>
      <c r="LM60" s="1"/>
      <c r="LN60" s="1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27"/>
      <c r="ML60" s="31"/>
      <c r="MM60" s="4"/>
      <c r="MN60" s="1"/>
      <c r="MO60" s="1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27"/>
      <c r="NM60" s="31"/>
      <c r="NN60" s="4"/>
      <c r="NO60" s="1"/>
      <c r="NP60" s="1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27"/>
      <c r="ON60" s="31"/>
      <c r="OO60" s="4"/>
      <c r="OP60" s="1"/>
      <c r="OQ60" s="1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27"/>
      <c r="PO60" s="31"/>
      <c r="PP60" s="4"/>
      <c r="PQ60" s="1"/>
      <c r="PR60" s="1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27"/>
      <c r="QP60" s="31"/>
      <c r="QQ60" s="4"/>
      <c r="QR60" s="1"/>
      <c r="QS60" s="1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27"/>
      <c r="RQ60" s="31"/>
      <c r="RR60" s="4"/>
      <c r="RS60" s="1"/>
      <c r="RT60" s="1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27"/>
      <c r="SR60" s="31"/>
      <c r="SS60" s="4"/>
      <c r="ST60" s="1"/>
      <c r="SU60" s="1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27"/>
      <c r="TS60" s="31"/>
      <c r="TT60" s="4"/>
      <c r="TU60" s="1"/>
      <c r="TV60" s="1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27"/>
      <c r="UT60" s="31"/>
      <c r="UU60" s="4"/>
      <c r="UV60" s="1"/>
      <c r="UW60" s="1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27"/>
      <c r="VU60" s="31"/>
      <c r="VV60" s="4"/>
      <c r="VW60" s="1"/>
      <c r="VX60" s="1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27"/>
      <c r="WV60" s="31"/>
      <c r="WW60" s="4"/>
      <c r="WX60" s="1"/>
      <c r="WY60" s="1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27"/>
      <c r="XW60" s="31"/>
      <c r="XX60" s="4"/>
      <c r="XY60" s="1"/>
      <c r="XZ60" s="1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27"/>
      <c r="YX60" s="31"/>
      <c r="YY60" s="4"/>
      <c r="YZ60" s="1"/>
      <c r="ZA60" s="1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27"/>
      <c r="ZY60" s="31"/>
      <c r="ZZ60" s="4"/>
      <c r="AAA60" s="1"/>
      <c r="AAB60" s="1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27"/>
      <c r="AAZ60" s="31"/>
      <c r="ABA60" s="4"/>
      <c r="ABB60" s="1"/>
      <c r="ABC60" s="1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27"/>
      <c r="ACA60" s="31"/>
      <c r="ACB60" s="4"/>
      <c r="ACC60" s="1"/>
      <c r="ACD60" s="1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27"/>
      <c r="ADB60" s="31"/>
      <c r="ADC60" s="4"/>
      <c r="ADD60" s="1"/>
      <c r="ADE60" s="1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27"/>
      <c r="AEC60" s="31"/>
      <c r="AED60" s="4"/>
      <c r="AEE60" s="1"/>
      <c r="AEF60" s="1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27"/>
      <c r="AFD60" s="31"/>
      <c r="AFE60" s="4"/>
      <c r="AFF60" s="1"/>
      <c r="AFG60" s="1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27"/>
      <c r="AGE60" s="31"/>
      <c r="AGF60" s="4"/>
      <c r="AGG60" s="1"/>
      <c r="AGH60" s="1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27"/>
      <c r="AHF60" s="31"/>
      <c r="AHG60" s="4"/>
      <c r="AHH60" s="1"/>
      <c r="AHI60" s="1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27"/>
      <c r="AIG60" s="31"/>
      <c r="AIH60" s="4"/>
      <c r="AII60" s="1"/>
      <c r="AIJ60" s="1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27"/>
      <c r="AJH60" s="31"/>
      <c r="AJI60" s="4"/>
      <c r="AJJ60" s="1"/>
      <c r="AJK60" s="1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27"/>
      <c r="AKI60" s="31"/>
      <c r="AKJ60" s="4"/>
      <c r="AKK60" s="1"/>
      <c r="AKL60" s="1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27"/>
      <c r="ALJ60" s="31"/>
      <c r="ALK60" s="4"/>
      <c r="ALL60" s="1"/>
      <c r="ALM60" s="1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27"/>
      <c r="AMK60" s="31"/>
      <c r="AML60" s="4"/>
      <c r="AMM60" s="1"/>
      <c r="AMN60" s="1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27"/>
      <c r="ANL60" s="31"/>
      <c r="ANM60" s="4"/>
      <c r="ANN60" s="1"/>
      <c r="ANO60" s="1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27"/>
      <c r="AOM60" s="31"/>
      <c r="AON60" s="4"/>
      <c r="AOO60" s="1"/>
      <c r="AOP60" s="1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27"/>
      <c r="APN60" s="31"/>
      <c r="APO60" s="4"/>
      <c r="APP60" s="1"/>
      <c r="APQ60" s="1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27"/>
      <c r="AQO60" s="31"/>
      <c r="AQP60" s="4"/>
      <c r="AQQ60" s="1"/>
      <c r="AQR60" s="1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27"/>
      <c r="ARP60" s="31"/>
      <c r="ARQ60" s="4"/>
      <c r="ARR60" s="1"/>
      <c r="ARS60" s="1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27"/>
      <c r="ASQ60" s="31"/>
      <c r="ASR60" s="4"/>
      <c r="ASS60" s="1"/>
      <c r="AST60" s="1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27"/>
      <c r="ATR60" s="31"/>
      <c r="ATS60" s="4"/>
      <c r="ATT60" s="1"/>
      <c r="ATU60" s="1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27"/>
      <c r="AUS60" s="31"/>
      <c r="AUT60" s="4"/>
      <c r="AUU60" s="1"/>
      <c r="AUV60" s="1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27"/>
      <c r="AVT60" s="31"/>
      <c r="AVU60" s="4"/>
      <c r="AVV60" s="1"/>
      <c r="AVW60" s="1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27"/>
      <c r="AWU60" s="31"/>
      <c r="AWV60" s="4"/>
      <c r="AWW60" s="1"/>
      <c r="AWX60" s="1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27"/>
      <c r="AXV60" s="31"/>
      <c r="AXW60" s="4"/>
      <c r="AXX60" s="1"/>
      <c r="AXY60" s="1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27"/>
      <c r="AYW60" s="31"/>
      <c r="AYX60" s="4"/>
      <c r="AYY60" s="1"/>
      <c r="AYZ60" s="1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27"/>
      <c r="AZX60" s="31"/>
      <c r="AZY60" s="4"/>
      <c r="AZZ60" s="1"/>
      <c r="BAA60" s="1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27"/>
      <c r="BAY60" s="31"/>
      <c r="BAZ60" s="4"/>
      <c r="BBA60" s="1"/>
      <c r="BBB60" s="1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27"/>
      <c r="BBZ60" s="31"/>
      <c r="BCA60" s="4"/>
      <c r="BCB60" s="1"/>
      <c r="BCC60" s="1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27"/>
      <c r="BDA60" s="31"/>
      <c r="BDB60" s="4"/>
      <c r="BDC60" s="1"/>
      <c r="BDD60" s="1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27"/>
      <c r="BEB60" s="31"/>
      <c r="BEC60" s="4"/>
      <c r="BED60" s="1"/>
      <c r="BEE60" s="1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27"/>
      <c r="BFC60" s="31"/>
      <c r="BFD60" s="4"/>
      <c r="BFE60" s="1"/>
      <c r="BFF60" s="1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27"/>
      <c r="BGD60" s="31"/>
      <c r="BGE60" s="4"/>
      <c r="BGF60" s="1"/>
      <c r="BGG60" s="1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27"/>
      <c r="BHE60" s="31"/>
      <c r="BHF60" s="4"/>
      <c r="BHG60" s="1"/>
      <c r="BHH60" s="1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27"/>
      <c r="BIF60" s="31"/>
      <c r="BIG60" s="4"/>
      <c r="BIH60" s="1"/>
      <c r="BII60" s="1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27"/>
      <c r="BJG60" s="31"/>
      <c r="BJH60" s="4"/>
      <c r="BJI60" s="1"/>
      <c r="BJJ60" s="1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27"/>
      <c r="BKH60" s="31"/>
      <c r="BKI60" s="4"/>
      <c r="BKJ60" s="1"/>
      <c r="BKK60" s="1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27"/>
      <c r="BLI60" s="31"/>
      <c r="BLJ60" s="4"/>
      <c r="BLK60" s="1"/>
      <c r="BLL60" s="1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27"/>
      <c r="BMJ60" s="31"/>
      <c r="BMK60" s="4"/>
      <c r="BML60" s="1"/>
      <c r="BMM60" s="1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27"/>
      <c r="BNK60" s="31"/>
      <c r="BNL60" s="4"/>
      <c r="BNM60" s="1"/>
      <c r="BNN60" s="1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27"/>
      <c r="BOL60" s="31"/>
      <c r="BOM60" s="4"/>
      <c r="BON60" s="1"/>
      <c r="BOO60" s="1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27"/>
      <c r="BPM60" s="31"/>
      <c r="BPN60" s="4"/>
      <c r="BPO60" s="1"/>
      <c r="BPP60" s="1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27"/>
      <c r="BQN60" s="31"/>
      <c r="BQO60" s="4"/>
      <c r="BQP60" s="1"/>
      <c r="BQQ60" s="1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27"/>
      <c r="BRO60" s="31"/>
      <c r="BRP60" s="4"/>
      <c r="BRQ60" s="1"/>
      <c r="BRR60" s="1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27"/>
      <c r="BSP60" s="31"/>
      <c r="BSQ60" s="4"/>
      <c r="BSR60" s="1"/>
      <c r="BSS60" s="1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27"/>
      <c r="BTQ60" s="31"/>
      <c r="BTR60" s="4"/>
      <c r="BTS60" s="1"/>
      <c r="BTT60" s="1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27"/>
      <c r="BUR60" s="31"/>
      <c r="BUS60" s="4"/>
      <c r="BUT60" s="1"/>
      <c r="BUU60" s="1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27"/>
      <c r="BVS60" s="31"/>
      <c r="BVT60" s="4"/>
      <c r="BVU60" s="1"/>
      <c r="BVV60" s="1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27"/>
      <c r="BWT60" s="31"/>
      <c r="BWU60" s="4"/>
      <c r="BWV60" s="1"/>
      <c r="BWW60" s="1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27"/>
      <c r="BXU60" s="31"/>
      <c r="BXV60" s="4"/>
      <c r="BXW60" s="1"/>
      <c r="BXX60" s="1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27"/>
      <c r="BYV60" s="31"/>
      <c r="BYW60" s="4"/>
      <c r="BYX60" s="1"/>
      <c r="BYY60" s="1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27"/>
      <c r="BZW60" s="31"/>
      <c r="BZX60" s="4"/>
      <c r="BZY60" s="1"/>
      <c r="BZZ60" s="1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27"/>
      <c r="CAX60" s="31"/>
      <c r="CAY60" s="4"/>
      <c r="CAZ60" s="1"/>
      <c r="CBA60" s="1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27"/>
      <c r="CBY60" s="31"/>
      <c r="CBZ60" s="4"/>
      <c r="CCA60" s="1"/>
      <c r="CCB60" s="1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27"/>
      <c r="CCZ60" s="31"/>
      <c r="CDA60" s="4"/>
      <c r="CDB60" s="1"/>
      <c r="CDC60" s="1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27"/>
      <c r="CEA60" s="31"/>
      <c r="CEB60" s="4"/>
      <c r="CEC60" s="1"/>
      <c r="CED60" s="1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27"/>
      <c r="CFB60" s="31"/>
      <c r="CFC60" s="4"/>
      <c r="CFD60" s="1"/>
      <c r="CFE60" s="1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27"/>
      <c r="CGC60" s="31"/>
      <c r="CGD60" s="4"/>
      <c r="CGE60" s="1"/>
      <c r="CGF60" s="1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27"/>
      <c r="CHD60" s="31"/>
      <c r="CHE60" s="4"/>
      <c r="CHF60" s="1"/>
      <c r="CHG60" s="1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27"/>
      <c r="CIE60" s="31"/>
      <c r="CIF60" s="4"/>
      <c r="CIG60" s="1"/>
      <c r="CIH60" s="1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27"/>
      <c r="CJF60" s="31"/>
      <c r="CJG60" s="4"/>
      <c r="CJH60" s="1"/>
      <c r="CJI60" s="1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27"/>
      <c r="CKG60" s="31"/>
      <c r="CKH60" s="4"/>
      <c r="CKI60" s="1"/>
      <c r="CKJ60" s="1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27"/>
      <c r="CLH60" s="31"/>
      <c r="CLI60" s="4"/>
      <c r="CLJ60" s="1"/>
      <c r="CLK60" s="1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27"/>
      <c r="CMI60" s="31"/>
      <c r="CMJ60" s="4"/>
      <c r="CMK60" s="1"/>
      <c r="CML60" s="1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27"/>
      <c r="CNJ60" s="31"/>
      <c r="CNK60" s="4"/>
      <c r="CNL60" s="1"/>
      <c r="CNM60" s="1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27"/>
      <c r="COK60" s="31"/>
      <c r="COL60" s="4"/>
      <c r="COM60" s="1"/>
      <c r="CON60" s="1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27"/>
      <c r="CPL60" s="31"/>
      <c r="CPM60" s="4"/>
      <c r="CPN60" s="1"/>
      <c r="CPO60" s="1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27"/>
      <c r="CQM60" s="31"/>
      <c r="CQN60" s="4"/>
      <c r="CQO60" s="1"/>
      <c r="CQP60" s="1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27"/>
      <c r="CRN60" s="31"/>
      <c r="CRO60" s="4"/>
      <c r="CRP60" s="1"/>
      <c r="CRQ60" s="1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27"/>
      <c r="CSO60" s="31"/>
      <c r="CSP60" s="4"/>
      <c r="CSQ60" s="1"/>
      <c r="CSR60" s="1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27"/>
      <c r="CTP60" s="31"/>
      <c r="CTQ60" s="4"/>
      <c r="CTR60" s="1"/>
      <c r="CTS60" s="1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27"/>
      <c r="CUQ60" s="31"/>
      <c r="CUR60" s="4"/>
      <c r="CUS60" s="1"/>
      <c r="CUT60" s="1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27"/>
      <c r="CVR60" s="31"/>
      <c r="CVS60" s="4"/>
      <c r="CVT60" s="1"/>
      <c r="CVU60" s="1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27"/>
      <c r="CWS60" s="31"/>
      <c r="CWT60" s="4"/>
      <c r="CWU60" s="1"/>
      <c r="CWV60" s="1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27"/>
      <c r="CXT60" s="31"/>
      <c r="CXU60" s="4"/>
      <c r="CXV60" s="1"/>
      <c r="CXW60" s="1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27"/>
      <c r="CYU60" s="31"/>
      <c r="CYV60" s="4"/>
      <c r="CYW60" s="1"/>
      <c r="CYX60" s="1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27"/>
      <c r="CZV60" s="31"/>
      <c r="CZW60" s="4"/>
      <c r="CZX60" s="1"/>
      <c r="CZY60" s="1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27"/>
      <c r="DAW60" s="31"/>
      <c r="DAX60" s="4"/>
      <c r="DAY60" s="1"/>
      <c r="DAZ60" s="1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27"/>
      <c r="DBX60" s="31"/>
      <c r="DBY60" s="4"/>
      <c r="DBZ60" s="1"/>
      <c r="DCA60" s="1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27"/>
      <c r="DCY60" s="31"/>
      <c r="DCZ60" s="4"/>
      <c r="DDA60" s="1"/>
      <c r="DDB60" s="1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27"/>
      <c r="DDZ60" s="31"/>
      <c r="DEA60" s="4"/>
      <c r="DEB60" s="1"/>
      <c r="DEC60" s="1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27"/>
      <c r="DFA60" s="31"/>
      <c r="DFB60" s="4"/>
      <c r="DFC60" s="1"/>
      <c r="DFD60" s="1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27"/>
      <c r="DGB60" s="31"/>
      <c r="DGC60" s="4"/>
      <c r="DGD60" s="1"/>
      <c r="DGE60" s="1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27"/>
      <c r="DHC60" s="31"/>
      <c r="DHD60" s="4"/>
      <c r="DHE60" s="1"/>
      <c r="DHF60" s="1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27"/>
      <c r="DID60" s="31"/>
      <c r="DIE60" s="4"/>
      <c r="DIF60" s="1"/>
      <c r="DIG60" s="1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27"/>
      <c r="DJE60" s="31"/>
      <c r="DJF60" s="4"/>
      <c r="DJG60" s="1"/>
      <c r="DJH60" s="1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27"/>
      <c r="DKF60" s="31"/>
      <c r="DKG60" s="4"/>
      <c r="DKH60" s="1"/>
      <c r="DKI60" s="1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27"/>
      <c r="DLG60" s="31"/>
      <c r="DLH60" s="4"/>
      <c r="DLI60" s="1"/>
      <c r="DLJ60" s="1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27"/>
      <c r="DMH60" s="31"/>
      <c r="DMI60" s="4"/>
      <c r="DMJ60" s="1"/>
      <c r="DMK60" s="1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27"/>
      <c r="DNI60" s="31"/>
      <c r="DNJ60" s="4"/>
      <c r="DNK60" s="1"/>
      <c r="DNL60" s="1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27"/>
      <c r="DOJ60" s="31"/>
      <c r="DOK60" s="4"/>
      <c r="DOL60" s="1"/>
      <c r="DOM60" s="1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27"/>
      <c r="DPK60" s="31"/>
      <c r="DPL60" s="4"/>
      <c r="DPM60" s="1"/>
      <c r="DPN60" s="1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27"/>
      <c r="DQL60" s="31"/>
      <c r="DQM60" s="4"/>
      <c r="DQN60" s="1"/>
      <c r="DQO60" s="1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27"/>
      <c r="DRM60" s="31"/>
      <c r="DRN60" s="4"/>
      <c r="DRO60" s="1"/>
      <c r="DRP60" s="1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27"/>
      <c r="DSN60" s="31"/>
      <c r="DSO60" s="4"/>
      <c r="DSP60" s="1"/>
      <c r="DSQ60" s="1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27"/>
      <c r="DTO60" s="31"/>
      <c r="DTP60" s="4"/>
      <c r="DTQ60" s="1"/>
      <c r="DTR60" s="1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27"/>
      <c r="DUP60" s="31"/>
      <c r="DUQ60" s="4"/>
      <c r="DUR60" s="1"/>
      <c r="DUS60" s="1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27"/>
      <c r="DVQ60" s="31"/>
      <c r="DVR60" s="4"/>
      <c r="DVS60" s="1"/>
      <c r="DVT60" s="1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27"/>
      <c r="DWR60" s="31"/>
      <c r="DWS60" s="4"/>
      <c r="DWT60" s="1"/>
      <c r="DWU60" s="1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27"/>
      <c r="DXS60" s="31"/>
      <c r="DXT60" s="4"/>
      <c r="DXU60" s="1"/>
      <c r="DXV60" s="1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27"/>
      <c r="DYT60" s="31"/>
      <c r="DYU60" s="4"/>
      <c r="DYV60" s="1"/>
      <c r="DYW60" s="1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27"/>
      <c r="DZU60" s="31"/>
      <c r="DZV60" s="4"/>
      <c r="DZW60" s="1"/>
      <c r="DZX60" s="1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27"/>
      <c r="EAV60" s="31"/>
      <c r="EAW60" s="4"/>
      <c r="EAX60" s="1"/>
      <c r="EAY60" s="1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27"/>
      <c r="EBW60" s="31"/>
      <c r="EBX60" s="4"/>
      <c r="EBY60" s="1"/>
      <c r="EBZ60" s="1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27"/>
      <c r="ECX60" s="31"/>
      <c r="ECY60" s="4"/>
      <c r="ECZ60" s="1"/>
      <c r="EDA60" s="1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27"/>
      <c r="EDY60" s="31"/>
      <c r="EDZ60" s="4"/>
      <c r="EEA60" s="1"/>
      <c r="EEB60" s="1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27"/>
      <c r="EEZ60" s="31"/>
      <c r="EFA60" s="4"/>
      <c r="EFB60" s="1"/>
      <c r="EFC60" s="1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27"/>
      <c r="EGA60" s="31"/>
      <c r="EGB60" s="4"/>
      <c r="EGC60" s="1"/>
      <c r="EGD60" s="1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27"/>
      <c r="EHB60" s="31"/>
      <c r="EHC60" s="4"/>
      <c r="EHD60" s="1"/>
      <c r="EHE60" s="1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27"/>
      <c r="EIC60" s="31"/>
      <c r="EID60" s="4"/>
      <c r="EIE60" s="1"/>
      <c r="EIF60" s="1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27"/>
      <c r="EJD60" s="31"/>
      <c r="EJE60" s="4"/>
      <c r="EJF60" s="1"/>
      <c r="EJG60" s="1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27"/>
      <c r="EKE60" s="31"/>
      <c r="EKF60" s="4"/>
      <c r="EKG60" s="1"/>
      <c r="EKH60" s="1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27"/>
      <c r="ELF60" s="31"/>
      <c r="ELG60" s="4"/>
      <c r="ELH60" s="1"/>
      <c r="ELI60" s="1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27"/>
      <c r="EMG60" s="31"/>
      <c r="EMH60" s="4"/>
      <c r="EMI60" s="1"/>
      <c r="EMJ60" s="1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27"/>
      <c r="ENH60" s="31"/>
      <c r="ENI60" s="4"/>
      <c r="ENJ60" s="1"/>
      <c r="ENK60" s="1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27"/>
      <c r="EOI60" s="31"/>
      <c r="EOJ60" s="4"/>
      <c r="EOK60" s="1"/>
      <c r="EOL60" s="1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27"/>
      <c r="EPJ60" s="31"/>
      <c r="EPK60" s="4"/>
      <c r="EPL60" s="1"/>
      <c r="EPM60" s="1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27"/>
      <c r="EQK60" s="31"/>
      <c r="EQL60" s="4"/>
      <c r="EQM60" s="1"/>
      <c r="EQN60" s="1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27"/>
      <c r="ERL60" s="31"/>
      <c r="ERM60" s="4"/>
      <c r="ERN60" s="1"/>
      <c r="ERO60" s="1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27"/>
      <c r="ESM60" s="31"/>
      <c r="ESN60" s="4"/>
      <c r="ESO60" s="1"/>
      <c r="ESP60" s="1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27"/>
      <c r="ETN60" s="31"/>
      <c r="ETO60" s="4"/>
      <c r="ETP60" s="1"/>
      <c r="ETQ60" s="1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27"/>
      <c r="EUO60" s="31"/>
      <c r="EUP60" s="4"/>
      <c r="EUQ60" s="1"/>
      <c r="EUR60" s="1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27"/>
      <c r="EVP60" s="31"/>
      <c r="EVQ60" s="4"/>
      <c r="EVR60" s="1"/>
      <c r="EVS60" s="1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27"/>
      <c r="EWQ60" s="31"/>
      <c r="EWR60" s="4"/>
      <c r="EWS60" s="1"/>
      <c r="EWT60" s="1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27"/>
      <c r="EXR60" s="31"/>
      <c r="EXS60" s="4"/>
      <c r="EXT60" s="1"/>
      <c r="EXU60" s="1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27"/>
      <c r="EYS60" s="31"/>
      <c r="EYT60" s="4"/>
      <c r="EYU60" s="1"/>
      <c r="EYV60" s="1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27"/>
      <c r="EZT60" s="31"/>
      <c r="EZU60" s="4"/>
      <c r="EZV60" s="1"/>
      <c r="EZW60" s="1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27"/>
      <c r="FAU60" s="31"/>
      <c r="FAV60" s="4"/>
      <c r="FAW60" s="1"/>
      <c r="FAX60" s="1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27"/>
      <c r="FBV60" s="31"/>
      <c r="FBW60" s="4"/>
      <c r="FBX60" s="1"/>
      <c r="FBY60" s="1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27"/>
      <c r="FCW60" s="31"/>
      <c r="FCX60" s="4"/>
      <c r="FCY60" s="1"/>
      <c r="FCZ60" s="1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27"/>
      <c r="FDX60" s="31"/>
      <c r="FDY60" s="4"/>
      <c r="FDZ60" s="1"/>
      <c r="FEA60" s="1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27"/>
      <c r="FEY60" s="31"/>
      <c r="FEZ60" s="4"/>
      <c r="FFA60" s="1"/>
      <c r="FFB60" s="1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27"/>
      <c r="FFZ60" s="31"/>
      <c r="FGA60" s="4"/>
      <c r="FGB60" s="1"/>
      <c r="FGC60" s="1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27"/>
      <c r="FHA60" s="31"/>
      <c r="FHB60" s="4"/>
      <c r="FHC60" s="1"/>
      <c r="FHD60" s="1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27"/>
      <c r="FIB60" s="31"/>
      <c r="FIC60" s="4"/>
      <c r="FID60" s="1"/>
      <c r="FIE60" s="1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27"/>
      <c r="FJC60" s="31"/>
      <c r="FJD60" s="4"/>
      <c r="FJE60" s="1"/>
      <c r="FJF60" s="1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27"/>
      <c r="FKD60" s="31"/>
      <c r="FKE60" s="4"/>
      <c r="FKF60" s="1"/>
      <c r="FKG60" s="1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27"/>
      <c r="FLE60" s="31"/>
      <c r="FLF60" s="4"/>
      <c r="FLG60" s="1"/>
      <c r="FLH60" s="1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27"/>
      <c r="FMF60" s="31"/>
      <c r="FMG60" s="4"/>
      <c r="FMH60" s="1"/>
      <c r="FMI60" s="1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27"/>
      <c r="FNG60" s="31"/>
      <c r="FNH60" s="4"/>
      <c r="FNI60" s="1"/>
      <c r="FNJ60" s="1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27"/>
      <c r="FOH60" s="31"/>
      <c r="FOI60" s="4"/>
      <c r="FOJ60" s="1"/>
      <c r="FOK60" s="1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27"/>
      <c r="FPI60" s="31"/>
      <c r="FPJ60" s="4"/>
      <c r="FPK60" s="1"/>
      <c r="FPL60" s="1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27"/>
      <c r="FQJ60" s="31"/>
      <c r="FQK60" s="4"/>
      <c r="FQL60" s="1"/>
      <c r="FQM60" s="1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27"/>
      <c r="FRK60" s="31"/>
      <c r="FRL60" s="4"/>
      <c r="FRM60" s="1"/>
      <c r="FRN60" s="1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27"/>
      <c r="FSL60" s="31"/>
      <c r="FSM60" s="4"/>
      <c r="FSN60" s="1"/>
      <c r="FSO60" s="1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27"/>
      <c r="FTM60" s="31"/>
      <c r="FTN60" s="4"/>
      <c r="FTO60" s="1"/>
      <c r="FTP60" s="1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27"/>
      <c r="FUN60" s="31"/>
      <c r="FUO60" s="4"/>
      <c r="FUP60" s="1"/>
      <c r="FUQ60" s="1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27"/>
      <c r="FVO60" s="31"/>
      <c r="FVP60" s="4"/>
      <c r="FVQ60" s="1"/>
      <c r="FVR60" s="1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27"/>
      <c r="FWP60" s="31"/>
      <c r="FWQ60" s="4"/>
      <c r="FWR60" s="1"/>
      <c r="FWS60" s="1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27"/>
      <c r="FXQ60" s="31"/>
      <c r="FXR60" s="4"/>
      <c r="FXS60" s="1"/>
      <c r="FXT60" s="1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27"/>
      <c r="FYR60" s="31"/>
      <c r="FYS60" s="4"/>
      <c r="FYT60" s="1"/>
      <c r="FYU60" s="1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27"/>
      <c r="FZS60" s="31"/>
      <c r="FZT60" s="4"/>
      <c r="FZU60" s="1"/>
      <c r="FZV60" s="1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27"/>
      <c r="GAT60" s="31"/>
      <c r="GAU60" s="4"/>
      <c r="GAV60" s="1"/>
      <c r="GAW60" s="1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27"/>
      <c r="GBU60" s="31"/>
      <c r="GBV60" s="4"/>
      <c r="GBW60" s="1"/>
      <c r="GBX60" s="1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27"/>
      <c r="GCV60" s="31"/>
      <c r="GCW60" s="4"/>
      <c r="GCX60" s="1"/>
      <c r="GCY60" s="1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27"/>
      <c r="GDW60" s="31"/>
      <c r="GDX60" s="4"/>
      <c r="GDY60" s="1"/>
      <c r="GDZ60" s="1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27"/>
      <c r="GEX60" s="31"/>
      <c r="GEY60" s="4"/>
      <c r="GEZ60" s="1"/>
      <c r="GFA60" s="1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27"/>
      <c r="GFY60" s="31"/>
      <c r="GFZ60" s="4"/>
      <c r="GGA60" s="1"/>
      <c r="GGB60" s="1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27"/>
      <c r="GGZ60" s="31"/>
      <c r="GHA60" s="4"/>
      <c r="GHB60" s="1"/>
      <c r="GHC60" s="1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27"/>
      <c r="GIA60" s="31"/>
      <c r="GIB60" s="4"/>
      <c r="GIC60" s="1"/>
      <c r="GID60" s="1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27"/>
      <c r="GJB60" s="31"/>
      <c r="GJC60" s="4"/>
      <c r="GJD60" s="1"/>
      <c r="GJE60" s="1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27"/>
      <c r="GKC60" s="31"/>
      <c r="GKD60" s="4"/>
      <c r="GKE60" s="1"/>
      <c r="GKF60" s="1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27"/>
      <c r="GLD60" s="31"/>
      <c r="GLE60" s="4"/>
      <c r="GLF60" s="1"/>
      <c r="GLG60" s="1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27"/>
      <c r="GME60" s="31"/>
      <c r="GMF60" s="4"/>
      <c r="GMG60" s="1"/>
      <c r="GMH60" s="1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27"/>
      <c r="GNF60" s="31"/>
      <c r="GNG60" s="4"/>
      <c r="GNH60" s="1"/>
      <c r="GNI60" s="1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27"/>
      <c r="GOG60" s="31"/>
      <c r="GOH60" s="4"/>
      <c r="GOI60" s="1"/>
      <c r="GOJ60" s="1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27"/>
      <c r="GPH60" s="31"/>
      <c r="GPI60" s="4"/>
      <c r="GPJ60" s="1"/>
      <c r="GPK60" s="1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27"/>
      <c r="GQI60" s="31"/>
      <c r="GQJ60" s="4"/>
      <c r="GQK60" s="1"/>
      <c r="GQL60" s="1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27"/>
      <c r="GRJ60" s="31"/>
      <c r="GRK60" s="4"/>
      <c r="GRL60" s="1"/>
      <c r="GRM60" s="1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27"/>
      <c r="GSK60" s="31"/>
      <c r="GSL60" s="4"/>
      <c r="GSM60" s="1"/>
      <c r="GSN60" s="1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27"/>
      <c r="GTL60" s="31"/>
      <c r="GTM60" s="4"/>
      <c r="GTN60" s="1"/>
      <c r="GTO60" s="1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27"/>
      <c r="GUM60" s="31"/>
      <c r="GUN60" s="4"/>
      <c r="GUO60" s="1"/>
      <c r="GUP60" s="1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27"/>
      <c r="GVN60" s="31"/>
      <c r="GVO60" s="4"/>
      <c r="GVP60" s="1"/>
      <c r="GVQ60" s="1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27"/>
      <c r="GWO60" s="31"/>
      <c r="GWP60" s="4"/>
      <c r="GWQ60" s="1"/>
      <c r="GWR60" s="1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27"/>
      <c r="GXP60" s="31"/>
      <c r="GXQ60" s="4"/>
      <c r="GXR60" s="1"/>
      <c r="GXS60" s="1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27"/>
      <c r="GYQ60" s="31"/>
      <c r="GYR60" s="4"/>
      <c r="GYS60" s="1"/>
      <c r="GYT60" s="1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27"/>
      <c r="GZR60" s="31"/>
      <c r="GZS60" s="4"/>
      <c r="GZT60" s="1"/>
      <c r="GZU60" s="1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27"/>
      <c r="HAS60" s="31"/>
      <c r="HAT60" s="4"/>
      <c r="HAU60" s="1"/>
      <c r="HAV60" s="1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27"/>
      <c r="HBT60" s="31"/>
      <c r="HBU60" s="4"/>
      <c r="HBV60" s="1"/>
      <c r="HBW60" s="1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27"/>
      <c r="HCU60" s="31"/>
      <c r="HCV60" s="4"/>
      <c r="HCW60" s="1"/>
      <c r="HCX60" s="1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27"/>
      <c r="HDV60" s="31"/>
      <c r="HDW60" s="4"/>
      <c r="HDX60" s="1"/>
      <c r="HDY60" s="1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27"/>
      <c r="HEW60" s="31"/>
      <c r="HEX60" s="4"/>
      <c r="HEY60" s="1"/>
      <c r="HEZ60" s="1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27"/>
      <c r="HFX60" s="31"/>
      <c r="HFY60" s="4"/>
      <c r="HFZ60" s="1"/>
      <c r="HGA60" s="1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27"/>
      <c r="HGY60" s="31"/>
      <c r="HGZ60" s="4"/>
      <c r="HHA60" s="1"/>
      <c r="HHB60" s="1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27"/>
      <c r="HHZ60" s="31"/>
      <c r="HIA60" s="4"/>
      <c r="HIB60" s="1"/>
      <c r="HIC60" s="1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27"/>
      <c r="HJA60" s="31"/>
      <c r="HJB60" s="4"/>
      <c r="HJC60" s="1"/>
      <c r="HJD60" s="1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27"/>
      <c r="HKB60" s="31"/>
      <c r="HKC60" s="4"/>
      <c r="HKD60" s="1"/>
      <c r="HKE60" s="1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27"/>
      <c r="HLC60" s="31"/>
      <c r="HLD60" s="4"/>
      <c r="HLE60" s="1"/>
      <c r="HLF60" s="1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27"/>
      <c r="HMD60" s="31"/>
      <c r="HME60" s="4"/>
      <c r="HMF60" s="1"/>
      <c r="HMG60" s="1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27"/>
      <c r="HNE60" s="31"/>
      <c r="HNF60" s="4"/>
      <c r="HNG60" s="1"/>
      <c r="HNH60" s="1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27"/>
      <c r="HOF60" s="31"/>
      <c r="HOG60" s="4"/>
      <c r="HOH60" s="1"/>
      <c r="HOI60" s="1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27"/>
      <c r="HPG60" s="31"/>
      <c r="HPH60" s="4"/>
      <c r="HPI60" s="1"/>
      <c r="HPJ60" s="1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27"/>
      <c r="HQH60" s="31"/>
      <c r="HQI60" s="4"/>
      <c r="HQJ60" s="1"/>
      <c r="HQK60" s="1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27"/>
      <c r="HRI60" s="31"/>
      <c r="HRJ60" s="4"/>
      <c r="HRK60" s="1"/>
      <c r="HRL60" s="1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27"/>
      <c r="HSJ60" s="31"/>
      <c r="HSK60" s="4"/>
      <c r="HSL60" s="1"/>
      <c r="HSM60" s="1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27"/>
      <c r="HTK60" s="31"/>
      <c r="HTL60" s="4"/>
      <c r="HTM60" s="1"/>
      <c r="HTN60" s="1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27"/>
      <c r="HUL60" s="31"/>
      <c r="HUM60" s="4"/>
      <c r="HUN60" s="1"/>
      <c r="HUO60" s="1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27"/>
      <c r="HVM60" s="31"/>
      <c r="HVN60" s="4"/>
      <c r="HVO60" s="1"/>
      <c r="HVP60" s="1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27"/>
      <c r="HWN60" s="31"/>
      <c r="HWO60" s="4"/>
      <c r="HWP60" s="1"/>
      <c r="HWQ60" s="1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27"/>
      <c r="HXO60" s="31"/>
      <c r="HXP60" s="4"/>
      <c r="HXQ60" s="1"/>
      <c r="HXR60" s="1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27"/>
      <c r="HYP60" s="31"/>
      <c r="HYQ60" s="4"/>
      <c r="HYR60" s="1"/>
      <c r="HYS60" s="1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27"/>
      <c r="HZQ60" s="31"/>
      <c r="HZR60" s="4"/>
      <c r="HZS60" s="1"/>
      <c r="HZT60" s="1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27"/>
      <c r="IAR60" s="31"/>
      <c r="IAS60" s="4"/>
      <c r="IAT60" s="1"/>
      <c r="IAU60" s="1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27"/>
      <c r="IBS60" s="31"/>
      <c r="IBT60" s="4"/>
      <c r="IBU60" s="1"/>
      <c r="IBV60" s="1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27"/>
      <c r="ICT60" s="31"/>
      <c r="ICU60" s="4"/>
      <c r="ICV60" s="1"/>
      <c r="ICW60" s="1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27"/>
      <c r="IDU60" s="31"/>
      <c r="IDV60" s="4"/>
      <c r="IDW60" s="1"/>
      <c r="IDX60" s="1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27"/>
      <c r="IEV60" s="31"/>
      <c r="IEW60" s="4"/>
      <c r="IEX60" s="1"/>
      <c r="IEY60" s="1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27"/>
      <c r="IFW60" s="31"/>
      <c r="IFX60" s="4"/>
      <c r="IFY60" s="1"/>
      <c r="IFZ60" s="1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27"/>
      <c r="IGX60" s="31"/>
      <c r="IGY60" s="4"/>
      <c r="IGZ60" s="1"/>
      <c r="IHA60" s="1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27"/>
      <c r="IHY60" s="31"/>
      <c r="IHZ60" s="4"/>
      <c r="IIA60" s="1"/>
      <c r="IIB60" s="1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27"/>
      <c r="IIZ60" s="31"/>
      <c r="IJA60" s="4"/>
      <c r="IJB60" s="1"/>
      <c r="IJC60" s="1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27"/>
      <c r="IKA60" s="31"/>
      <c r="IKB60" s="4"/>
      <c r="IKC60" s="1"/>
      <c r="IKD60" s="1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27"/>
      <c r="ILB60" s="31"/>
      <c r="ILC60" s="4"/>
      <c r="ILD60" s="1"/>
      <c r="ILE60" s="1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27"/>
      <c r="IMC60" s="31"/>
      <c r="IMD60" s="4"/>
      <c r="IME60" s="1"/>
      <c r="IMF60" s="1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27"/>
      <c r="IND60" s="31"/>
      <c r="INE60" s="4"/>
      <c r="INF60" s="1"/>
      <c r="ING60" s="1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27"/>
      <c r="IOE60" s="31"/>
      <c r="IOF60" s="4"/>
      <c r="IOG60" s="1"/>
      <c r="IOH60" s="1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27"/>
      <c r="IPF60" s="31"/>
      <c r="IPG60" s="4"/>
      <c r="IPH60" s="1"/>
      <c r="IPI60" s="1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27"/>
      <c r="IQG60" s="31"/>
      <c r="IQH60" s="4"/>
      <c r="IQI60" s="1"/>
      <c r="IQJ60" s="1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27"/>
      <c r="IRH60" s="31"/>
      <c r="IRI60" s="4"/>
      <c r="IRJ60" s="1"/>
      <c r="IRK60" s="1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27"/>
      <c r="ISI60" s="31"/>
      <c r="ISJ60" s="4"/>
      <c r="ISK60" s="1"/>
      <c r="ISL60" s="1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27"/>
      <c r="ITJ60" s="31"/>
      <c r="ITK60" s="4"/>
      <c r="ITL60" s="1"/>
      <c r="ITM60" s="1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27"/>
      <c r="IUK60" s="31"/>
      <c r="IUL60" s="4"/>
      <c r="IUM60" s="1"/>
      <c r="IUN60" s="1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27"/>
      <c r="IVL60" s="31"/>
      <c r="IVM60" s="4"/>
      <c r="IVN60" s="1"/>
      <c r="IVO60" s="1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27"/>
      <c r="IWM60" s="31"/>
      <c r="IWN60" s="4"/>
      <c r="IWO60" s="1"/>
      <c r="IWP60" s="1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27"/>
      <c r="IXN60" s="31"/>
      <c r="IXO60" s="4"/>
      <c r="IXP60" s="1"/>
      <c r="IXQ60" s="1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27"/>
      <c r="IYO60" s="31"/>
      <c r="IYP60" s="4"/>
      <c r="IYQ60" s="1"/>
      <c r="IYR60" s="1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27"/>
      <c r="IZP60" s="31"/>
      <c r="IZQ60" s="4"/>
      <c r="IZR60" s="1"/>
      <c r="IZS60" s="1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27"/>
      <c r="JAQ60" s="31"/>
      <c r="JAR60" s="4"/>
      <c r="JAS60" s="1"/>
      <c r="JAT60" s="1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27"/>
      <c r="JBR60" s="31"/>
      <c r="JBS60" s="4"/>
      <c r="JBT60" s="1"/>
      <c r="JBU60" s="1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27"/>
      <c r="JCS60" s="31"/>
      <c r="JCT60" s="4"/>
      <c r="JCU60" s="1"/>
      <c r="JCV60" s="1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27"/>
      <c r="JDT60" s="31"/>
      <c r="JDU60" s="4"/>
      <c r="JDV60" s="1"/>
      <c r="JDW60" s="1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27"/>
      <c r="JEU60" s="31"/>
      <c r="JEV60" s="4"/>
      <c r="JEW60" s="1"/>
      <c r="JEX60" s="1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27"/>
      <c r="JFV60" s="31"/>
      <c r="JFW60" s="4"/>
      <c r="JFX60" s="1"/>
      <c r="JFY60" s="1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27"/>
      <c r="JGW60" s="31"/>
      <c r="JGX60" s="4"/>
      <c r="JGY60" s="1"/>
      <c r="JGZ60" s="1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27"/>
      <c r="JHX60" s="31"/>
      <c r="JHY60" s="4"/>
      <c r="JHZ60" s="1"/>
      <c r="JIA60" s="1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27"/>
      <c r="JIY60" s="31"/>
      <c r="JIZ60" s="4"/>
      <c r="JJA60" s="1"/>
      <c r="JJB60" s="1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27"/>
      <c r="JJZ60" s="31"/>
      <c r="JKA60" s="4"/>
      <c r="JKB60" s="1"/>
      <c r="JKC60" s="1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27"/>
      <c r="JLA60" s="31"/>
      <c r="JLB60" s="4"/>
      <c r="JLC60" s="1"/>
      <c r="JLD60" s="1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27"/>
      <c r="JMB60" s="31"/>
      <c r="JMC60" s="4"/>
      <c r="JMD60" s="1"/>
      <c r="JME60" s="1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27"/>
      <c r="JNC60" s="31"/>
      <c r="JND60" s="4"/>
      <c r="JNE60" s="1"/>
      <c r="JNF60" s="1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27"/>
      <c r="JOD60" s="31"/>
      <c r="JOE60" s="4"/>
      <c r="JOF60" s="1"/>
      <c r="JOG60" s="1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27"/>
      <c r="JPE60" s="31"/>
      <c r="JPF60" s="4"/>
      <c r="JPG60" s="1"/>
      <c r="JPH60" s="1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27"/>
      <c r="JQF60" s="31"/>
      <c r="JQG60" s="4"/>
      <c r="JQH60" s="1"/>
      <c r="JQI60" s="1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27"/>
      <c r="JRG60" s="31"/>
      <c r="JRH60" s="4"/>
      <c r="JRI60" s="1"/>
      <c r="JRJ60" s="1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27"/>
      <c r="JSH60" s="31"/>
      <c r="JSI60" s="4"/>
      <c r="JSJ60" s="1"/>
      <c r="JSK60" s="1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27"/>
      <c r="JTI60" s="31"/>
      <c r="JTJ60" s="4"/>
      <c r="JTK60" s="1"/>
      <c r="JTL60" s="1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27"/>
      <c r="JUJ60" s="31"/>
      <c r="JUK60" s="4"/>
      <c r="JUL60" s="1"/>
      <c r="JUM60" s="1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27"/>
      <c r="JVK60" s="31"/>
      <c r="JVL60" s="4"/>
      <c r="JVM60" s="1"/>
      <c r="JVN60" s="1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27"/>
      <c r="JWL60" s="31"/>
      <c r="JWM60" s="4"/>
      <c r="JWN60" s="1"/>
      <c r="JWO60" s="1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27"/>
      <c r="JXM60" s="31"/>
      <c r="JXN60" s="4"/>
      <c r="JXO60" s="1"/>
      <c r="JXP60" s="1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27"/>
      <c r="JYN60" s="31"/>
      <c r="JYO60" s="4"/>
      <c r="JYP60" s="1"/>
      <c r="JYQ60" s="1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27"/>
      <c r="JZO60" s="31"/>
      <c r="JZP60" s="4"/>
      <c r="JZQ60" s="1"/>
      <c r="JZR60" s="1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27"/>
      <c r="KAP60" s="31"/>
      <c r="KAQ60" s="4"/>
      <c r="KAR60" s="1"/>
      <c r="KAS60" s="1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27"/>
      <c r="KBQ60" s="31"/>
      <c r="KBR60" s="4"/>
      <c r="KBS60" s="1"/>
      <c r="KBT60" s="1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27"/>
      <c r="KCR60" s="31"/>
      <c r="KCS60" s="4"/>
      <c r="KCT60" s="1"/>
      <c r="KCU60" s="1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27"/>
      <c r="KDS60" s="31"/>
      <c r="KDT60" s="4"/>
      <c r="KDU60" s="1"/>
      <c r="KDV60" s="1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27"/>
      <c r="KET60" s="31"/>
      <c r="KEU60" s="4"/>
      <c r="KEV60" s="1"/>
      <c r="KEW60" s="1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27"/>
      <c r="KFU60" s="31"/>
      <c r="KFV60" s="4"/>
      <c r="KFW60" s="1"/>
      <c r="KFX60" s="1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27"/>
      <c r="KGV60" s="31"/>
      <c r="KGW60" s="4"/>
      <c r="KGX60" s="1"/>
      <c r="KGY60" s="1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27"/>
      <c r="KHW60" s="31"/>
      <c r="KHX60" s="4"/>
      <c r="KHY60" s="1"/>
      <c r="KHZ60" s="1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27"/>
      <c r="KIX60" s="31"/>
      <c r="KIY60" s="4"/>
      <c r="KIZ60" s="1"/>
      <c r="KJA60" s="1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27"/>
      <c r="KJY60" s="31"/>
      <c r="KJZ60" s="4"/>
      <c r="KKA60" s="1"/>
      <c r="KKB60" s="1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27"/>
      <c r="KKZ60" s="31"/>
      <c r="KLA60" s="4"/>
      <c r="KLB60" s="1"/>
      <c r="KLC60" s="1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27"/>
      <c r="KMA60" s="31"/>
      <c r="KMB60" s="4"/>
      <c r="KMC60" s="1"/>
      <c r="KMD60" s="1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27"/>
      <c r="KNB60" s="31"/>
      <c r="KNC60" s="4"/>
      <c r="KND60" s="1"/>
      <c r="KNE60" s="1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27"/>
      <c r="KOC60" s="31"/>
      <c r="KOD60" s="4"/>
      <c r="KOE60" s="1"/>
      <c r="KOF60" s="1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27"/>
      <c r="KPD60" s="31"/>
      <c r="KPE60" s="4"/>
      <c r="KPF60" s="1"/>
      <c r="KPG60" s="1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27"/>
      <c r="KQE60" s="31"/>
      <c r="KQF60" s="4"/>
      <c r="KQG60" s="1"/>
      <c r="KQH60" s="1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27"/>
      <c r="KRF60" s="31"/>
      <c r="KRG60" s="4"/>
      <c r="KRH60" s="1"/>
      <c r="KRI60" s="1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27"/>
      <c r="KSG60" s="31"/>
      <c r="KSH60" s="4"/>
      <c r="KSI60" s="1"/>
      <c r="KSJ60" s="1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27"/>
      <c r="KTH60" s="31"/>
      <c r="KTI60" s="4"/>
      <c r="KTJ60" s="1"/>
      <c r="KTK60" s="1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27"/>
      <c r="KUI60" s="31"/>
      <c r="KUJ60" s="4"/>
      <c r="KUK60" s="1"/>
      <c r="KUL60" s="1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27"/>
      <c r="KVJ60" s="31"/>
      <c r="KVK60" s="4"/>
      <c r="KVL60" s="1"/>
      <c r="KVM60" s="1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27"/>
      <c r="KWK60" s="31"/>
      <c r="KWL60" s="4"/>
      <c r="KWM60" s="1"/>
      <c r="KWN60" s="1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27"/>
      <c r="KXL60" s="31"/>
      <c r="KXM60" s="4"/>
      <c r="KXN60" s="1"/>
      <c r="KXO60" s="1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27"/>
      <c r="KYM60" s="31"/>
      <c r="KYN60" s="4"/>
      <c r="KYO60" s="1"/>
      <c r="KYP60" s="1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27"/>
      <c r="KZN60" s="31"/>
      <c r="KZO60" s="4"/>
      <c r="KZP60" s="1"/>
      <c r="KZQ60" s="1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27"/>
      <c r="LAO60" s="31"/>
      <c r="LAP60" s="4"/>
      <c r="LAQ60" s="1"/>
      <c r="LAR60" s="1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27"/>
      <c r="LBP60" s="31"/>
      <c r="LBQ60" s="4"/>
      <c r="LBR60" s="1"/>
      <c r="LBS60" s="1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27"/>
      <c r="LCQ60" s="31"/>
      <c r="LCR60" s="4"/>
      <c r="LCS60" s="1"/>
      <c r="LCT60" s="1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27"/>
      <c r="LDR60" s="31"/>
      <c r="LDS60" s="4"/>
      <c r="LDT60" s="1"/>
      <c r="LDU60" s="1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27"/>
      <c r="LES60" s="31"/>
      <c r="LET60" s="4"/>
      <c r="LEU60" s="1"/>
      <c r="LEV60" s="1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27"/>
      <c r="LFT60" s="31"/>
      <c r="LFU60" s="4"/>
      <c r="LFV60" s="1"/>
      <c r="LFW60" s="1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27"/>
      <c r="LGU60" s="31"/>
      <c r="LGV60" s="4"/>
      <c r="LGW60" s="1"/>
      <c r="LGX60" s="1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27"/>
      <c r="LHV60" s="31"/>
      <c r="LHW60" s="4"/>
      <c r="LHX60" s="1"/>
      <c r="LHY60" s="1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27"/>
      <c r="LIW60" s="31"/>
      <c r="LIX60" s="4"/>
      <c r="LIY60" s="1"/>
      <c r="LIZ60" s="1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27"/>
      <c r="LJX60" s="31"/>
      <c r="LJY60" s="4"/>
      <c r="LJZ60" s="1"/>
      <c r="LKA60" s="1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27"/>
      <c r="LKY60" s="31"/>
      <c r="LKZ60" s="4"/>
      <c r="LLA60" s="1"/>
      <c r="LLB60" s="1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27"/>
      <c r="LLZ60" s="31"/>
      <c r="LMA60" s="4"/>
      <c r="LMB60" s="1"/>
      <c r="LMC60" s="1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27"/>
      <c r="LNA60" s="31"/>
      <c r="LNB60" s="4"/>
      <c r="LNC60" s="1"/>
      <c r="LND60" s="1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27"/>
      <c r="LOB60" s="31"/>
      <c r="LOC60" s="4"/>
      <c r="LOD60" s="1"/>
      <c r="LOE60" s="1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27"/>
      <c r="LPC60" s="31"/>
      <c r="LPD60" s="4"/>
      <c r="LPE60" s="1"/>
      <c r="LPF60" s="1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27"/>
      <c r="LQD60" s="31"/>
      <c r="LQE60" s="4"/>
      <c r="LQF60" s="1"/>
      <c r="LQG60" s="1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27"/>
      <c r="LRE60" s="31"/>
      <c r="LRF60" s="4"/>
      <c r="LRG60" s="1"/>
      <c r="LRH60" s="1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27"/>
      <c r="LSF60" s="31"/>
      <c r="LSG60" s="4"/>
      <c r="LSH60" s="1"/>
      <c r="LSI60" s="1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27"/>
      <c r="LTG60" s="31"/>
      <c r="LTH60" s="4"/>
      <c r="LTI60" s="1"/>
      <c r="LTJ60" s="1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27"/>
      <c r="LUH60" s="31"/>
      <c r="LUI60" s="4"/>
      <c r="LUJ60" s="1"/>
      <c r="LUK60" s="1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27"/>
      <c r="LVI60" s="31"/>
      <c r="LVJ60" s="4"/>
      <c r="LVK60" s="1"/>
      <c r="LVL60" s="1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27"/>
      <c r="LWJ60" s="31"/>
      <c r="LWK60" s="4"/>
      <c r="LWL60" s="1"/>
      <c r="LWM60" s="1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27"/>
      <c r="LXK60" s="31"/>
      <c r="LXL60" s="4"/>
      <c r="LXM60" s="1"/>
      <c r="LXN60" s="1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27"/>
      <c r="LYL60" s="31"/>
      <c r="LYM60" s="4"/>
      <c r="LYN60" s="1"/>
      <c r="LYO60" s="1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27"/>
      <c r="LZM60" s="31"/>
      <c r="LZN60" s="4"/>
      <c r="LZO60" s="1"/>
      <c r="LZP60" s="1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27"/>
      <c r="MAN60" s="31"/>
      <c r="MAO60" s="4"/>
      <c r="MAP60" s="1"/>
      <c r="MAQ60" s="1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27"/>
      <c r="MBO60" s="31"/>
      <c r="MBP60" s="4"/>
      <c r="MBQ60" s="1"/>
      <c r="MBR60" s="1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27"/>
      <c r="MCP60" s="31"/>
      <c r="MCQ60" s="4"/>
      <c r="MCR60" s="1"/>
      <c r="MCS60" s="1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27"/>
      <c r="MDQ60" s="31"/>
      <c r="MDR60" s="4"/>
      <c r="MDS60" s="1"/>
      <c r="MDT60" s="1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27"/>
      <c r="MER60" s="31"/>
      <c r="MES60" s="4"/>
      <c r="MET60" s="1"/>
      <c r="MEU60" s="1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27"/>
      <c r="MFS60" s="31"/>
      <c r="MFT60" s="4"/>
      <c r="MFU60" s="1"/>
      <c r="MFV60" s="1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27"/>
      <c r="MGT60" s="31"/>
      <c r="MGU60" s="4"/>
      <c r="MGV60" s="1"/>
      <c r="MGW60" s="1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27"/>
      <c r="MHU60" s="31"/>
      <c r="MHV60" s="4"/>
      <c r="MHW60" s="1"/>
      <c r="MHX60" s="1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27"/>
      <c r="MIV60" s="31"/>
      <c r="MIW60" s="4"/>
      <c r="MIX60" s="1"/>
      <c r="MIY60" s="1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27"/>
      <c r="MJW60" s="31"/>
      <c r="MJX60" s="4"/>
      <c r="MJY60" s="1"/>
      <c r="MJZ60" s="1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27"/>
      <c r="MKX60" s="31"/>
      <c r="MKY60" s="4"/>
      <c r="MKZ60" s="1"/>
      <c r="MLA60" s="1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27"/>
      <c r="MLY60" s="31"/>
      <c r="MLZ60" s="4"/>
      <c r="MMA60" s="1"/>
      <c r="MMB60" s="1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27"/>
      <c r="MMZ60" s="31"/>
      <c r="MNA60" s="4"/>
      <c r="MNB60" s="1"/>
      <c r="MNC60" s="1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27"/>
      <c r="MOA60" s="31"/>
      <c r="MOB60" s="4"/>
      <c r="MOC60" s="1"/>
      <c r="MOD60" s="1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27"/>
      <c r="MPB60" s="31"/>
      <c r="MPC60" s="4"/>
      <c r="MPD60" s="1"/>
      <c r="MPE60" s="1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27"/>
      <c r="MQC60" s="31"/>
      <c r="MQD60" s="4"/>
      <c r="MQE60" s="1"/>
      <c r="MQF60" s="1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27"/>
      <c r="MRD60" s="31"/>
      <c r="MRE60" s="4"/>
      <c r="MRF60" s="1"/>
      <c r="MRG60" s="1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27"/>
      <c r="MSE60" s="31"/>
      <c r="MSF60" s="4"/>
      <c r="MSG60" s="1"/>
      <c r="MSH60" s="1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27"/>
      <c r="MTF60" s="31"/>
      <c r="MTG60" s="4"/>
      <c r="MTH60" s="1"/>
      <c r="MTI60" s="1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27"/>
      <c r="MUG60" s="31"/>
      <c r="MUH60" s="4"/>
      <c r="MUI60" s="1"/>
      <c r="MUJ60" s="1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27"/>
      <c r="MVH60" s="31"/>
      <c r="MVI60" s="4"/>
      <c r="MVJ60" s="1"/>
      <c r="MVK60" s="1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27"/>
      <c r="MWI60" s="31"/>
      <c r="MWJ60" s="4"/>
      <c r="MWK60" s="1"/>
      <c r="MWL60" s="1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27"/>
      <c r="MXJ60" s="31"/>
      <c r="MXK60" s="4"/>
      <c r="MXL60" s="1"/>
      <c r="MXM60" s="1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27"/>
      <c r="MYK60" s="31"/>
      <c r="MYL60" s="4"/>
      <c r="MYM60" s="1"/>
      <c r="MYN60" s="1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27"/>
      <c r="MZL60" s="31"/>
      <c r="MZM60" s="4"/>
      <c r="MZN60" s="1"/>
      <c r="MZO60" s="1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27"/>
      <c r="NAM60" s="31"/>
      <c r="NAN60" s="4"/>
      <c r="NAO60" s="1"/>
      <c r="NAP60" s="1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27"/>
      <c r="NBN60" s="31"/>
      <c r="NBO60" s="4"/>
      <c r="NBP60" s="1"/>
      <c r="NBQ60" s="1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27"/>
      <c r="NCO60" s="31"/>
      <c r="NCP60" s="4"/>
      <c r="NCQ60" s="1"/>
      <c r="NCR60" s="1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27"/>
      <c r="NDP60" s="31"/>
      <c r="NDQ60" s="4"/>
      <c r="NDR60" s="1"/>
      <c r="NDS60" s="1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27"/>
      <c r="NEQ60" s="31"/>
      <c r="NER60" s="4"/>
      <c r="NES60" s="1"/>
      <c r="NET60" s="1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27"/>
      <c r="NFR60" s="31"/>
      <c r="NFS60" s="4"/>
      <c r="NFT60" s="1"/>
      <c r="NFU60" s="1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27"/>
      <c r="NGS60" s="31"/>
      <c r="NGT60" s="4"/>
      <c r="NGU60" s="1"/>
      <c r="NGV60" s="1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27"/>
      <c r="NHT60" s="31"/>
      <c r="NHU60" s="4"/>
      <c r="NHV60" s="1"/>
      <c r="NHW60" s="1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27"/>
      <c r="NIU60" s="31"/>
      <c r="NIV60" s="4"/>
      <c r="NIW60" s="1"/>
      <c r="NIX60" s="1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27"/>
      <c r="NJV60" s="31"/>
      <c r="NJW60" s="4"/>
      <c r="NJX60" s="1"/>
      <c r="NJY60" s="1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27"/>
      <c r="NKW60" s="31"/>
      <c r="NKX60" s="4"/>
      <c r="NKY60" s="1"/>
      <c r="NKZ60" s="1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27"/>
      <c r="NLX60" s="31"/>
      <c r="NLY60" s="4"/>
      <c r="NLZ60" s="1"/>
      <c r="NMA60" s="1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27"/>
      <c r="NMY60" s="31"/>
      <c r="NMZ60" s="4"/>
      <c r="NNA60" s="1"/>
      <c r="NNB60" s="1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27"/>
      <c r="NNZ60" s="31"/>
      <c r="NOA60" s="4"/>
      <c r="NOB60" s="1"/>
      <c r="NOC60" s="1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27"/>
      <c r="NPA60" s="31"/>
      <c r="NPB60" s="4"/>
      <c r="NPC60" s="1"/>
      <c r="NPD60" s="1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27"/>
      <c r="NQB60" s="31"/>
      <c r="NQC60" s="4"/>
      <c r="NQD60" s="1"/>
      <c r="NQE60" s="1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27"/>
      <c r="NRC60" s="31"/>
      <c r="NRD60" s="4"/>
      <c r="NRE60" s="1"/>
      <c r="NRF60" s="1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27"/>
      <c r="NSD60" s="31"/>
      <c r="NSE60" s="4"/>
      <c r="NSF60" s="1"/>
      <c r="NSG60" s="1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27"/>
      <c r="NTE60" s="31"/>
      <c r="NTF60" s="4"/>
      <c r="NTG60" s="1"/>
      <c r="NTH60" s="1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27"/>
      <c r="NUF60" s="31"/>
      <c r="NUG60" s="4"/>
      <c r="NUH60" s="1"/>
      <c r="NUI60" s="1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27"/>
      <c r="NVG60" s="31"/>
      <c r="NVH60" s="4"/>
      <c r="NVI60" s="1"/>
      <c r="NVJ60" s="1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27"/>
      <c r="NWH60" s="31"/>
      <c r="NWI60" s="4"/>
      <c r="NWJ60" s="1"/>
      <c r="NWK60" s="1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27"/>
      <c r="NXI60" s="31"/>
      <c r="NXJ60" s="4"/>
      <c r="NXK60" s="1"/>
      <c r="NXL60" s="1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27"/>
      <c r="NYJ60" s="31"/>
      <c r="NYK60" s="4"/>
      <c r="NYL60" s="1"/>
      <c r="NYM60" s="1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27"/>
      <c r="NZK60" s="31"/>
      <c r="NZL60" s="4"/>
      <c r="NZM60" s="1"/>
      <c r="NZN60" s="1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27"/>
      <c r="OAL60" s="31"/>
      <c r="OAM60" s="4"/>
      <c r="OAN60" s="1"/>
      <c r="OAO60" s="1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27"/>
      <c r="OBM60" s="31"/>
      <c r="OBN60" s="4"/>
      <c r="OBO60" s="1"/>
      <c r="OBP60" s="1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27"/>
      <c r="OCN60" s="31"/>
      <c r="OCO60" s="4"/>
      <c r="OCP60" s="1"/>
      <c r="OCQ60" s="1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27"/>
      <c r="ODO60" s="31"/>
      <c r="ODP60" s="4"/>
      <c r="ODQ60" s="1"/>
      <c r="ODR60" s="1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27"/>
      <c r="OEP60" s="31"/>
      <c r="OEQ60" s="4"/>
      <c r="OER60" s="1"/>
      <c r="OES60" s="1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27"/>
      <c r="OFQ60" s="31"/>
      <c r="OFR60" s="4"/>
      <c r="OFS60" s="1"/>
      <c r="OFT60" s="1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27"/>
      <c r="OGR60" s="31"/>
      <c r="OGS60" s="4"/>
      <c r="OGT60" s="1"/>
      <c r="OGU60" s="1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27"/>
      <c r="OHS60" s="31"/>
      <c r="OHT60" s="4"/>
      <c r="OHU60" s="1"/>
      <c r="OHV60" s="1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27"/>
      <c r="OIT60" s="31"/>
      <c r="OIU60" s="4"/>
      <c r="OIV60" s="1"/>
      <c r="OIW60" s="1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27"/>
      <c r="OJU60" s="31"/>
      <c r="OJV60" s="4"/>
      <c r="OJW60" s="1"/>
      <c r="OJX60" s="1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27"/>
      <c r="OKV60" s="31"/>
      <c r="OKW60" s="4"/>
      <c r="OKX60" s="1"/>
      <c r="OKY60" s="1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27"/>
      <c r="OLW60" s="31"/>
      <c r="OLX60" s="4"/>
      <c r="OLY60" s="1"/>
      <c r="OLZ60" s="1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27"/>
      <c r="OMX60" s="31"/>
      <c r="OMY60" s="4"/>
      <c r="OMZ60" s="1"/>
      <c r="ONA60" s="1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27"/>
      <c r="ONY60" s="31"/>
      <c r="ONZ60" s="4"/>
      <c r="OOA60" s="1"/>
      <c r="OOB60" s="1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27"/>
      <c r="OOZ60" s="31"/>
      <c r="OPA60" s="4"/>
      <c r="OPB60" s="1"/>
      <c r="OPC60" s="1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27"/>
      <c r="OQA60" s="31"/>
      <c r="OQB60" s="4"/>
      <c r="OQC60" s="1"/>
      <c r="OQD60" s="1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27"/>
      <c r="ORB60" s="31"/>
      <c r="ORC60" s="4"/>
      <c r="ORD60" s="1"/>
      <c r="ORE60" s="1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27"/>
      <c r="OSC60" s="31"/>
      <c r="OSD60" s="4"/>
      <c r="OSE60" s="1"/>
      <c r="OSF60" s="1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27"/>
      <c r="OTD60" s="31"/>
      <c r="OTE60" s="4"/>
      <c r="OTF60" s="1"/>
      <c r="OTG60" s="1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27"/>
      <c r="OUE60" s="31"/>
      <c r="OUF60" s="4"/>
      <c r="OUG60" s="1"/>
      <c r="OUH60" s="1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27"/>
      <c r="OVF60" s="31"/>
      <c r="OVG60" s="4"/>
      <c r="OVH60" s="1"/>
      <c r="OVI60" s="1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27"/>
      <c r="OWG60" s="31"/>
      <c r="OWH60" s="4"/>
      <c r="OWI60" s="1"/>
      <c r="OWJ60" s="1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27"/>
      <c r="OXH60" s="31"/>
      <c r="OXI60" s="4"/>
      <c r="OXJ60" s="1"/>
      <c r="OXK60" s="1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27"/>
      <c r="OYI60" s="31"/>
      <c r="OYJ60" s="4"/>
      <c r="OYK60" s="1"/>
      <c r="OYL60" s="1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27"/>
      <c r="OZJ60" s="31"/>
      <c r="OZK60" s="4"/>
      <c r="OZL60" s="1"/>
      <c r="OZM60" s="1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27"/>
      <c r="PAK60" s="31"/>
      <c r="PAL60" s="4"/>
      <c r="PAM60" s="1"/>
      <c r="PAN60" s="1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27"/>
      <c r="PBL60" s="31"/>
      <c r="PBM60" s="4"/>
      <c r="PBN60" s="1"/>
      <c r="PBO60" s="1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27"/>
      <c r="PCM60" s="31"/>
      <c r="PCN60" s="4"/>
      <c r="PCO60" s="1"/>
      <c r="PCP60" s="1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27"/>
      <c r="PDN60" s="31"/>
      <c r="PDO60" s="4"/>
      <c r="PDP60" s="1"/>
      <c r="PDQ60" s="1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27"/>
      <c r="PEO60" s="31"/>
      <c r="PEP60" s="4"/>
      <c r="PEQ60" s="1"/>
      <c r="PER60" s="1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27"/>
      <c r="PFP60" s="31"/>
      <c r="PFQ60" s="4"/>
      <c r="PFR60" s="1"/>
      <c r="PFS60" s="1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27"/>
      <c r="PGQ60" s="31"/>
      <c r="PGR60" s="4"/>
      <c r="PGS60" s="1"/>
      <c r="PGT60" s="1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27"/>
      <c r="PHR60" s="31"/>
      <c r="PHS60" s="4"/>
      <c r="PHT60" s="1"/>
      <c r="PHU60" s="1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27"/>
      <c r="PIS60" s="31"/>
      <c r="PIT60" s="4"/>
      <c r="PIU60" s="1"/>
      <c r="PIV60" s="1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27"/>
      <c r="PJT60" s="31"/>
      <c r="PJU60" s="4"/>
      <c r="PJV60" s="1"/>
      <c r="PJW60" s="1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27"/>
      <c r="PKU60" s="31"/>
      <c r="PKV60" s="4"/>
      <c r="PKW60" s="1"/>
      <c r="PKX60" s="1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27"/>
      <c r="PLV60" s="31"/>
      <c r="PLW60" s="4"/>
      <c r="PLX60" s="1"/>
      <c r="PLY60" s="1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27"/>
      <c r="PMW60" s="31"/>
      <c r="PMX60" s="4"/>
      <c r="PMY60" s="1"/>
      <c r="PMZ60" s="1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27"/>
      <c r="PNX60" s="31"/>
      <c r="PNY60" s="4"/>
      <c r="PNZ60" s="1"/>
      <c r="POA60" s="1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27"/>
      <c r="POY60" s="31"/>
      <c r="POZ60" s="4"/>
      <c r="PPA60" s="1"/>
      <c r="PPB60" s="1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27"/>
      <c r="PPZ60" s="31"/>
      <c r="PQA60" s="4"/>
      <c r="PQB60" s="1"/>
      <c r="PQC60" s="1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27"/>
      <c r="PRA60" s="31"/>
      <c r="PRB60" s="4"/>
      <c r="PRC60" s="1"/>
      <c r="PRD60" s="1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27"/>
      <c r="PSB60" s="31"/>
      <c r="PSC60" s="4"/>
      <c r="PSD60" s="1"/>
      <c r="PSE60" s="1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27"/>
      <c r="PTC60" s="31"/>
      <c r="PTD60" s="4"/>
      <c r="PTE60" s="1"/>
      <c r="PTF60" s="1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27"/>
      <c r="PUD60" s="31"/>
      <c r="PUE60" s="4"/>
      <c r="PUF60" s="1"/>
      <c r="PUG60" s="1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27"/>
      <c r="PVE60" s="31"/>
      <c r="PVF60" s="4"/>
      <c r="PVG60" s="1"/>
      <c r="PVH60" s="1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27"/>
      <c r="PWF60" s="31"/>
      <c r="PWG60" s="4"/>
      <c r="PWH60" s="1"/>
      <c r="PWI60" s="1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27"/>
      <c r="PXG60" s="31"/>
      <c r="PXH60" s="4"/>
      <c r="PXI60" s="1"/>
      <c r="PXJ60" s="1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27"/>
      <c r="PYH60" s="31"/>
      <c r="PYI60" s="4"/>
      <c r="PYJ60" s="1"/>
      <c r="PYK60" s="1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27"/>
      <c r="PZI60" s="31"/>
      <c r="PZJ60" s="4"/>
      <c r="PZK60" s="1"/>
      <c r="PZL60" s="1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27"/>
      <c r="QAJ60" s="31"/>
      <c r="QAK60" s="4"/>
      <c r="QAL60" s="1"/>
      <c r="QAM60" s="1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27"/>
      <c r="QBK60" s="31"/>
      <c r="QBL60" s="4"/>
      <c r="QBM60" s="1"/>
      <c r="QBN60" s="1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27"/>
      <c r="QCL60" s="31"/>
      <c r="QCM60" s="4"/>
      <c r="QCN60" s="1"/>
      <c r="QCO60" s="1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27"/>
      <c r="QDM60" s="31"/>
      <c r="QDN60" s="4"/>
      <c r="QDO60" s="1"/>
      <c r="QDP60" s="1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27"/>
      <c r="QEN60" s="31"/>
      <c r="QEO60" s="4"/>
      <c r="QEP60" s="1"/>
      <c r="QEQ60" s="1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27"/>
      <c r="QFO60" s="31"/>
      <c r="QFP60" s="4"/>
      <c r="QFQ60" s="1"/>
      <c r="QFR60" s="1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27"/>
      <c r="QGP60" s="31"/>
      <c r="QGQ60" s="4"/>
      <c r="QGR60" s="1"/>
      <c r="QGS60" s="1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27"/>
      <c r="QHQ60" s="31"/>
      <c r="QHR60" s="4"/>
      <c r="QHS60" s="1"/>
      <c r="QHT60" s="1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27"/>
      <c r="QIR60" s="31"/>
      <c r="QIS60" s="4"/>
      <c r="QIT60" s="1"/>
      <c r="QIU60" s="1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27"/>
      <c r="QJS60" s="31"/>
      <c r="QJT60" s="4"/>
      <c r="QJU60" s="1"/>
      <c r="QJV60" s="1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27"/>
      <c r="QKT60" s="31"/>
      <c r="QKU60" s="4"/>
      <c r="QKV60" s="1"/>
      <c r="QKW60" s="1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27"/>
      <c r="QLU60" s="31"/>
      <c r="QLV60" s="4"/>
      <c r="QLW60" s="1"/>
      <c r="QLX60" s="1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27"/>
      <c r="QMV60" s="31"/>
      <c r="QMW60" s="4"/>
      <c r="QMX60" s="1"/>
      <c r="QMY60" s="1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27"/>
      <c r="QNW60" s="31"/>
      <c r="QNX60" s="4"/>
      <c r="QNY60" s="1"/>
      <c r="QNZ60" s="1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27"/>
      <c r="QOX60" s="31"/>
      <c r="QOY60" s="4"/>
      <c r="QOZ60" s="1"/>
      <c r="QPA60" s="1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27"/>
      <c r="QPY60" s="31"/>
      <c r="QPZ60" s="4"/>
      <c r="QQA60" s="1"/>
      <c r="QQB60" s="1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27"/>
      <c r="QQZ60" s="31"/>
      <c r="QRA60" s="4"/>
      <c r="QRB60" s="1"/>
      <c r="QRC60" s="1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27"/>
      <c r="QSA60" s="31"/>
      <c r="QSB60" s="4"/>
      <c r="QSC60" s="1"/>
      <c r="QSD60" s="1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27"/>
      <c r="QTB60" s="31"/>
      <c r="QTC60" s="4"/>
      <c r="QTD60" s="1"/>
      <c r="QTE60" s="1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27"/>
      <c r="QUC60" s="31"/>
      <c r="QUD60" s="4"/>
      <c r="QUE60" s="1"/>
      <c r="QUF60" s="1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27"/>
      <c r="QVD60" s="31"/>
      <c r="QVE60" s="4"/>
      <c r="QVF60" s="1"/>
      <c r="QVG60" s="1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27"/>
      <c r="QWE60" s="31"/>
      <c r="QWF60" s="4"/>
      <c r="QWG60" s="1"/>
      <c r="QWH60" s="1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27"/>
      <c r="QXF60" s="31"/>
      <c r="QXG60" s="4"/>
      <c r="QXH60" s="1"/>
      <c r="QXI60" s="1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27"/>
      <c r="QYG60" s="31"/>
      <c r="QYH60" s="4"/>
      <c r="QYI60" s="1"/>
      <c r="QYJ60" s="1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27"/>
      <c r="QZH60" s="31"/>
      <c r="QZI60" s="4"/>
      <c r="QZJ60" s="1"/>
      <c r="QZK60" s="1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27"/>
      <c r="RAI60" s="31"/>
      <c r="RAJ60" s="4"/>
      <c r="RAK60" s="1"/>
      <c r="RAL60" s="1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27"/>
      <c r="RBJ60" s="31"/>
      <c r="RBK60" s="4"/>
      <c r="RBL60" s="1"/>
      <c r="RBM60" s="1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27"/>
      <c r="RCK60" s="31"/>
      <c r="RCL60" s="4"/>
      <c r="RCM60" s="1"/>
      <c r="RCN60" s="1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27"/>
      <c r="RDL60" s="31"/>
      <c r="RDM60" s="4"/>
      <c r="RDN60" s="1"/>
      <c r="RDO60" s="1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27"/>
      <c r="REM60" s="31"/>
      <c r="REN60" s="4"/>
      <c r="REO60" s="1"/>
      <c r="REP60" s="1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27"/>
      <c r="RFN60" s="31"/>
      <c r="RFO60" s="4"/>
      <c r="RFP60" s="1"/>
      <c r="RFQ60" s="1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27"/>
      <c r="RGO60" s="31"/>
      <c r="RGP60" s="4"/>
      <c r="RGQ60" s="1"/>
      <c r="RGR60" s="1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27"/>
      <c r="RHP60" s="31"/>
      <c r="RHQ60" s="4"/>
      <c r="RHR60" s="1"/>
      <c r="RHS60" s="1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27"/>
      <c r="RIQ60" s="31"/>
      <c r="RIR60" s="4"/>
      <c r="RIS60" s="1"/>
      <c r="RIT60" s="1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27"/>
      <c r="RJR60" s="31"/>
      <c r="RJS60" s="4"/>
      <c r="RJT60" s="1"/>
      <c r="RJU60" s="1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27"/>
      <c r="RKS60" s="31"/>
      <c r="RKT60" s="4"/>
      <c r="RKU60" s="1"/>
      <c r="RKV60" s="1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27"/>
      <c r="RLT60" s="31"/>
      <c r="RLU60" s="4"/>
      <c r="RLV60" s="1"/>
      <c r="RLW60" s="1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27"/>
      <c r="RMU60" s="31"/>
      <c r="RMV60" s="4"/>
      <c r="RMW60" s="1"/>
      <c r="RMX60" s="1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27"/>
      <c r="RNV60" s="31"/>
      <c r="RNW60" s="4"/>
      <c r="RNX60" s="1"/>
      <c r="RNY60" s="1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27"/>
      <c r="ROW60" s="31"/>
      <c r="ROX60" s="4"/>
      <c r="ROY60" s="1"/>
      <c r="ROZ60" s="1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27"/>
      <c r="RPX60" s="31"/>
      <c r="RPY60" s="4"/>
      <c r="RPZ60" s="1"/>
      <c r="RQA60" s="1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27"/>
      <c r="RQY60" s="31"/>
      <c r="RQZ60" s="4"/>
      <c r="RRA60" s="1"/>
      <c r="RRB60" s="1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27"/>
      <c r="RRZ60" s="31"/>
      <c r="RSA60" s="4"/>
      <c r="RSB60" s="1"/>
      <c r="RSC60" s="1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27"/>
      <c r="RTA60" s="31"/>
      <c r="RTB60" s="4"/>
      <c r="RTC60" s="1"/>
      <c r="RTD60" s="1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27"/>
      <c r="RUB60" s="31"/>
      <c r="RUC60" s="4"/>
      <c r="RUD60" s="1"/>
      <c r="RUE60" s="1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27"/>
      <c r="RVC60" s="31"/>
      <c r="RVD60" s="4"/>
      <c r="RVE60" s="1"/>
      <c r="RVF60" s="1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27"/>
      <c r="RWD60" s="31"/>
      <c r="RWE60" s="4"/>
      <c r="RWF60" s="1"/>
      <c r="RWG60" s="1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27"/>
      <c r="RXE60" s="31"/>
      <c r="RXF60" s="4"/>
      <c r="RXG60" s="1"/>
      <c r="RXH60" s="1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27"/>
      <c r="RYF60" s="31"/>
      <c r="RYG60" s="4"/>
      <c r="RYH60" s="1"/>
      <c r="RYI60" s="1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27"/>
      <c r="RZG60" s="31"/>
      <c r="RZH60" s="4"/>
      <c r="RZI60" s="1"/>
      <c r="RZJ60" s="1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27"/>
      <c r="SAH60" s="31"/>
      <c r="SAI60" s="4"/>
      <c r="SAJ60" s="1"/>
      <c r="SAK60" s="1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27"/>
      <c r="SBI60" s="31"/>
      <c r="SBJ60" s="4"/>
      <c r="SBK60" s="1"/>
      <c r="SBL60" s="1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27"/>
      <c r="SCJ60" s="31"/>
      <c r="SCK60" s="4"/>
      <c r="SCL60" s="1"/>
      <c r="SCM60" s="1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27"/>
      <c r="SDK60" s="31"/>
      <c r="SDL60" s="4"/>
      <c r="SDM60" s="1"/>
      <c r="SDN60" s="1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27"/>
      <c r="SEL60" s="31"/>
      <c r="SEM60" s="4"/>
      <c r="SEN60" s="1"/>
      <c r="SEO60" s="1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27"/>
      <c r="SFM60" s="31"/>
      <c r="SFN60" s="4"/>
      <c r="SFO60" s="1"/>
      <c r="SFP60" s="1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27"/>
      <c r="SGN60" s="31"/>
      <c r="SGO60" s="4"/>
      <c r="SGP60" s="1"/>
      <c r="SGQ60" s="1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27"/>
      <c r="SHO60" s="31"/>
      <c r="SHP60" s="4"/>
      <c r="SHQ60" s="1"/>
      <c r="SHR60" s="1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27"/>
      <c r="SIP60" s="31"/>
      <c r="SIQ60" s="4"/>
      <c r="SIR60" s="1"/>
      <c r="SIS60" s="1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27"/>
      <c r="SJQ60" s="31"/>
      <c r="SJR60" s="4"/>
      <c r="SJS60" s="1"/>
      <c r="SJT60" s="1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27"/>
      <c r="SKR60" s="31"/>
      <c r="SKS60" s="4"/>
      <c r="SKT60" s="1"/>
      <c r="SKU60" s="1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27"/>
      <c r="SLS60" s="31"/>
      <c r="SLT60" s="4"/>
      <c r="SLU60" s="1"/>
      <c r="SLV60" s="1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27"/>
      <c r="SMT60" s="31"/>
      <c r="SMU60" s="4"/>
      <c r="SMV60" s="1"/>
      <c r="SMW60" s="1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27"/>
      <c r="SNU60" s="31"/>
      <c r="SNV60" s="4"/>
      <c r="SNW60" s="1"/>
      <c r="SNX60" s="1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27"/>
      <c r="SOV60" s="31"/>
      <c r="SOW60" s="4"/>
      <c r="SOX60" s="1"/>
      <c r="SOY60" s="1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27"/>
      <c r="SPW60" s="31"/>
      <c r="SPX60" s="4"/>
      <c r="SPY60" s="1"/>
      <c r="SPZ60" s="1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27"/>
      <c r="SQX60" s="31"/>
      <c r="SQY60" s="4"/>
      <c r="SQZ60" s="1"/>
      <c r="SRA60" s="1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27"/>
      <c r="SRY60" s="31"/>
      <c r="SRZ60" s="4"/>
      <c r="SSA60" s="1"/>
      <c r="SSB60" s="1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27"/>
      <c r="SSZ60" s="31"/>
      <c r="STA60" s="4"/>
      <c r="STB60" s="1"/>
      <c r="STC60" s="1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27"/>
      <c r="SUA60" s="31"/>
      <c r="SUB60" s="4"/>
      <c r="SUC60" s="1"/>
      <c r="SUD60" s="1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27"/>
      <c r="SVB60" s="31"/>
      <c r="SVC60" s="4"/>
      <c r="SVD60" s="1"/>
      <c r="SVE60" s="1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27"/>
      <c r="SWC60" s="31"/>
      <c r="SWD60" s="4"/>
      <c r="SWE60" s="1"/>
      <c r="SWF60" s="1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27"/>
      <c r="SXD60" s="31"/>
      <c r="SXE60" s="4"/>
      <c r="SXF60" s="1"/>
      <c r="SXG60" s="1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27"/>
      <c r="SYE60" s="31"/>
      <c r="SYF60" s="4"/>
      <c r="SYG60" s="1"/>
      <c r="SYH60" s="1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27"/>
      <c r="SZF60" s="31"/>
      <c r="SZG60" s="4"/>
      <c r="SZH60" s="1"/>
      <c r="SZI60" s="1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27"/>
      <c r="TAG60" s="31"/>
      <c r="TAH60" s="4"/>
      <c r="TAI60" s="1"/>
      <c r="TAJ60" s="1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27"/>
      <c r="TBH60" s="31"/>
      <c r="TBI60" s="4"/>
      <c r="TBJ60" s="1"/>
      <c r="TBK60" s="1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27"/>
      <c r="TCI60" s="31"/>
      <c r="TCJ60" s="4"/>
      <c r="TCK60" s="1"/>
      <c r="TCL60" s="1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27"/>
      <c r="TDJ60" s="31"/>
      <c r="TDK60" s="4"/>
      <c r="TDL60" s="1"/>
      <c r="TDM60" s="1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27"/>
      <c r="TEK60" s="31"/>
      <c r="TEL60" s="4"/>
      <c r="TEM60" s="1"/>
      <c r="TEN60" s="1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27"/>
      <c r="TFL60" s="31"/>
      <c r="TFM60" s="4"/>
      <c r="TFN60" s="1"/>
      <c r="TFO60" s="1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27"/>
      <c r="TGM60" s="31"/>
      <c r="TGN60" s="4"/>
      <c r="TGO60" s="1"/>
      <c r="TGP60" s="1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27"/>
      <c r="THN60" s="31"/>
      <c r="THO60" s="4"/>
      <c r="THP60" s="1"/>
      <c r="THQ60" s="1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27"/>
      <c r="TIO60" s="31"/>
      <c r="TIP60" s="4"/>
      <c r="TIQ60" s="1"/>
      <c r="TIR60" s="1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27"/>
      <c r="TJP60" s="31"/>
      <c r="TJQ60" s="4"/>
      <c r="TJR60" s="1"/>
      <c r="TJS60" s="1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27"/>
      <c r="TKQ60" s="31"/>
      <c r="TKR60" s="4"/>
      <c r="TKS60" s="1"/>
      <c r="TKT60" s="1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27"/>
      <c r="TLR60" s="31"/>
      <c r="TLS60" s="4"/>
      <c r="TLT60" s="1"/>
      <c r="TLU60" s="1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27"/>
      <c r="TMS60" s="31"/>
      <c r="TMT60" s="4"/>
      <c r="TMU60" s="1"/>
      <c r="TMV60" s="1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27"/>
      <c r="TNT60" s="31"/>
      <c r="TNU60" s="4"/>
      <c r="TNV60" s="1"/>
      <c r="TNW60" s="1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27"/>
      <c r="TOU60" s="31"/>
      <c r="TOV60" s="4"/>
      <c r="TOW60" s="1"/>
      <c r="TOX60" s="1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27"/>
      <c r="TPV60" s="31"/>
      <c r="TPW60" s="4"/>
      <c r="TPX60" s="1"/>
      <c r="TPY60" s="1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27"/>
      <c r="TQW60" s="31"/>
      <c r="TQX60" s="4"/>
      <c r="TQY60" s="1"/>
      <c r="TQZ60" s="1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27"/>
      <c r="TRX60" s="31"/>
      <c r="TRY60" s="4"/>
      <c r="TRZ60" s="1"/>
      <c r="TSA60" s="1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27"/>
      <c r="TSY60" s="31"/>
      <c r="TSZ60" s="4"/>
      <c r="TTA60" s="1"/>
      <c r="TTB60" s="1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27"/>
      <c r="TTZ60" s="31"/>
      <c r="TUA60" s="4"/>
      <c r="TUB60" s="1"/>
      <c r="TUC60" s="1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27"/>
      <c r="TVA60" s="31"/>
      <c r="TVB60" s="4"/>
      <c r="TVC60" s="1"/>
      <c r="TVD60" s="1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27"/>
      <c r="TWB60" s="31"/>
      <c r="TWC60" s="4"/>
      <c r="TWD60" s="1"/>
      <c r="TWE60" s="1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27"/>
      <c r="TXC60" s="31"/>
      <c r="TXD60" s="4"/>
      <c r="TXE60" s="1"/>
      <c r="TXF60" s="1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27"/>
      <c r="TYD60" s="31"/>
      <c r="TYE60" s="4"/>
      <c r="TYF60" s="1"/>
      <c r="TYG60" s="1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27"/>
      <c r="TZE60" s="31"/>
      <c r="TZF60" s="4"/>
      <c r="TZG60" s="1"/>
      <c r="TZH60" s="1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27"/>
      <c r="UAF60" s="31"/>
      <c r="UAG60" s="4"/>
      <c r="UAH60" s="1"/>
      <c r="UAI60" s="1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27"/>
      <c r="UBG60" s="31"/>
      <c r="UBH60" s="4"/>
      <c r="UBI60" s="1"/>
      <c r="UBJ60" s="1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27"/>
      <c r="UCH60" s="31"/>
      <c r="UCI60" s="4"/>
      <c r="UCJ60" s="1"/>
      <c r="UCK60" s="1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27"/>
      <c r="UDI60" s="31"/>
      <c r="UDJ60" s="4"/>
      <c r="UDK60" s="1"/>
      <c r="UDL60" s="1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27"/>
      <c r="UEJ60" s="31"/>
      <c r="UEK60" s="4"/>
      <c r="UEL60" s="1"/>
      <c r="UEM60" s="1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27"/>
      <c r="UFK60" s="31"/>
      <c r="UFL60" s="4"/>
      <c r="UFM60" s="1"/>
      <c r="UFN60" s="1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27"/>
      <c r="UGL60" s="31"/>
      <c r="UGM60" s="4"/>
      <c r="UGN60" s="1"/>
      <c r="UGO60" s="1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27"/>
      <c r="UHM60" s="31"/>
      <c r="UHN60" s="4"/>
      <c r="UHO60" s="1"/>
      <c r="UHP60" s="1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27"/>
      <c r="UIN60" s="31"/>
      <c r="UIO60" s="4"/>
      <c r="UIP60" s="1"/>
      <c r="UIQ60" s="1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27"/>
      <c r="UJO60" s="31"/>
      <c r="UJP60" s="4"/>
      <c r="UJQ60" s="1"/>
      <c r="UJR60" s="1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27"/>
      <c r="UKP60" s="31"/>
      <c r="UKQ60" s="4"/>
      <c r="UKR60" s="1"/>
      <c r="UKS60" s="1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27"/>
      <c r="ULQ60" s="31"/>
      <c r="ULR60" s="4"/>
      <c r="ULS60" s="1"/>
      <c r="ULT60" s="1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27"/>
      <c r="UMR60" s="31"/>
      <c r="UMS60" s="4"/>
      <c r="UMT60" s="1"/>
      <c r="UMU60" s="1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27"/>
      <c r="UNS60" s="31"/>
      <c r="UNT60" s="4"/>
      <c r="UNU60" s="1"/>
      <c r="UNV60" s="1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27"/>
      <c r="UOT60" s="31"/>
      <c r="UOU60" s="4"/>
      <c r="UOV60" s="1"/>
      <c r="UOW60" s="1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27"/>
      <c r="UPU60" s="31"/>
      <c r="UPV60" s="4"/>
      <c r="UPW60" s="1"/>
      <c r="UPX60" s="1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27"/>
      <c r="UQV60" s="31"/>
      <c r="UQW60" s="4"/>
      <c r="UQX60" s="1"/>
      <c r="UQY60" s="1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27"/>
      <c r="URW60" s="31"/>
      <c r="URX60" s="4"/>
      <c r="URY60" s="1"/>
      <c r="URZ60" s="1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27"/>
      <c r="USX60" s="31"/>
      <c r="USY60" s="4"/>
      <c r="USZ60" s="1"/>
      <c r="UTA60" s="1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27"/>
      <c r="UTY60" s="31"/>
      <c r="UTZ60" s="4"/>
      <c r="UUA60" s="1"/>
      <c r="UUB60" s="1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27"/>
      <c r="UUZ60" s="31"/>
      <c r="UVA60" s="4"/>
      <c r="UVB60" s="1"/>
      <c r="UVC60" s="1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27"/>
      <c r="UWA60" s="31"/>
      <c r="UWB60" s="4"/>
      <c r="UWC60" s="1"/>
      <c r="UWD60" s="1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27"/>
      <c r="UXB60" s="31"/>
      <c r="UXC60" s="4"/>
      <c r="UXD60" s="1"/>
      <c r="UXE60" s="1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27"/>
      <c r="UYC60" s="31"/>
      <c r="UYD60" s="4"/>
      <c r="UYE60" s="1"/>
      <c r="UYF60" s="1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27"/>
      <c r="UZD60" s="31"/>
      <c r="UZE60" s="4"/>
      <c r="UZF60" s="1"/>
      <c r="UZG60" s="1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27"/>
      <c r="VAE60" s="31"/>
      <c r="VAF60" s="4"/>
      <c r="VAG60" s="1"/>
      <c r="VAH60" s="1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27"/>
      <c r="VBF60" s="31"/>
      <c r="VBG60" s="4"/>
      <c r="VBH60" s="1"/>
      <c r="VBI60" s="1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27"/>
      <c r="VCG60" s="31"/>
      <c r="VCH60" s="4"/>
      <c r="VCI60" s="1"/>
      <c r="VCJ60" s="1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27"/>
      <c r="VDH60" s="31"/>
      <c r="VDI60" s="4"/>
      <c r="VDJ60" s="1"/>
      <c r="VDK60" s="1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27"/>
      <c r="VEI60" s="31"/>
      <c r="VEJ60" s="4"/>
      <c r="VEK60" s="1"/>
      <c r="VEL60" s="1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27"/>
      <c r="VFJ60" s="31"/>
      <c r="VFK60" s="4"/>
      <c r="VFL60" s="1"/>
      <c r="VFM60" s="1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27"/>
      <c r="VGK60" s="31"/>
      <c r="VGL60" s="4"/>
      <c r="VGM60" s="1"/>
      <c r="VGN60" s="1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27"/>
      <c r="VHL60" s="31"/>
      <c r="VHM60" s="4"/>
      <c r="VHN60" s="1"/>
      <c r="VHO60" s="1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27"/>
      <c r="VIM60" s="31"/>
      <c r="VIN60" s="4"/>
      <c r="VIO60" s="1"/>
      <c r="VIP60" s="1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27"/>
      <c r="VJN60" s="31"/>
      <c r="VJO60" s="4"/>
      <c r="VJP60" s="1"/>
      <c r="VJQ60" s="1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27"/>
      <c r="VKO60" s="31"/>
      <c r="VKP60" s="4"/>
      <c r="VKQ60" s="1"/>
      <c r="VKR60" s="1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27"/>
      <c r="VLP60" s="31"/>
      <c r="VLQ60" s="4"/>
      <c r="VLR60" s="1"/>
      <c r="VLS60" s="1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27"/>
      <c r="VMQ60" s="31"/>
      <c r="VMR60" s="4"/>
      <c r="VMS60" s="1"/>
      <c r="VMT60" s="1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27"/>
      <c r="VNR60" s="31"/>
      <c r="VNS60" s="4"/>
      <c r="VNT60" s="1"/>
      <c r="VNU60" s="1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27"/>
      <c r="VOS60" s="31"/>
      <c r="VOT60" s="4"/>
      <c r="VOU60" s="1"/>
      <c r="VOV60" s="1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27"/>
      <c r="VPT60" s="31"/>
      <c r="VPU60" s="4"/>
      <c r="VPV60" s="1"/>
      <c r="VPW60" s="1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27"/>
      <c r="VQU60" s="31"/>
      <c r="VQV60" s="4"/>
      <c r="VQW60" s="1"/>
      <c r="VQX60" s="1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27"/>
      <c r="VRV60" s="31"/>
      <c r="VRW60" s="4"/>
      <c r="VRX60" s="1"/>
      <c r="VRY60" s="1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27"/>
      <c r="VSW60" s="31"/>
      <c r="VSX60" s="4"/>
      <c r="VSY60" s="1"/>
      <c r="VSZ60" s="1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27"/>
      <c r="VTX60" s="31"/>
      <c r="VTY60" s="4"/>
      <c r="VTZ60" s="1"/>
      <c r="VUA60" s="1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27"/>
      <c r="VUY60" s="31"/>
      <c r="VUZ60" s="4"/>
      <c r="VVA60" s="1"/>
      <c r="VVB60" s="1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27"/>
      <c r="VVZ60" s="31"/>
      <c r="VWA60" s="4"/>
      <c r="VWB60" s="1"/>
      <c r="VWC60" s="1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27"/>
      <c r="VXA60" s="31"/>
      <c r="VXB60" s="4"/>
      <c r="VXC60" s="1"/>
      <c r="VXD60" s="1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27"/>
      <c r="VYB60" s="31"/>
      <c r="VYC60" s="4"/>
      <c r="VYD60" s="1"/>
      <c r="VYE60" s="1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27"/>
      <c r="VZC60" s="31"/>
      <c r="VZD60" s="4"/>
      <c r="VZE60" s="1"/>
      <c r="VZF60" s="1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27"/>
      <c r="WAD60" s="31"/>
      <c r="WAE60" s="4"/>
      <c r="WAF60" s="1"/>
      <c r="WAG60" s="1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27"/>
      <c r="WBE60" s="31"/>
      <c r="WBF60" s="4"/>
      <c r="WBG60" s="1"/>
      <c r="WBH60" s="1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27"/>
      <c r="WCF60" s="31"/>
      <c r="WCG60" s="4"/>
      <c r="WCH60" s="1"/>
      <c r="WCI60" s="1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27"/>
      <c r="WDG60" s="31"/>
      <c r="WDH60" s="4"/>
      <c r="WDI60" s="1"/>
      <c r="WDJ60" s="1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27"/>
      <c r="WEH60" s="31"/>
      <c r="WEI60" s="4"/>
      <c r="WEJ60" s="1"/>
      <c r="WEK60" s="1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27"/>
      <c r="WFI60" s="31"/>
      <c r="WFJ60" s="4"/>
      <c r="WFK60" s="1"/>
      <c r="WFL60" s="1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27"/>
      <c r="WGJ60" s="31"/>
      <c r="WGK60" s="4"/>
      <c r="WGL60" s="1"/>
      <c r="WGM60" s="1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27"/>
      <c r="WHK60" s="31"/>
      <c r="WHL60" s="4"/>
      <c r="WHM60" s="1"/>
      <c r="WHN60" s="1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27"/>
      <c r="WIL60" s="31"/>
      <c r="WIM60" s="4"/>
      <c r="WIN60" s="1"/>
      <c r="WIO60" s="1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27"/>
      <c r="WJM60" s="31"/>
      <c r="WJN60" s="4"/>
      <c r="WJO60" s="1"/>
      <c r="WJP60" s="1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27"/>
      <c r="WKN60" s="31"/>
      <c r="WKO60" s="4"/>
      <c r="WKP60" s="1"/>
      <c r="WKQ60" s="1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27"/>
      <c r="WLO60" s="31"/>
      <c r="WLP60" s="4"/>
      <c r="WLQ60" s="1"/>
      <c r="WLR60" s="1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27"/>
      <c r="WMP60" s="31"/>
      <c r="WMQ60" s="4"/>
      <c r="WMR60" s="1"/>
      <c r="WMS60" s="1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27"/>
      <c r="WNQ60" s="31"/>
      <c r="WNR60" s="4"/>
      <c r="WNS60" s="1"/>
      <c r="WNT60" s="1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27"/>
      <c r="WOR60" s="31"/>
      <c r="WOS60" s="4"/>
      <c r="WOT60" s="1"/>
      <c r="WOU60" s="1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27"/>
      <c r="WPS60" s="31"/>
      <c r="WPT60" s="4"/>
      <c r="WPU60" s="1"/>
      <c r="WPV60" s="1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27"/>
      <c r="WQT60" s="31"/>
      <c r="WQU60" s="4"/>
      <c r="WQV60" s="1"/>
      <c r="WQW60" s="1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27"/>
      <c r="WRU60" s="31"/>
      <c r="WRV60" s="4"/>
      <c r="WRW60" s="1"/>
      <c r="WRX60" s="1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27"/>
      <c r="WSV60" s="31"/>
      <c r="WSW60" s="4"/>
      <c r="WSX60" s="1"/>
      <c r="WSY60" s="1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27"/>
      <c r="WTW60" s="31"/>
      <c r="WTX60" s="4"/>
      <c r="WTY60" s="1"/>
      <c r="WTZ60" s="1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27"/>
      <c r="WUX60" s="31"/>
      <c r="WUY60" s="4"/>
      <c r="WUZ60" s="1"/>
      <c r="WVA60" s="1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27"/>
      <c r="WVY60" s="31"/>
      <c r="WVZ60" s="4"/>
      <c r="WWA60" s="1"/>
      <c r="WWB60" s="1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27"/>
      <c r="WWZ60" s="31"/>
      <c r="WXA60" s="4"/>
      <c r="WXB60" s="1"/>
      <c r="WXC60" s="1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27"/>
      <c r="WYA60" s="31"/>
      <c r="WYB60" s="4"/>
      <c r="WYC60" s="1"/>
      <c r="WYD60" s="1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27"/>
      <c r="WZB60" s="31"/>
      <c r="WZC60" s="4"/>
      <c r="WZD60" s="1"/>
      <c r="WZE60" s="1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27"/>
      <c r="XAC60" s="31"/>
      <c r="XAD60" s="4"/>
      <c r="XAE60" s="1"/>
      <c r="XAF60" s="1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27"/>
      <c r="XBD60" s="31"/>
      <c r="XBE60" s="4"/>
      <c r="XBF60" s="1"/>
      <c r="XBG60" s="1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27"/>
      <c r="XCE60" s="31"/>
      <c r="XCF60" s="4"/>
      <c r="XCG60" s="1"/>
      <c r="XCH60" s="1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27"/>
      <c r="XDF60" s="31"/>
      <c r="XDG60" s="4"/>
      <c r="XDH60" s="1"/>
      <c r="XDI60" s="1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27"/>
      <c r="XEG60" s="31"/>
      <c r="XEH60" s="4"/>
      <c r="XEI60" s="1"/>
      <c r="XEJ60" s="1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</row>
    <row r="61" spans="1:16376" ht="15.75" x14ac:dyDescent="0.25">
      <c r="A61" s="2"/>
      <c r="B61" s="31"/>
      <c r="C61" s="4"/>
      <c r="D61" s="1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82"/>
      <c r="V61" s="7"/>
      <c r="W61" s="7"/>
      <c r="X61" s="7"/>
      <c r="Y61" s="27"/>
      <c r="Z61" s="31"/>
      <c r="AA61" s="4"/>
      <c r="AB61" s="1"/>
      <c r="AC61" s="1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27"/>
      <c r="BA61" s="31"/>
      <c r="BB61" s="4"/>
      <c r="BC61" s="1"/>
      <c r="BD61" s="1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27"/>
      <c r="CB61" s="31"/>
      <c r="CC61" s="4"/>
      <c r="CD61" s="1"/>
      <c r="CE61" s="1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27"/>
      <c r="DC61" s="31"/>
      <c r="DD61" s="4"/>
      <c r="DE61" s="1"/>
      <c r="DF61" s="1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27"/>
      <c r="ED61" s="31"/>
      <c r="EE61" s="4"/>
      <c r="EF61" s="1"/>
      <c r="EG61" s="1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27"/>
      <c r="FE61" s="31"/>
      <c r="FF61" s="4"/>
      <c r="FG61" s="1"/>
      <c r="FH61" s="1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27"/>
      <c r="GF61" s="31"/>
      <c r="GG61" s="4"/>
      <c r="GH61" s="1"/>
      <c r="GI61" s="1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27"/>
      <c r="HG61" s="31"/>
      <c r="HH61" s="4"/>
      <c r="HI61" s="1"/>
      <c r="HJ61" s="1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27"/>
      <c r="IH61" s="31"/>
      <c r="II61" s="4"/>
      <c r="IJ61" s="1"/>
      <c r="IK61" s="1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27"/>
      <c r="JI61" s="31"/>
      <c r="JJ61" s="4"/>
      <c r="JK61" s="1"/>
      <c r="JL61" s="1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27"/>
      <c r="KJ61" s="31"/>
      <c r="KK61" s="4"/>
      <c r="KL61" s="1"/>
      <c r="KM61" s="1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27"/>
      <c r="LK61" s="31"/>
      <c r="LL61" s="4"/>
      <c r="LM61" s="1"/>
      <c r="LN61" s="1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27"/>
      <c r="ML61" s="31"/>
      <c r="MM61" s="4"/>
      <c r="MN61" s="1"/>
      <c r="MO61" s="1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27"/>
      <c r="NM61" s="31"/>
      <c r="NN61" s="4"/>
      <c r="NO61" s="1"/>
      <c r="NP61" s="1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27"/>
      <c r="ON61" s="31"/>
      <c r="OO61" s="4"/>
      <c r="OP61" s="1"/>
      <c r="OQ61" s="1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27"/>
      <c r="PO61" s="31"/>
      <c r="PP61" s="4"/>
      <c r="PQ61" s="1"/>
      <c r="PR61" s="1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27"/>
      <c r="QP61" s="31"/>
      <c r="QQ61" s="4"/>
      <c r="QR61" s="1"/>
      <c r="QS61" s="1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27"/>
      <c r="RQ61" s="31"/>
      <c r="RR61" s="4"/>
      <c r="RS61" s="1"/>
      <c r="RT61" s="1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27"/>
      <c r="SR61" s="31"/>
      <c r="SS61" s="4"/>
      <c r="ST61" s="1"/>
      <c r="SU61" s="1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27"/>
      <c r="TS61" s="31"/>
      <c r="TT61" s="4"/>
      <c r="TU61" s="1"/>
      <c r="TV61" s="1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27"/>
      <c r="UT61" s="31"/>
      <c r="UU61" s="4"/>
      <c r="UV61" s="1"/>
      <c r="UW61" s="1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27"/>
      <c r="VU61" s="31"/>
      <c r="VV61" s="4"/>
      <c r="VW61" s="1"/>
      <c r="VX61" s="1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27"/>
      <c r="WV61" s="31"/>
      <c r="WW61" s="4"/>
      <c r="WX61" s="1"/>
      <c r="WY61" s="1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27"/>
      <c r="XW61" s="31"/>
      <c r="XX61" s="4"/>
      <c r="XY61" s="1"/>
      <c r="XZ61" s="1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27"/>
      <c r="YX61" s="31"/>
      <c r="YY61" s="4"/>
      <c r="YZ61" s="1"/>
      <c r="ZA61" s="1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27"/>
      <c r="ZY61" s="31"/>
      <c r="ZZ61" s="4"/>
      <c r="AAA61" s="1"/>
      <c r="AAB61" s="1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27"/>
      <c r="AAZ61" s="31"/>
      <c r="ABA61" s="4"/>
      <c r="ABB61" s="1"/>
      <c r="ABC61" s="1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27"/>
      <c r="ACA61" s="31"/>
      <c r="ACB61" s="4"/>
      <c r="ACC61" s="1"/>
      <c r="ACD61" s="1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27"/>
      <c r="ADB61" s="31"/>
      <c r="ADC61" s="4"/>
      <c r="ADD61" s="1"/>
      <c r="ADE61" s="1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27"/>
      <c r="AEC61" s="31"/>
      <c r="AED61" s="4"/>
      <c r="AEE61" s="1"/>
      <c r="AEF61" s="1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27"/>
      <c r="AFD61" s="31"/>
      <c r="AFE61" s="4"/>
      <c r="AFF61" s="1"/>
      <c r="AFG61" s="1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27"/>
      <c r="AGE61" s="31"/>
      <c r="AGF61" s="4"/>
      <c r="AGG61" s="1"/>
      <c r="AGH61" s="1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27"/>
      <c r="AHF61" s="31"/>
      <c r="AHG61" s="4"/>
      <c r="AHH61" s="1"/>
      <c r="AHI61" s="1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27"/>
      <c r="AIG61" s="31"/>
      <c r="AIH61" s="4"/>
      <c r="AII61" s="1"/>
      <c r="AIJ61" s="1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27"/>
      <c r="AJH61" s="31"/>
      <c r="AJI61" s="4"/>
      <c r="AJJ61" s="1"/>
      <c r="AJK61" s="1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27"/>
      <c r="AKI61" s="31"/>
      <c r="AKJ61" s="4"/>
      <c r="AKK61" s="1"/>
      <c r="AKL61" s="1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27"/>
      <c r="ALJ61" s="31"/>
      <c r="ALK61" s="4"/>
      <c r="ALL61" s="1"/>
      <c r="ALM61" s="1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27"/>
      <c r="AMK61" s="31"/>
      <c r="AML61" s="4"/>
      <c r="AMM61" s="1"/>
      <c r="AMN61" s="1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27"/>
      <c r="ANL61" s="31"/>
      <c r="ANM61" s="4"/>
      <c r="ANN61" s="1"/>
      <c r="ANO61" s="1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27"/>
      <c r="AOM61" s="31"/>
      <c r="AON61" s="4"/>
      <c r="AOO61" s="1"/>
      <c r="AOP61" s="1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27"/>
      <c r="APN61" s="31"/>
      <c r="APO61" s="4"/>
      <c r="APP61" s="1"/>
      <c r="APQ61" s="1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27"/>
      <c r="AQO61" s="31"/>
      <c r="AQP61" s="4"/>
      <c r="AQQ61" s="1"/>
      <c r="AQR61" s="1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27"/>
      <c r="ARP61" s="31"/>
      <c r="ARQ61" s="4"/>
      <c r="ARR61" s="1"/>
      <c r="ARS61" s="1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27"/>
      <c r="ASQ61" s="31"/>
      <c r="ASR61" s="4"/>
      <c r="ASS61" s="1"/>
      <c r="AST61" s="1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27"/>
      <c r="ATR61" s="31"/>
      <c r="ATS61" s="4"/>
      <c r="ATT61" s="1"/>
      <c r="ATU61" s="1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27"/>
      <c r="AUS61" s="31"/>
      <c r="AUT61" s="4"/>
      <c r="AUU61" s="1"/>
      <c r="AUV61" s="1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27"/>
      <c r="AVT61" s="31"/>
      <c r="AVU61" s="4"/>
      <c r="AVV61" s="1"/>
      <c r="AVW61" s="1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27"/>
      <c r="AWU61" s="31"/>
      <c r="AWV61" s="4"/>
      <c r="AWW61" s="1"/>
      <c r="AWX61" s="1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27"/>
      <c r="AXV61" s="31"/>
      <c r="AXW61" s="4"/>
      <c r="AXX61" s="1"/>
      <c r="AXY61" s="1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27"/>
      <c r="AYW61" s="31"/>
      <c r="AYX61" s="4"/>
      <c r="AYY61" s="1"/>
      <c r="AYZ61" s="1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27"/>
      <c r="AZX61" s="31"/>
      <c r="AZY61" s="4"/>
      <c r="AZZ61" s="1"/>
      <c r="BAA61" s="1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27"/>
      <c r="BAY61" s="31"/>
      <c r="BAZ61" s="4"/>
      <c r="BBA61" s="1"/>
      <c r="BBB61" s="1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27"/>
      <c r="BBZ61" s="31"/>
      <c r="BCA61" s="4"/>
      <c r="BCB61" s="1"/>
      <c r="BCC61" s="1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27"/>
      <c r="BDA61" s="31"/>
      <c r="BDB61" s="4"/>
      <c r="BDC61" s="1"/>
      <c r="BDD61" s="1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27"/>
      <c r="BEB61" s="31"/>
      <c r="BEC61" s="4"/>
      <c r="BED61" s="1"/>
      <c r="BEE61" s="1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27"/>
      <c r="BFC61" s="31"/>
      <c r="BFD61" s="4"/>
      <c r="BFE61" s="1"/>
      <c r="BFF61" s="1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27"/>
      <c r="BGD61" s="31"/>
      <c r="BGE61" s="4"/>
      <c r="BGF61" s="1"/>
      <c r="BGG61" s="1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27"/>
      <c r="BHE61" s="31"/>
      <c r="BHF61" s="4"/>
      <c r="BHG61" s="1"/>
      <c r="BHH61" s="1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27"/>
      <c r="BIF61" s="31"/>
      <c r="BIG61" s="4"/>
      <c r="BIH61" s="1"/>
      <c r="BII61" s="1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27"/>
      <c r="BJG61" s="31"/>
      <c r="BJH61" s="4"/>
      <c r="BJI61" s="1"/>
      <c r="BJJ61" s="1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27"/>
      <c r="BKH61" s="31"/>
      <c r="BKI61" s="4"/>
      <c r="BKJ61" s="1"/>
      <c r="BKK61" s="1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27"/>
      <c r="BLI61" s="31"/>
      <c r="BLJ61" s="4"/>
      <c r="BLK61" s="1"/>
      <c r="BLL61" s="1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27"/>
      <c r="BMJ61" s="31"/>
      <c r="BMK61" s="4"/>
      <c r="BML61" s="1"/>
      <c r="BMM61" s="1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27"/>
      <c r="BNK61" s="31"/>
      <c r="BNL61" s="4"/>
      <c r="BNM61" s="1"/>
      <c r="BNN61" s="1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27"/>
      <c r="BOL61" s="31"/>
      <c r="BOM61" s="4"/>
      <c r="BON61" s="1"/>
      <c r="BOO61" s="1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27"/>
      <c r="BPM61" s="31"/>
      <c r="BPN61" s="4"/>
      <c r="BPO61" s="1"/>
      <c r="BPP61" s="1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27"/>
      <c r="BQN61" s="31"/>
      <c r="BQO61" s="4"/>
      <c r="BQP61" s="1"/>
      <c r="BQQ61" s="1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27"/>
      <c r="BRO61" s="31"/>
      <c r="BRP61" s="4"/>
      <c r="BRQ61" s="1"/>
      <c r="BRR61" s="1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27"/>
      <c r="BSP61" s="31"/>
      <c r="BSQ61" s="4"/>
      <c r="BSR61" s="1"/>
      <c r="BSS61" s="1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27"/>
      <c r="BTQ61" s="31"/>
      <c r="BTR61" s="4"/>
      <c r="BTS61" s="1"/>
      <c r="BTT61" s="1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27"/>
      <c r="BUR61" s="31"/>
      <c r="BUS61" s="4"/>
      <c r="BUT61" s="1"/>
      <c r="BUU61" s="1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27"/>
      <c r="BVS61" s="31"/>
      <c r="BVT61" s="4"/>
      <c r="BVU61" s="1"/>
      <c r="BVV61" s="1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27"/>
      <c r="BWT61" s="31"/>
      <c r="BWU61" s="4"/>
      <c r="BWV61" s="1"/>
      <c r="BWW61" s="1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27"/>
      <c r="BXU61" s="31"/>
      <c r="BXV61" s="4"/>
      <c r="BXW61" s="1"/>
      <c r="BXX61" s="1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27"/>
      <c r="BYV61" s="31"/>
      <c r="BYW61" s="4"/>
      <c r="BYX61" s="1"/>
      <c r="BYY61" s="1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27"/>
      <c r="BZW61" s="31"/>
      <c r="BZX61" s="4"/>
      <c r="BZY61" s="1"/>
      <c r="BZZ61" s="1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27"/>
      <c r="CAX61" s="31"/>
      <c r="CAY61" s="4"/>
      <c r="CAZ61" s="1"/>
      <c r="CBA61" s="1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27"/>
      <c r="CBY61" s="31"/>
      <c r="CBZ61" s="4"/>
      <c r="CCA61" s="1"/>
      <c r="CCB61" s="1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27"/>
      <c r="CCZ61" s="31"/>
      <c r="CDA61" s="4"/>
      <c r="CDB61" s="1"/>
      <c r="CDC61" s="1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27"/>
      <c r="CEA61" s="31"/>
      <c r="CEB61" s="4"/>
      <c r="CEC61" s="1"/>
      <c r="CED61" s="1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27"/>
      <c r="CFB61" s="31"/>
      <c r="CFC61" s="4"/>
      <c r="CFD61" s="1"/>
      <c r="CFE61" s="1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27"/>
      <c r="CGC61" s="31"/>
      <c r="CGD61" s="4"/>
      <c r="CGE61" s="1"/>
      <c r="CGF61" s="1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27"/>
      <c r="CHD61" s="31"/>
      <c r="CHE61" s="4"/>
      <c r="CHF61" s="1"/>
      <c r="CHG61" s="1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27"/>
      <c r="CIE61" s="31"/>
      <c r="CIF61" s="4"/>
      <c r="CIG61" s="1"/>
      <c r="CIH61" s="1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27"/>
      <c r="CJF61" s="31"/>
      <c r="CJG61" s="4"/>
      <c r="CJH61" s="1"/>
      <c r="CJI61" s="1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27"/>
      <c r="CKG61" s="31"/>
      <c r="CKH61" s="4"/>
      <c r="CKI61" s="1"/>
      <c r="CKJ61" s="1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27"/>
      <c r="CLH61" s="31"/>
      <c r="CLI61" s="4"/>
      <c r="CLJ61" s="1"/>
      <c r="CLK61" s="1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27"/>
      <c r="CMI61" s="31"/>
      <c r="CMJ61" s="4"/>
      <c r="CMK61" s="1"/>
      <c r="CML61" s="1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27"/>
      <c r="CNJ61" s="31"/>
      <c r="CNK61" s="4"/>
      <c r="CNL61" s="1"/>
      <c r="CNM61" s="1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27"/>
      <c r="COK61" s="31"/>
      <c r="COL61" s="4"/>
      <c r="COM61" s="1"/>
      <c r="CON61" s="1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27"/>
      <c r="CPL61" s="31"/>
      <c r="CPM61" s="4"/>
      <c r="CPN61" s="1"/>
      <c r="CPO61" s="1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27"/>
      <c r="CQM61" s="31"/>
      <c r="CQN61" s="4"/>
      <c r="CQO61" s="1"/>
      <c r="CQP61" s="1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27"/>
      <c r="CRN61" s="31"/>
      <c r="CRO61" s="4"/>
      <c r="CRP61" s="1"/>
      <c r="CRQ61" s="1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27"/>
      <c r="CSO61" s="31"/>
      <c r="CSP61" s="4"/>
      <c r="CSQ61" s="1"/>
      <c r="CSR61" s="1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27"/>
      <c r="CTP61" s="31"/>
      <c r="CTQ61" s="4"/>
      <c r="CTR61" s="1"/>
      <c r="CTS61" s="1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27"/>
      <c r="CUQ61" s="31"/>
      <c r="CUR61" s="4"/>
      <c r="CUS61" s="1"/>
      <c r="CUT61" s="1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27"/>
      <c r="CVR61" s="31"/>
      <c r="CVS61" s="4"/>
      <c r="CVT61" s="1"/>
      <c r="CVU61" s="1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27"/>
      <c r="CWS61" s="31"/>
      <c r="CWT61" s="4"/>
      <c r="CWU61" s="1"/>
      <c r="CWV61" s="1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27"/>
      <c r="CXT61" s="31"/>
      <c r="CXU61" s="4"/>
      <c r="CXV61" s="1"/>
      <c r="CXW61" s="1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27"/>
      <c r="CYU61" s="31"/>
      <c r="CYV61" s="4"/>
      <c r="CYW61" s="1"/>
      <c r="CYX61" s="1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27"/>
      <c r="CZV61" s="31"/>
      <c r="CZW61" s="4"/>
      <c r="CZX61" s="1"/>
      <c r="CZY61" s="1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27"/>
      <c r="DAW61" s="31"/>
      <c r="DAX61" s="4"/>
      <c r="DAY61" s="1"/>
      <c r="DAZ61" s="1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27"/>
      <c r="DBX61" s="31"/>
      <c r="DBY61" s="4"/>
      <c r="DBZ61" s="1"/>
      <c r="DCA61" s="1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27"/>
      <c r="DCY61" s="31"/>
      <c r="DCZ61" s="4"/>
      <c r="DDA61" s="1"/>
      <c r="DDB61" s="1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27"/>
      <c r="DDZ61" s="31"/>
      <c r="DEA61" s="4"/>
      <c r="DEB61" s="1"/>
      <c r="DEC61" s="1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27"/>
      <c r="DFA61" s="31"/>
      <c r="DFB61" s="4"/>
      <c r="DFC61" s="1"/>
      <c r="DFD61" s="1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27"/>
      <c r="DGB61" s="31"/>
      <c r="DGC61" s="4"/>
      <c r="DGD61" s="1"/>
      <c r="DGE61" s="1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27"/>
      <c r="DHC61" s="31"/>
      <c r="DHD61" s="4"/>
      <c r="DHE61" s="1"/>
      <c r="DHF61" s="1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27"/>
      <c r="DID61" s="31"/>
      <c r="DIE61" s="4"/>
      <c r="DIF61" s="1"/>
      <c r="DIG61" s="1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27"/>
      <c r="DJE61" s="31"/>
      <c r="DJF61" s="4"/>
      <c r="DJG61" s="1"/>
      <c r="DJH61" s="1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27"/>
      <c r="DKF61" s="31"/>
      <c r="DKG61" s="4"/>
      <c r="DKH61" s="1"/>
      <c r="DKI61" s="1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27"/>
      <c r="DLG61" s="31"/>
      <c r="DLH61" s="4"/>
      <c r="DLI61" s="1"/>
      <c r="DLJ61" s="1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27"/>
      <c r="DMH61" s="31"/>
      <c r="DMI61" s="4"/>
      <c r="DMJ61" s="1"/>
      <c r="DMK61" s="1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27"/>
      <c r="DNI61" s="31"/>
      <c r="DNJ61" s="4"/>
      <c r="DNK61" s="1"/>
      <c r="DNL61" s="1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27"/>
      <c r="DOJ61" s="31"/>
      <c r="DOK61" s="4"/>
      <c r="DOL61" s="1"/>
      <c r="DOM61" s="1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27"/>
      <c r="DPK61" s="31"/>
      <c r="DPL61" s="4"/>
      <c r="DPM61" s="1"/>
      <c r="DPN61" s="1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27"/>
      <c r="DQL61" s="31"/>
      <c r="DQM61" s="4"/>
      <c r="DQN61" s="1"/>
      <c r="DQO61" s="1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27"/>
      <c r="DRM61" s="31"/>
      <c r="DRN61" s="4"/>
      <c r="DRO61" s="1"/>
      <c r="DRP61" s="1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27"/>
      <c r="DSN61" s="31"/>
      <c r="DSO61" s="4"/>
      <c r="DSP61" s="1"/>
      <c r="DSQ61" s="1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27"/>
      <c r="DTO61" s="31"/>
      <c r="DTP61" s="4"/>
      <c r="DTQ61" s="1"/>
      <c r="DTR61" s="1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27"/>
      <c r="DUP61" s="31"/>
      <c r="DUQ61" s="4"/>
      <c r="DUR61" s="1"/>
      <c r="DUS61" s="1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27"/>
      <c r="DVQ61" s="31"/>
      <c r="DVR61" s="4"/>
      <c r="DVS61" s="1"/>
      <c r="DVT61" s="1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27"/>
      <c r="DWR61" s="31"/>
      <c r="DWS61" s="4"/>
      <c r="DWT61" s="1"/>
      <c r="DWU61" s="1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27"/>
      <c r="DXS61" s="31"/>
      <c r="DXT61" s="4"/>
      <c r="DXU61" s="1"/>
      <c r="DXV61" s="1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27"/>
      <c r="DYT61" s="31"/>
      <c r="DYU61" s="4"/>
      <c r="DYV61" s="1"/>
      <c r="DYW61" s="1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27"/>
      <c r="DZU61" s="31"/>
      <c r="DZV61" s="4"/>
      <c r="DZW61" s="1"/>
      <c r="DZX61" s="1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27"/>
      <c r="EAV61" s="31"/>
      <c r="EAW61" s="4"/>
      <c r="EAX61" s="1"/>
      <c r="EAY61" s="1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27"/>
      <c r="EBW61" s="31"/>
      <c r="EBX61" s="4"/>
      <c r="EBY61" s="1"/>
      <c r="EBZ61" s="1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27"/>
      <c r="ECX61" s="31"/>
      <c r="ECY61" s="4"/>
      <c r="ECZ61" s="1"/>
      <c r="EDA61" s="1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27"/>
      <c r="EDY61" s="31"/>
      <c r="EDZ61" s="4"/>
      <c r="EEA61" s="1"/>
      <c r="EEB61" s="1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27"/>
      <c r="EEZ61" s="31"/>
      <c r="EFA61" s="4"/>
      <c r="EFB61" s="1"/>
      <c r="EFC61" s="1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27"/>
      <c r="EGA61" s="31"/>
      <c r="EGB61" s="4"/>
      <c r="EGC61" s="1"/>
      <c r="EGD61" s="1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27"/>
      <c r="EHB61" s="31"/>
      <c r="EHC61" s="4"/>
      <c r="EHD61" s="1"/>
      <c r="EHE61" s="1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27"/>
      <c r="EIC61" s="31"/>
      <c r="EID61" s="4"/>
      <c r="EIE61" s="1"/>
      <c r="EIF61" s="1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27"/>
      <c r="EJD61" s="31"/>
      <c r="EJE61" s="4"/>
      <c r="EJF61" s="1"/>
      <c r="EJG61" s="1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27"/>
      <c r="EKE61" s="31"/>
      <c r="EKF61" s="4"/>
      <c r="EKG61" s="1"/>
      <c r="EKH61" s="1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27"/>
      <c r="ELF61" s="31"/>
      <c r="ELG61" s="4"/>
      <c r="ELH61" s="1"/>
      <c r="ELI61" s="1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27"/>
      <c r="EMG61" s="31"/>
      <c r="EMH61" s="4"/>
      <c r="EMI61" s="1"/>
      <c r="EMJ61" s="1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27"/>
      <c r="ENH61" s="31"/>
      <c r="ENI61" s="4"/>
      <c r="ENJ61" s="1"/>
      <c r="ENK61" s="1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27"/>
      <c r="EOI61" s="31"/>
      <c r="EOJ61" s="4"/>
      <c r="EOK61" s="1"/>
      <c r="EOL61" s="1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27"/>
      <c r="EPJ61" s="31"/>
      <c r="EPK61" s="4"/>
      <c r="EPL61" s="1"/>
      <c r="EPM61" s="1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27"/>
      <c r="EQK61" s="31"/>
      <c r="EQL61" s="4"/>
      <c r="EQM61" s="1"/>
      <c r="EQN61" s="1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27"/>
      <c r="ERL61" s="31"/>
      <c r="ERM61" s="4"/>
      <c r="ERN61" s="1"/>
      <c r="ERO61" s="1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27"/>
      <c r="ESM61" s="31"/>
      <c r="ESN61" s="4"/>
      <c r="ESO61" s="1"/>
      <c r="ESP61" s="1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27"/>
      <c r="ETN61" s="31"/>
      <c r="ETO61" s="4"/>
      <c r="ETP61" s="1"/>
      <c r="ETQ61" s="1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27"/>
      <c r="EUO61" s="31"/>
      <c r="EUP61" s="4"/>
      <c r="EUQ61" s="1"/>
      <c r="EUR61" s="1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27"/>
      <c r="EVP61" s="31"/>
      <c r="EVQ61" s="4"/>
      <c r="EVR61" s="1"/>
      <c r="EVS61" s="1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27"/>
      <c r="EWQ61" s="31"/>
      <c r="EWR61" s="4"/>
      <c r="EWS61" s="1"/>
      <c r="EWT61" s="1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27"/>
      <c r="EXR61" s="31"/>
      <c r="EXS61" s="4"/>
      <c r="EXT61" s="1"/>
      <c r="EXU61" s="1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27"/>
      <c r="EYS61" s="31"/>
      <c r="EYT61" s="4"/>
      <c r="EYU61" s="1"/>
      <c r="EYV61" s="1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27"/>
      <c r="EZT61" s="31"/>
      <c r="EZU61" s="4"/>
      <c r="EZV61" s="1"/>
      <c r="EZW61" s="1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27"/>
      <c r="FAU61" s="31"/>
      <c r="FAV61" s="4"/>
      <c r="FAW61" s="1"/>
      <c r="FAX61" s="1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27"/>
      <c r="FBV61" s="31"/>
      <c r="FBW61" s="4"/>
      <c r="FBX61" s="1"/>
      <c r="FBY61" s="1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27"/>
      <c r="FCW61" s="31"/>
      <c r="FCX61" s="4"/>
      <c r="FCY61" s="1"/>
      <c r="FCZ61" s="1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27"/>
      <c r="FDX61" s="31"/>
      <c r="FDY61" s="4"/>
      <c r="FDZ61" s="1"/>
      <c r="FEA61" s="1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27"/>
      <c r="FEY61" s="31"/>
      <c r="FEZ61" s="4"/>
      <c r="FFA61" s="1"/>
      <c r="FFB61" s="1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27"/>
      <c r="FFZ61" s="31"/>
      <c r="FGA61" s="4"/>
      <c r="FGB61" s="1"/>
      <c r="FGC61" s="1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27"/>
      <c r="FHA61" s="31"/>
      <c r="FHB61" s="4"/>
      <c r="FHC61" s="1"/>
      <c r="FHD61" s="1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27"/>
      <c r="FIB61" s="31"/>
      <c r="FIC61" s="4"/>
      <c r="FID61" s="1"/>
      <c r="FIE61" s="1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27"/>
      <c r="FJC61" s="31"/>
      <c r="FJD61" s="4"/>
      <c r="FJE61" s="1"/>
      <c r="FJF61" s="1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27"/>
      <c r="FKD61" s="31"/>
      <c r="FKE61" s="4"/>
      <c r="FKF61" s="1"/>
      <c r="FKG61" s="1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27"/>
      <c r="FLE61" s="31"/>
      <c r="FLF61" s="4"/>
      <c r="FLG61" s="1"/>
      <c r="FLH61" s="1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27"/>
      <c r="FMF61" s="31"/>
      <c r="FMG61" s="4"/>
      <c r="FMH61" s="1"/>
      <c r="FMI61" s="1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27"/>
      <c r="FNG61" s="31"/>
      <c r="FNH61" s="4"/>
      <c r="FNI61" s="1"/>
      <c r="FNJ61" s="1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27"/>
      <c r="FOH61" s="31"/>
      <c r="FOI61" s="4"/>
      <c r="FOJ61" s="1"/>
      <c r="FOK61" s="1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27"/>
      <c r="FPI61" s="31"/>
      <c r="FPJ61" s="4"/>
      <c r="FPK61" s="1"/>
      <c r="FPL61" s="1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27"/>
      <c r="FQJ61" s="31"/>
      <c r="FQK61" s="4"/>
      <c r="FQL61" s="1"/>
      <c r="FQM61" s="1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27"/>
      <c r="FRK61" s="31"/>
      <c r="FRL61" s="4"/>
      <c r="FRM61" s="1"/>
      <c r="FRN61" s="1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27"/>
      <c r="FSL61" s="31"/>
      <c r="FSM61" s="4"/>
      <c r="FSN61" s="1"/>
      <c r="FSO61" s="1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27"/>
      <c r="FTM61" s="31"/>
      <c r="FTN61" s="4"/>
      <c r="FTO61" s="1"/>
      <c r="FTP61" s="1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27"/>
      <c r="FUN61" s="31"/>
      <c r="FUO61" s="4"/>
      <c r="FUP61" s="1"/>
      <c r="FUQ61" s="1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27"/>
      <c r="FVO61" s="31"/>
      <c r="FVP61" s="4"/>
      <c r="FVQ61" s="1"/>
      <c r="FVR61" s="1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27"/>
      <c r="FWP61" s="31"/>
      <c r="FWQ61" s="4"/>
      <c r="FWR61" s="1"/>
      <c r="FWS61" s="1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27"/>
      <c r="FXQ61" s="31"/>
      <c r="FXR61" s="4"/>
      <c r="FXS61" s="1"/>
      <c r="FXT61" s="1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27"/>
      <c r="FYR61" s="31"/>
      <c r="FYS61" s="4"/>
      <c r="FYT61" s="1"/>
      <c r="FYU61" s="1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27"/>
      <c r="FZS61" s="31"/>
      <c r="FZT61" s="4"/>
      <c r="FZU61" s="1"/>
      <c r="FZV61" s="1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27"/>
      <c r="GAT61" s="31"/>
      <c r="GAU61" s="4"/>
      <c r="GAV61" s="1"/>
      <c r="GAW61" s="1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27"/>
      <c r="GBU61" s="31"/>
      <c r="GBV61" s="4"/>
      <c r="GBW61" s="1"/>
      <c r="GBX61" s="1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27"/>
      <c r="GCV61" s="31"/>
      <c r="GCW61" s="4"/>
      <c r="GCX61" s="1"/>
      <c r="GCY61" s="1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27"/>
      <c r="GDW61" s="31"/>
      <c r="GDX61" s="4"/>
      <c r="GDY61" s="1"/>
      <c r="GDZ61" s="1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27"/>
      <c r="GEX61" s="31"/>
      <c r="GEY61" s="4"/>
      <c r="GEZ61" s="1"/>
      <c r="GFA61" s="1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27"/>
      <c r="GFY61" s="31"/>
      <c r="GFZ61" s="4"/>
      <c r="GGA61" s="1"/>
      <c r="GGB61" s="1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27"/>
      <c r="GGZ61" s="31"/>
      <c r="GHA61" s="4"/>
      <c r="GHB61" s="1"/>
      <c r="GHC61" s="1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27"/>
      <c r="GIA61" s="31"/>
      <c r="GIB61" s="4"/>
      <c r="GIC61" s="1"/>
      <c r="GID61" s="1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27"/>
      <c r="GJB61" s="31"/>
      <c r="GJC61" s="4"/>
      <c r="GJD61" s="1"/>
      <c r="GJE61" s="1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27"/>
      <c r="GKC61" s="31"/>
      <c r="GKD61" s="4"/>
      <c r="GKE61" s="1"/>
      <c r="GKF61" s="1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27"/>
      <c r="GLD61" s="31"/>
      <c r="GLE61" s="4"/>
      <c r="GLF61" s="1"/>
      <c r="GLG61" s="1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27"/>
      <c r="GME61" s="31"/>
      <c r="GMF61" s="4"/>
      <c r="GMG61" s="1"/>
      <c r="GMH61" s="1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27"/>
      <c r="GNF61" s="31"/>
      <c r="GNG61" s="4"/>
      <c r="GNH61" s="1"/>
      <c r="GNI61" s="1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27"/>
      <c r="GOG61" s="31"/>
      <c r="GOH61" s="4"/>
      <c r="GOI61" s="1"/>
      <c r="GOJ61" s="1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27"/>
      <c r="GPH61" s="31"/>
      <c r="GPI61" s="4"/>
      <c r="GPJ61" s="1"/>
      <c r="GPK61" s="1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27"/>
      <c r="GQI61" s="31"/>
      <c r="GQJ61" s="4"/>
      <c r="GQK61" s="1"/>
      <c r="GQL61" s="1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27"/>
      <c r="GRJ61" s="31"/>
      <c r="GRK61" s="4"/>
      <c r="GRL61" s="1"/>
      <c r="GRM61" s="1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27"/>
      <c r="GSK61" s="31"/>
      <c r="GSL61" s="4"/>
      <c r="GSM61" s="1"/>
      <c r="GSN61" s="1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27"/>
      <c r="GTL61" s="31"/>
      <c r="GTM61" s="4"/>
      <c r="GTN61" s="1"/>
      <c r="GTO61" s="1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27"/>
      <c r="GUM61" s="31"/>
      <c r="GUN61" s="4"/>
      <c r="GUO61" s="1"/>
      <c r="GUP61" s="1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27"/>
      <c r="GVN61" s="31"/>
      <c r="GVO61" s="4"/>
      <c r="GVP61" s="1"/>
      <c r="GVQ61" s="1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27"/>
      <c r="GWO61" s="31"/>
      <c r="GWP61" s="4"/>
      <c r="GWQ61" s="1"/>
      <c r="GWR61" s="1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27"/>
      <c r="GXP61" s="31"/>
      <c r="GXQ61" s="4"/>
      <c r="GXR61" s="1"/>
      <c r="GXS61" s="1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27"/>
      <c r="GYQ61" s="31"/>
      <c r="GYR61" s="4"/>
      <c r="GYS61" s="1"/>
      <c r="GYT61" s="1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27"/>
      <c r="GZR61" s="31"/>
      <c r="GZS61" s="4"/>
      <c r="GZT61" s="1"/>
      <c r="GZU61" s="1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27"/>
      <c r="HAS61" s="31"/>
      <c r="HAT61" s="4"/>
      <c r="HAU61" s="1"/>
      <c r="HAV61" s="1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27"/>
      <c r="HBT61" s="31"/>
      <c r="HBU61" s="4"/>
      <c r="HBV61" s="1"/>
      <c r="HBW61" s="1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27"/>
      <c r="HCU61" s="31"/>
      <c r="HCV61" s="4"/>
      <c r="HCW61" s="1"/>
      <c r="HCX61" s="1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27"/>
      <c r="HDV61" s="31"/>
      <c r="HDW61" s="4"/>
      <c r="HDX61" s="1"/>
      <c r="HDY61" s="1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27"/>
      <c r="HEW61" s="31"/>
      <c r="HEX61" s="4"/>
      <c r="HEY61" s="1"/>
      <c r="HEZ61" s="1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27"/>
      <c r="HFX61" s="31"/>
      <c r="HFY61" s="4"/>
      <c r="HFZ61" s="1"/>
      <c r="HGA61" s="1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27"/>
      <c r="HGY61" s="31"/>
      <c r="HGZ61" s="4"/>
      <c r="HHA61" s="1"/>
      <c r="HHB61" s="1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27"/>
      <c r="HHZ61" s="31"/>
      <c r="HIA61" s="4"/>
      <c r="HIB61" s="1"/>
      <c r="HIC61" s="1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27"/>
      <c r="HJA61" s="31"/>
      <c r="HJB61" s="4"/>
      <c r="HJC61" s="1"/>
      <c r="HJD61" s="1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27"/>
      <c r="HKB61" s="31"/>
      <c r="HKC61" s="4"/>
      <c r="HKD61" s="1"/>
      <c r="HKE61" s="1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27"/>
      <c r="HLC61" s="31"/>
      <c r="HLD61" s="4"/>
      <c r="HLE61" s="1"/>
      <c r="HLF61" s="1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27"/>
      <c r="HMD61" s="31"/>
      <c r="HME61" s="4"/>
      <c r="HMF61" s="1"/>
      <c r="HMG61" s="1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27"/>
      <c r="HNE61" s="31"/>
      <c r="HNF61" s="4"/>
      <c r="HNG61" s="1"/>
      <c r="HNH61" s="1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27"/>
      <c r="HOF61" s="31"/>
      <c r="HOG61" s="4"/>
      <c r="HOH61" s="1"/>
      <c r="HOI61" s="1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27"/>
      <c r="HPG61" s="31"/>
      <c r="HPH61" s="4"/>
      <c r="HPI61" s="1"/>
      <c r="HPJ61" s="1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27"/>
      <c r="HQH61" s="31"/>
      <c r="HQI61" s="4"/>
      <c r="HQJ61" s="1"/>
      <c r="HQK61" s="1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27"/>
      <c r="HRI61" s="31"/>
      <c r="HRJ61" s="4"/>
      <c r="HRK61" s="1"/>
      <c r="HRL61" s="1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27"/>
      <c r="HSJ61" s="31"/>
      <c r="HSK61" s="4"/>
      <c r="HSL61" s="1"/>
      <c r="HSM61" s="1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27"/>
      <c r="HTK61" s="31"/>
      <c r="HTL61" s="4"/>
      <c r="HTM61" s="1"/>
      <c r="HTN61" s="1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27"/>
      <c r="HUL61" s="31"/>
      <c r="HUM61" s="4"/>
      <c r="HUN61" s="1"/>
      <c r="HUO61" s="1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27"/>
      <c r="HVM61" s="31"/>
      <c r="HVN61" s="4"/>
      <c r="HVO61" s="1"/>
      <c r="HVP61" s="1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27"/>
      <c r="HWN61" s="31"/>
      <c r="HWO61" s="4"/>
      <c r="HWP61" s="1"/>
      <c r="HWQ61" s="1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27"/>
      <c r="HXO61" s="31"/>
      <c r="HXP61" s="4"/>
      <c r="HXQ61" s="1"/>
      <c r="HXR61" s="1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27"/>
      <c r="HYP61" s="31"/>
      <c r="HYQ61" s="4"/>
      <c r="HYR61" s="1"/>
      <c r="HYS61" s="1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27"/>
      <c r="HZQ61" s="31"/>
      <c r="HZR61" s="4"/>
      <c r="HZS61" s="1"/>
      <c r="HZT61" s="1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27"/>
      <c r="IAR61" s="31"/>
      <c r="IAS61" s="4"/>
      <c r="IAT61" s="1"/>
      <c r="IAU61" s="1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27"/>
      <c r="IBS61" s="31"/>
      <c r="IBT61" s="4"/>
      <c r="IBU61" s="1"/>
      <c r="IBV61" s="1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27"/>
      <c r="ICT61" s="31"/>
      <c r="ICU61" s="4"/>
      <c r="ICV61" s="1"/>
      <c r="ICW61" s="1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27"/>
      <c r="IDU61" s="31"/>
      <c r="IDV61" s="4"/>
      <c r="IDW61" s="1"/>
      <c r="IDX61" s="1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27"/>
      <c r="IEV61" s="31"/>
      <c r="IEW61" s="4"/>
      <c r="IEX61" s="1"/>
      <c r="IEY61" s="1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27"/>
      <c r="IFW61" s="31"/>
      <c r="IFX61" s="4"/>
      <c r="IFY61" s="1"/>
      <c r="IFZ61" s="1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27"/>
      <c r="IGX61" s="31"/>
      <c r="IGY61" s="4"/>
      <c r="IGZ61" s="1"/>
      <c r="IHA61" s="1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27"/>
      <c r="IHY61" s="31"/>
      <c r="IHZ61" s="4"/>
      <c r="IIA61" s="1"/>
      <c r="IIB61" s="1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27"/>
      <c r="IIZ61" s="31"/>
      <c r="IJA61" s="4"/>
      <c r="IJB61" s="1"/>
      <c r="IJC61" s="1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27"/>
      <c r="IKA61" s="31"/>
      <c r="IKB61" s="4"/>
      <c r="IKC61" s="1"/>
      <c r="IKD61" s="1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27"/>
      <c r="ILB61" s="31"/>
      <c r="ILC61" s="4"/>
      <c r="ILD61" s="1"/>
      <c r="ILE61" s="1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27"/>
      <c r="IMC61" s="31"/>
      <c r="IMD61" s="4"/>
      <c r="IME61" s="1"/>
      <c r="IMF61" s="1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27"/>
      <c r="IND61" s="31"/>
      <c r="INE61" s="4"/>
      <c r="INF61" s="1"/>
      <c r="ING61" s="1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27"/>
      <c r="IOE61" s="31"/>
      <c r="IOF61" s="4"/>
      <c r="IOG61" s="1"/>
      <c r="IOH61" s="1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27"/>
      <c r="IPF61" s="31"/>
      <c r="IPG61" s="4"/>
      <c r="IPH61" s="1"/>
      <c r="IPI61" s="1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27"/>
      <c r="IQG61" s="31"/>
      <c r="IQH61" s="4"/>
      <c r="IQI61" s="1"/>
      <c r="IQJ61" s="1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27"/>
      <c r="IRH61" s="31"/>
      <c r="IRI61" s="4"/>
      <c r="IRJ61" s="1"/>
      <c r="IRK61" s="1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27"/>
      <c r="ISI61" s="31"/>
      <c r="ISJ61" s="4"/>
      <c r="ISK61" s="1"/>
      <c r="ISL61" s="1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27"/>
      <c r="ITJ61" s="31"/>
      <c r="ITK61" s="4"/>
      <c r="ITL61" s="1"/>
      <c r="ITM61" s="1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27"/>
      <c r="IUK61" s="31"/>
      <c r="IUL61" s="4"/>
      <c r="IUM61" s="1"/>
      <c r="IUN61" s="1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27"/>
      <c r="IVL61" s="31"/>
      <c r="IVM61" s="4"/>
      <c r="IVN61" s="1"/>
      <c r="IVO61" s="1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27"/>
      <c r="IWM61" s="31"/>
      <c r="IWN61" s="4"/>
      <c r="IWO61" s="1"/>
      <c r="IWP61" s="1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27"/>
      <c r="IXN61" s="31"/>
      <c r="IXO61" s="4"/>
      <c r="IXP61" s="1"/>
      <c r="IXQ61" s="1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27"/>
      <c r="IYO61" s="31"/>
      <c r="IYP61" s="4"/>
      <c r="IYQ61" s="1"/>
      <c r="IYR61" s="1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27"/>
      <c r="IZP61" s="31"/>
      <c r="IZQ61" s="4"/>
      <c r="IZR61" s="1"/>
      <c r="IZS61" s="1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27"/>
      <c r="JAQ61" s="31"/>
      <c r="JAR61" s="4"/>
      <c r="JAS61" s="1"/>
      <c r="JAT61" s="1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27"/>
      <c r="JBR61" s="31"/>
      <c r="JBS61" s="4"/>
      <c r="JBT61" s="1"/>
      <c r="JBU61" s="1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27"/>
      <c r="JCS61" s="31"/>
      <c r="JCT61" s="4"/>
      <c r="JCU61" s="1"/>
      <c r="JCV61" s="1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27"/>
      <c r="JDT61" s="31"/>
      <c r="JDU61" s="4"/>
      <c r="JDV61" s="1"/>
      <c r="JDW61" s="1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27"/>
      <c r="JEU61" s="31"/>
      <c r="JEV61" s="4"/>
      <c r="JEW61" s="1"/>
      <c r="JEX61" s="1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27"/>
      <c r="JFV61" s="31"/>
      <c r="JFW61" s="4"/>
      <c r="JFX61" s="1"/>
      <c r="JFY61" s="1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27"/>
      <c r="JGW61" s="31"/>
      <c r="JGX61" s="4"/>
      <c r="JGY61" s="1"/>
      <c r="JGZ61" s="1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27"/>
      <c r="JHX61" s="31"/>
      <c r="JHY61" s="4"/>
      <c r="JHZ61" s="1"/>
      <c r="JIA61" s="1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27"/>
      <c r="JIY61" s="31"/>
      <c r="JIZ61" s="4"/>
      <c r="JJA61" s="1"/>
      <c r="JJB61" s="1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27"/>
      <c r="JJZ61" s="31"/>
      <c r="JKA61" s="4"/>
      <c r="JKB61" s="1"/>
      <c r="JKC61" s="1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27"/>
      <c r="JLA61" s="31"/>
      <c r="JLB61" s="4"/>
      <c r="JLC61" s="1"/>
      <c r="JLD61" s="1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27"/>
      <c r="JMB61" s="31"/>
      <c r="JMC61" s="4"/>
      <c r="JMD61" s="1"/>
      <c r="JME61" s="1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27"/>
      <c r="JNC61" s="31"/>
      <c r="JND61" s="4"/>
      <c r="JNE61" s="1"/>
      <c r="JNF61" s="1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27"/>
      <c r="JOD61" s="31"/>
      <c r="JOE61" s="4"/>
      <c r="JOF61" s="1"/>
      <c r="JOG61" s="1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27"/>
      <c r="JPE61" s="31"/>
      <c r="JPF61" s="4"/>
      <c r="JPG61" s="1"/>
      <c r="JPH61" s="1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27"/>
      <c r="JQF61" s="31"/>
      <c r="JQG61" s="4"/>
      <c r="JQH61" s="1"/>
      <c r="JQI61" s="1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27"/>
      <c r="JRG61" s="31"/>
      <c r="JRH61" s="4"/>
      <c r="JRI61" s="1"/>
      <c r="JRJ61" s="1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27"/>
      <c r="JSH61" s="31"/>
      <c r="JSI61" s="4"/>
      <c r="JSJ61" s="1"/>
      <c r="JSK61" s="1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27"/>
      <c r="JTI61" s="31"/>
      <c r="JTJ61" s="4"/>
      <c r="JTK61" s="1"/>
      <c r="JTL61" s="1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27"/>
      <c r="JUJ61" s="31"/>
      <c r="JUK61" s="4"/>
      <c r="JUL61" s="1"/>
      <c r="JUM61" s="1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27"/>
      <c r="JVK61" s="31"/>
      <c r="JVL61" s="4"/>
      <c r="JVM61" s="1"/>
      <c r="JVN61" s="1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27"/>
      <c r="JWL61" s="31"/>
      <c r="JWM61" s="4"/>
      <c r="JWN61" s="1"/>
      <c r="JWO61" s="1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27"/>
      <c r="JXM61" s="31"/>
      <c r="JXN61" s="4"/>
      <c r="JXO61" s="1"/>
      <c r="JXP61" s="1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27"/>
      <c r="JYN61" s="31"/>
      <c r="JYO61" s="4"/>
      <c r="JYP61" s="1"/>
      <c r="JYQ61" s="1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27"/>
      <c r="JZO61" s="31"/>
      <c r="JZP61" s="4"/>
      <c r="JZQ61" s="1"/>
      <c r="JZR61" s="1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27"/>
      <c r="KAP61" s="31"/>
      <c r="KAQ61" s="4"/>
      <c r="KAR61" s="1"/>
      <c r="KAS61" s="1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27"/>
      <c r="KBQ61" s="31"/>
      <c r="KBR61" s="4"/>
      <c r="KBS61" s="1"/>
      <c r="KBT61" s="1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27"/>
      <c r="KCR61" s="31"/>
      <c r="KCS61" s="4"/>
      <c r="KCT61" s="1"/>
      <c r="KCU61" s="1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27"/>
      <c r="KDS61" s="31"/>
      <c r="KDT61" s="4"/>
      <c r="KDU61" s="1"/>
      <c r="KDV61" s="1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27"/>
      <c r="KET61" s="31"/>
      <c r="KEU61" s="4"/>
      <c r="KEV61" s="1"/>
      <c r="KEW61" s="1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27"/>
      <c r="KFU61" s="31"/>
      <c r="KFV61" s="4"/>
      <c r="KFW61" s="1"/>
      <c r="KFX61" s="1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27"/>
      <c r="KGV61" s="31"/>
      <c r="KGW61" s="4"/>
      <c r="KGX61" s="1"/>
      <c r="KGY61" s="1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27"/>
      <c r="KHW61" s="31"/>
      <c r="KHX61" s="4"/>
      <c r="KHY61" s="1"/>
      <c r="KHZ61" s="1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27"/>
      <c r="KIX61" s="31"/>
      <c r="KIY61" s="4"/>
      <c r="KIZ61" s="1"/>
      <c r="KJA61" s="1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27"/>
      <c r="KJY61" s="31"/>
      <c r="KJZ61" s="4"/>
      <c r="KKA61" s="1"/>
      <c r="KKB61" s="1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27"/>
      <c r="KKZ61" s="31"/>
      <c r="KLA61" s="4"/>
      <c r="KLB61" s="1"/>
      <c r="KLC61" s="1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27"/>
      <c r="KMA61" s="31"/>
      <c r="KMB61" s="4"/>
      <c r="KMC61" s="1"/>
      <c r="KMD61" s="1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27"/>
      <c r="KNB61" s="31"/>
      <c r="KNC61" s="4"/>
      <c r="KND61" s="1"/>
      <c r="KNE61" s="1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27"/>
      <c r="KOC61" s="31"/>
      <c r="KOD61" s="4"/>
      <c r="KOE61" s="1"/>
      <c r="KOF61" s="1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27"/>
      <c r="KPD61" s="31"/>
      <c r="KPE61" s="4"/>
      <c r="KPF61" s="1"/>
      <c r="KPG61" s="1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27"/>
      <c r="KQE61" s="31"/>
      <c r="KQF61" s="4"/>
      <c r="KQG61" s="1"/>
      <c r="KQH61" s="1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27"/>
      <c r="KRF61" s="31"/>
      <c r="KRG61" s="4"/>
      <c r="KRH61" s="1"/>
      <c r="KRI61" s="1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27"/>
      <c r="KSG61" s="31"/>
      <c r="KSH61" s="4"/>
      <c r="KSI61" s="1"/>
      <c r="KSJ61" s="1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27"/>
      <c r="KTH61" s="31"/>
      <c r="KTI61" s="4"/>
      <c r="KTJ61" s="1"/>
      <c r="KTK61" s="1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27"/>
      <c r="KUI61" s="31"/>
      <c r="KUJ61" s="4"/>
      <c r="KUK61" s="1"/>
      <c r="KUL61" s="1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27"/>
      <c r="KVJ61" s="31"/>
      <c r="KVK61" s="4"/>
      <c r="KVL61" s="1"/>
      <c r="KVM61" s="1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27"/>
      <c r="KWK61" s="31"/>
      <c r="KWL61" s="4"/>
      <c r="KWM61" s="1"/>
      <c r="KWN61" s="1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27"/>
      <c r="KXL61" s="31"/>
      <c r="KXM61" s="4"/>
      <c r="KXN61" s="1"/>
      <c r="KXO61" s="1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27"/>
      <c r="KYM61" s="31"/>
      <c r="KYN61" s="4"/>
      <c r="KYO61" s="1"/>
      <c r="KYP61" s="1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27"/>
      <c r="KZN61" s="31"/>
      <c r="KZO61" s="4"/>
      <c r="KZP61" s="1"/>
      <c r="KZQ61" s="1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27"/>
      <c r="LAO61" s="31"/>
      <c r="LAP61" s="4"/>
      <c r="LAQ61" s="1"/>
      <c r="LAR61" s="1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27"/>
      <c r="LBP61" s="31"/>
      <c r="LBQ61" s="4"/>
      <c r="LBR61" s="1"/>
      <c r="LBS61" s="1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27"/>
      <c r="LCQ61" s="31"/>
      <c r="LCR61" s="4"/>
      <c r="LCS61" s="1"/>
      <c r="LCT61" s="1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27"/>
      <c r="LDR61" s="31"/>
      <c r="LDS61" s="4"/>
      <c r="LDT61" s="1"/>
      <c r="LDU61" s="1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27"/>
      <c r="LES61" s="31"/>
      <c r="LET61" s="4"/>
      <c r="LEU61" s="1"/>
      <c r="LEV61" s="1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27"/>
      <c r="LFT61" s="31"/>
      <c r="LFU61" s="4"/>
      <c r="LFV61" s="1"/>
      <c r="LFW61" s="1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27"/>
      <c r="LGU61" s="31"/>
      <c r="LGV61" s="4"/>
      <c r="LGW61" s="1"/>
      <c r="LGX61" s="1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27"/>
      <c r="LHV61" s="31"/>
      <c r="LHW61" s="4"/>
      <c r="LHX61" s="1"/>
      <c r="LHY61" s="1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27"/>
      <c r="LIW61" s="31"/>
      <c r="LIX61" s="4"/>
      <c r="LIY61" s="1"/>
      <c r="LIZ61" s="1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27"/>
      <c r="LJX61" s="31"/>
      <c r="LJY61" s="4"/>
      <c r="LJZ61" s="1"/>
      <c r="LKA61" s="1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27"/>
      <c r="LKY61" s="31"/>
      <c r="LKZ61" s="4"/>
      <c r="LLA61" s="1"/>
      <c r="LLB61" s="1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27"/>
      <c r="LLZ61" s="31"/>
      <c r="LMA61" s="4"/>
      <c r="LMB61" s="1"/>
      <c r="LMC61" s="1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27"/>
      <c r="LNA61" s="31"/>
      <c r="LNB61" s="4"/>
      <c r="LNC61" s="1"/>
      <c r="LND61" s="1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27"/>
      <c r="LOB61" s="31"/>
      <c r="LOC61" s="4"/>
      <c r="LOD61" s="1"/>
      <c r="LOE61" s="1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27"/>
      <c r="LPC61" s="31"/>
      <c r="LPD61" s="4"/>
      <c r="LPE61" s="1"/>
      <c r="LPF61" s="1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27"/>
      <c r="LQD61" s="31"/>
      <c r="LQE61" s="4"/>
      <c r="LQF61" s="1"/>
      <c r="LQG61" s="1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27"/>
      <c r="LRE61" s="31"/>
      <c r="LRF61" s="4"/>
      <c r="LRG61" s="1"/>
      <c r="LRH61" s="1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27"/>
      <c r="LSF61" s="31"/>
      <c r="LSG61" s="4"/>
      <c r="LSH61" s="1"/>
      <c r="LSI61" s="1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27"/>
      <c r="LTG61" s="31"/>
      <c r="LTH61" s="4"/>
      <c r="LTI61" s="1"/>
      <c r="LTJ61" s="1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27"/>
      <c r="LUH61" s="31"/>
      <c r="LUI61" s="4"/>
      <c r="LUJ61" s="1"/>
      <c r="LUK61" s="1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27"/>
      <c r="LVI61" s="31"/>
      <c r="LVJ61" s="4"/>
      <c r="LVK61" s="1"/>
      <c r="LVL61" s="1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27"/>
      <c r="LWJ61" s="31"/>
      <c r="LWK61" s="4"/>
      <c r="LWL61" s="1"/>
      <c r="LWM61" s="1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27"/>
      <c r="LXK61" s="31"/>
      <c r="LXL61" s="4"/>
      <c r="LXM61" s="1"/>
      <c r="LXN61" s="1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27"/>
      <c r="LYL61" s="31"/>
      <c r="LYM61" s="4"/>
      <c r="LYN61" s="1"/>
      <c r="LYO61" s="1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27"/>
      <c r="LZM61" s="31"/>
      <c r="LZN61" s="4"/>
      <c r="LZO61" s="1"/>
      <c r="LZP61" s="1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27"/>
      <c r="MAN61" s="31"/>
      <c r="MAO61" s="4"/>
      <c r="MAP61" s="1"/>
      <c r="MAQ61" s="1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27"/>
      <c r="MBO61" s="31"/>
      <c r="MBP61" s="4"/>
      <c r="MBQ61" s="1"/>
      <c r="MBR61" s="1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27"/>
      <c r="MCP61" s="31"/>
      <c r="MCQ61" s="4"/>
      <c r="MCR61" s="1"/>
      <c r="MCS61" s="1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27"/>
      <c r="MDQ61" s="31"/>
      <c r="MDR61" s="4"/>
      <c r="MDS61" s="1"/>
      <c r="MDT61" s="1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27"/>
      <c r="MER61" s="31"/>
      <c r="MES61" s="4"/>
      <c r="MET61" s="1"/>
      <c r="MEU61" s="1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27"/>
      <c r="MFS61" s="31"/>
      <c r="MFT61" s="4"/>
      <c r="MFU61" s="1"/>
      <c r="MFV61" s="1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27"/>
      <c r="MGT61" s="31"/>
      <c r="MGU61" s="4"/>
      <c r="MGV61" s="1"/>
      <c r="MGW61" s="1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27"/>
      <c r="MHU61" s="31"/>
      <c r="MHV61" s="4"/>
      <c r="MHW61" s="1"/>
      <c r="MHX61" s="1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27"/>
      <c r="MIV61" s="31"/>
      <c r="MIW61" s="4"/>
      <c r="MIX61" s="1"/>
      <c r="MIY61" s="1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27"/>
      <c r="MJW61" s="31"/>
      <c r="MJX61" s="4"/>
      <c r="MJY61" s="1"/>
      <c r="MJZ61" s="1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27"/>
      <c r="MKX61" s="31"/>
      <c r="MKY61" s="4"/>
      <c r="MKZ61" s="1"/>
      <c r="MLA61" s="1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27"/>
      <c r="MLY61" s="31"/>
      <c r="MLZ61" s="4"/>
      <c r="MMA61" s="1"/>
      <c r="MMB61" s="1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27"/>
      <c r="MMZ61" s="31"/>
      <c r="MNA61" s="4"/>
      <c r="MNB61" s="1"/>
      <c r="MNC61" s="1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27"/>
      <c r="MOA61" s="31"/>
      <c r="MOB61" s="4"/>
      <c r="MOC61" s="1"/>
      <c r="MOD61" s="1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27"/>
      <c r="MPB61" s="31"/>
      <c r="MPC61" s="4"/>
      <c r="MPD61" s="1"/>
      <c r="MPE61" s="1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27"/>
      <c r="MQC61" s="31"/>
      <c r="MQD61" s="4"/>
      <c r="MQE61" s="1"/>
      <c r="MQF61" s="1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27"/>
      <c r="MRD61" s="31"/>
      <c r="MRE61" s="4"/>
      <c r="MRF61" s="1"/>
      <c r="MRG61" s="1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27"/>
      <c r="MSE61" s="31"/>
      <c r="MSF61" s="4"/>
      <c r="MSG61" s="1"/>
      <c r="MSH61" s="1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27"/>
      <c r="MTF61" s="31"/>
      <c r="MTG61" s="4"/>
      <c r="MTH61" s="1"/>
      <c r="MTI61" s="1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27"/>
      <c r="MUG61" s="31"/>
      <c r="MUH61" s="4"/>
      <c r="MUI61" s="1"/>
      <c r="MUJ61" s="1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27"/>
      <c r="MVH61" s="31"/>
      <c r="MVI61" s="4"/>
      <c r="MVJ61" s="1"/>
      <c r="MVK61" s="1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27"/>
      <c r="MWI61" s="31"/>
      <c r="MWJ61" s="4"/>
      <c r="MWK61" s="1"/>
      <c r="MWL61" s="1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27"/>
      <c r="MXJ61" s="31"/>
      <c r="MXK61" s="4"/>
      <c r="MXL61" s="1"/>
      <c r="MXM61" s="1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27"/>
      <c r="MYK61" s="31"/>
      <c r="MYL61" s="4"/>
      <c r="MYM61" s="1"/>
      <c r="MYN61" s="1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27"/>
      <c r="MZL61" s="31"/>
      <c r="MZM61" s="4"/>
      <c r="MZN61" s="1"/>
      <c r="MZO61" s="1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27"/>
      <c r="NAM61" s="31"/>
      <c r="NAN61" s="4"/>
      <c r="NAO61" s="1"/>
      <c r="NAP61" s="1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27"/>
      <c r="NBN61" s="31"/>
      <c r="NBO61" s="4"/>
      <c r="NBP61" s="1"/>
      <c r="NBQ61" s="1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27"/>
      <c r="NCO61" s="31"/>
      <c r="NCP61" s="4"/>
      <c r="NCQ61" s="1"/>
      <c r="NCR61" s="1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27"/>
      <c r="NDP61" s="31"/>
      <c r="NDQ61" s="4"/>
      <c r="NDR61" s="1"/>
      <c r="NDS61" s="1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27"/>
      <c r="NEQ61" s="31"/>
      <c r="NER61" s="4"/>
      <c r="NES61" s="1"/>
      <c r="NET61" s="1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27"/>
      <c r="NFR61" s="31"/>
      <c r="NFS61" s="4"/>
      <c r="NFT61" s="1"/>
      <c r="NFU61" s="1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27"/>
      <c r="NGS61" s="31"/>
      <c r="NGT61" s="4"/>
      <c r="NGU61" s="1"/>
      <c r="NGV61" s="1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27"/>
      <c r="NHT61" s="31"/>
      <c r="NHU61" s="4"/>
      <c r="NHV61" s="1"/>
      <c r="NHW61" s="1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27"/>
      <c r="NIU61" s="31"/>
      <c r="NIV61" s="4"/>
      <c r="NIW61" s="1"/>
      <c r="NIX61" s="1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27"/>
      <c r="NJV61" s="31"/>
      <c r="NJW61" s="4"/>
      <c r="NJX61" s="1"/>
      <c r="NJY61" s="1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27"/>
      <c r="NKW61" s="31"/>
      <c r="NKX61" s="4"/>
      <c r="NKY61" s="1"/>
      <c r="NKZ61" s="1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27"/>
      <c r="NLX61" s="31"/>
      <c r="NLY61" s="4"/>
      <c r="NLZ61" s="1"/>
      <c r="NMA61" s="1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27"/>
      <c r="NMY61" s="31"/>
      <c r="NMZ61" s="4"/>
      <c r="NNA61" s="1"/>
      <c r="NNB61" s="1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27"/>
      <c r="NNZ61" s="31"/>
      <c r="NOA61" s="4"/>
      <c r="NOB61" s="1"/>
      <c r="NOC61" s="1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27"/>
      <c r="NPA61" s="31"/>
      <c r="NPB61" s="4"/>
      <c r="NPC61" s="1"/>
      <c r="NPD61" s="1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27"/>
      <c r="NQB61" s="31"/>
      <c r="NQC61" s="4"/>
      <c r="NQD61" s="1"/>
      <c r="NQE61" s="1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27"/>
      <c r="NRC61" s="31"/>
      <c r="NRD61" s="4"/>
      <c r="NRE61" s="1"/>
      <c r="NRF61" s="1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27"/>
      <c r="NSD61" s="31"/>
      <c r="NSE61" s="4"/>
      <c r="NSF61" s="1"/>
      <c r="NSG61" s="1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27"/>
      <c r="NTE61" s="31"/>
      <c r="NTF61" s="4"/>
      <c r="NTG61" s="1"/>
      <c r="NTH61" s="1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27"/>
      <c r="NUF61" s="31"/>
      <c r="NUG61" s="4"/>
      <c r="NUH61" s="1"/>
      <c r="NUI61" s="1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27"/>
      <c r="NVG61" s="31"/>
      <c r="NVH61" s="4"/>
      <c r="NVI61" s="1"/>
      <c r="NVJ61" s="1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27"/>
      <c r="NWH61" s="31"/>
      <c r="NWI61" s="4"/>
      <c r="NWJ61" s="1"/>
      <c r="NWK61" s="1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27"/>
      <c r="NXI61" s="31"/>
      <c r="NXJ61" s="4"/>
      <c r="NXK61" s="1"/>
      <c r="NXL61" s="1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27"/>
      <c r="NYJ61" s="31"/>
      <c r="NYK61" s="4"/>
      <c r="NYL61" s="1"/>
      <c r="NYM61" s="1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27"/>
      <c r="NZK61" s="31"/>
      <c r="NZL61" s="4"/>
      <c r="NZM61" s="1"/>
      <c r="NZN61" s="1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27"/>
      <c r="OAL61" s="31"/>
      <c r="OAM61" s="4"/>
      <c r="OAN61" s="1"/>
      <c r="OAO61" s="1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27"/>
      <c r="OBM61" s="31"/>
      <c r="OBN61" s="4"/>
      <c r="OBO61" s="1"/>
      <c r="OBP61" s="1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27"/>
      <c r="OCN61" s="31"/>
      <c r="OCO61" s="4"/>
      <c r="OCP61" s="1"/>
      <c r="OCQ61" s="1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27"/>
      <c r="ODO61" s="31"/>
      <c r="ODP61" s="4"/>
      <c r="ODQ61" s="1"/>
      <c r="ODR61" s="1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27"/>
      <c r="OEP61" s="31"/>
      <c r="OEQ61" s="4"/>
      <c r="OER61" s="1"/>
      <c r="OES61" s="1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27"/>
      <c r="OFQ61" s="31"/>
      <c r="OFR61" s="4"/>
      <c r="OFS61" s="1"/>
      <c r="OFT61" s="1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27"/>
      <c r="OGR61" s="31"/>
      <c r="OGS61" s="4"/>
      <c r="OGT61" s="1"/>
      <c r="OGU61" s="1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27"/>
      <c r="OHS61" s="31"/>
      <c r="OHT61" s="4"/>
      <c r="OHU61" s="1"/>
      <c r="OHV61" s="1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27"/>
      <c r="OIT61" s="31"/>
      <c r="OIU61" s="4"/>
      <c r="OIV61" s="1"/>
      <c r="OIW61" s="1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27"/>
      <c r="OJU61" s="31"/>
      <c r="OJV61" s="4"/>
      <c r="OJW61" s="1"/>
      <c r="OJX61" s="1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27"/>
      <c r="OKV61" s="31"/>
      <c r="OKW61" s="4"/>
      <c r="OKX61" s="1"/>
      <c r="OKY61" s="1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27"/>
      <c r="OLW61" s="31"/>
      <c r="OLX61" s="4"/>
      <c r="OLY61" s="1"/>
      <c r="OLZ61" s="1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27"/>
      <c r="OMX61" s="31"/>
      <c r="OMY61" s="4"/>
      <c r="OMZ61" s="1"/>
      <c r="ONA61" s="1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27"/>
      <c r="ONY61" s="31"/>
      <c r="ONZ61" s="4"/>
      <c r="OOA61" s="1"/>
      <c r="OOB61" s="1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27"/>
      <c r="OOZ61" s="31"/>
      <c r="OPA61" s="4"/>
      <c r="OPB61" s="1"/>
      <c r="OPC61" s="1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27"/>
      <c r="OQA61" s="31"/>
      <c r="OQB61" s="4"/>
      <c r="OQC61" s="1"/>
      <c r="OQD61" s="1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27"/>
      <c r="ORB61" s="31"/>
      <c r="ORC61" s="4"/>
      <c r="ORD61" s="1"/>
      <c r="ORE61" s="1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27"/>
      <c r="OSC61" s="31"/>
      <c r="OSD61" s="4"/>
      <c r="OSE61" s="1"/>
      <c r="OSF61" s="1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27"/>
      <c r="OTD61" s="31"/>
      <c r="OTE61" s="4"/>
      <c r="OTF61" s="1"/>
      <c r="OTG61" s="1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27"/>
      <c r="OUE61" s="31"/>
      <c r="OUF61" s="4"/>
      <c r="OUG61" s="1"/>
      <c r="OUH61" s="1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27"/>
      <c r="OVF61" s="31"/>
      <c r="OVG61" s="4"/>
      <c r="OVH61" s="1"/>
      <c r="OVI61" s="1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27"/>
      <c r="OWG61" s="31"/>
      <c r="OWH61" s="4"/>
      <c r="OWI61" s="1"/>
      <c r="OWJ61" s="1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27"/>
      <c r="OXH61" s="31"/>
      <c r="OXI61" s="4"/>
      <c r="OXJ61" s="1"/>
      <c r="OXK61" s="1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27"/>
      <c r="OYI61" s="31"/>
      <c r="OYJ61" s="4"/>
      <c r="OYK61" s="1"/>
      <c r="OYL61" s="1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27"/>
      <c r="OZJ61" s="31"/>
      <c r="OZK61" s="4"/>
      <c r="OZL61" s="1"/>
      <c r="OZM61" s="1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27"/>
      <c r="PAK61" s="31"/>
      <c r="PAL61" s="4"/>
      <c r="PAM61" s="1"/>
      <c r="PAN61" s="1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27"/>
      <c r="PBL61" s="31"/>
      <c r="PBM61" s="4"/>
      <c r="PBN61" s="1"/>
      <c r="PBO61" s="1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27"/>
      <c r="PCM61" s="31"/>
      <c r="PCN61" s="4"/>
      <c r="PCO61" s="1"/>
      <c r="PCP61" s="1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27"/>
      <c r="PDN61" s="31"/>
      <c r="PDO61" s="4"/>
      <c r="PDP61" s="1"/>
      <c r="PDQ61" s="1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27"/>
      <c r="PEO61" s="31"/>
      <c r="PEP61" s="4"/>
      <c r="PEQ61" s="1"/>
      <c r="PER61" s="1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27"/>
      <c r="PFP61" s="31"/>
      <c r="PFQ61" s="4"/>
      <c r="PFR61" s="1"/>
      <c r="PFS61" s="1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27"/>
      <c r="PGQ61" s="31"/>
      <c r="PGR61" s="4"/>
      <c r="PGS61" s="1"/>
      <c r="PGT61" s="1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27"/>
      <c r="PHR61" s="31"/>
      <c r="PHS61" s="4"/>
      <c r="PHT61" s="1"/>
      <c r="PHU61" s="1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27"/>
      <c r="PIS61" s="31"/>
      <c r="PIT61" s="4"/>
      <c r="PIU61" s="1"/>
      <c r="PIV61" s="1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27"/>
      <c r="PJT61" s="31"/>
      <c r="PJU61" s="4"/>
      <c r="PJV61" s="1"/>
      <c r="PJW61" s="1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27"/>
      <c r="PKU61" s="31"/>
      <c r="PKV61" s="4"/>
      <c r="PKW61" s="1"/>
      <c r="PKX61" s="1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27"/>
      <c r="PLV61" s="31"/>
      <c r="PLW61" s="4"/>
      <c r="PLX61" s="1"/>
      <c r="PLY61" s="1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27"/>
      <c r="PMW61" s="31"/>
      <c r="PMX61" s="4"/>
      <c r="PMY61" s="1"/>
      <c r="PMZ61" s="1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27"/>
      <c r="PNX61" s="31"/>
      <c r="PNY61" s="4"/>
      <c r="PNZ61" s="1"/>
      <c r="POA61" s="1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27"/>
      <c r="POY61" s="31"/>
      <c r="POZ61" s="4"/>
      <c r="PPA61" s="1"/>
      <c r="PPB61" s="1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27"/>
      <c r="PPZ61" s="31"/>
      <c r="PQA61" s="4"/>
      <c r="PQB61" s="1"/>
      <c r="PQC61" s="1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27"/>
      <c r="PRA61" s="31"/>
      <c r="PRB61" s="4"/>
      <c r="PRC61" s="1"/>
      <c r="PRD61" s="1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27"/>
      <c r="PSB61" s="31"/>
      <c r="PSC61" s="4"/>
      <c r="PSD61" s="1"/>
      <c r="PSE61" s="1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27"/>
      <c r="PTC61" s="31"/>
      <c r="PTD61" s="4"/>
      <c r="PTE61" s="1"/>
      <c r="PTF61" s="1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27"/>
      <c r="PUD61" s="31"/>
      <c r="PUE61" s="4"/>
      <c r="PUF61" s="1"/>
      <c r="PUG61" s="1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27"/>
      <c r="PVE61" s="31"/>
      <c r="PVF61" s="4"/>
      <c r="PVG61" s="1"/>
      <c r="PVH61" s="1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27"/>
      <c r="PWF61" s="31"/>
      <c r="PWG61" s="4"/>
      <c r="PWH61" s="1"/>
      <c r="PWI61" s="1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27"/>
      <c r="PXG61" s="31"/>
      <c r="PXH61" s="4"/>
      <c r="PXI61" s="1"/>
      <c r="PXJ61" s="1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27"/>
      <c r="PYH61" s="31"/>
      <c r="PYI61" s="4"/>
      <c r="PYJ61" s="1"/>
      <c r="PYK61" s="1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27"/>
      <c r="PZI61" s="31"/>
      <c r="PZJ61" s="4"/>
      <c r="PZK61" s="1"/>
      <c r="PZL61" s="1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27"/>
      <c r="QAJ61" s="31"/>
      <c r="QAK61" s="4"/>
      <c r="QAL61" s="1"/>
      <c r="QAM61" s="1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27"/>
      <c r="QBK61" s="31"/>
      <c r="QBL61" s="4"/>
      <c r="QBM61" s="1"/>
      <c r="QBN61" s="1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27"/>
      <c r="QCL61" s="31"/>
      <c r="QCM61" s="4"/>
      <c r="QCN61" s="1"/>
      <c r="QCO61" s="1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27"/>
      <c r="QDM61" s="31"/>
      <c r="QDN61" s="4"/>
      <c r="QDO61" s="1"/>
      <c r="QDP61" s="1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27"/>
      <c r="QEN61" s="31"/>
      <c r="QEO61" s="4"/>
      <c r="QEP61" s="1"/>
      <c r="QEQ61" s="1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27"/>
      <c r="QFO61" s="31"/>
      <c r="QFP61" s="4"/>
      <c r="QFQ61" s="1"/>
      <c r="QFR61" s="1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27"/>
      <c r="QGP61" s="31"/>
      <c r="QGQ61" s="4"/>
      <c r="QGR61" s="1"/>
      <c r="QGS61" s="1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27"/>
      <c r="QHQ61" s="31"/>
      <c r="QHR61" s="4"/>
      <c r="QHS61" s="1"/>
      <c r="QHT61" s="1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27"/>
      <c r="QIR61" s="31"/>
      <c r="QIS61" s="4"/>
      <c r="QIT61" s="1"/>
      <c r="QIU61" s="1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27"/>
      <c r="QJS61" s="31"/>
      <c r="QJT61" s="4"/>
      <c r="QJU61" s="1"/>
      <c r="QJV61" s="1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27"/>
      <c r="QKT61" s="31"/>
      <c r="QKU61" s="4"/>
      <c r="QKV61" s="1"/>
      <c r="QKW61" s="1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27"/>
      <c r="QLU61" s="31"/>
      <c r="QLV61" s="4"/>
      <c r="QLW61" s="1"/>
      <c r="QLX61" s="1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27"/>
      <c r="QMV61" s="31"/>
      <c r="QMW61" s="4"/>
      <c r="QMX61" s="1"/>
      <c r="QMY61" s="1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27"/>
      <c r="QNW61" s="31"/>
      <c r="QNX61" s="4"/>
      <c r="QNY61" s="1"/>
      <c r="QNZ61" s="1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27"/>
      <c r="QOX61" s="31"/>
      <c r="QOY61" s="4"/>
      <c r="QOZ61" s="1"/>
      <c r="QPA61" s="1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27"/>
      <c r="QPY61" s="31"/>
      <c r="QPZ61" s="4"/>
      <c r="QQA61" s="1"/>
      <c r="QQB61" s="1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27"/>
      <c r="QQZ61" s="31"/>
      <c r="QRA61" s="4"/>
      <c r="QRB61" s="1"/>
      <c r="QRC61" s="1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27"/>
      <c r="QSA61" s="31"/>
      <c r="QSB61" s="4"/>
      <c r="QSC61" s="1"/>
      <c r="QSD61" s="1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27"/>
      <c r="QTB61" s="31"/>
      <c r="QTC61" s="4"/>
      <c r="QTD61" s="1"/>
      <c r="QTE61" s="1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27"/>
      <c r="QUC61" s="31"/>
      <c r="QUD61" s="4"/>
      <c r="QUE61" s="1"/>
      <c r="QUF61" s="1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27"/>
      <c r="QVD61" s="31"/>
      <c r="QVE61" s="4"/>
      <c r="QVF61" s="1"/>
      <c r="QVG61" s="1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27"/>
      <c r="QWE61" s="31"/>
      <c r="QWF61" s="4"/>
      <c r="QWG61" s="1"/>
      <c r="QWH61" s="1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27"/>
      <c r="QXF61" s="31"/>
      <c r="QXG61" s="4"/>
      <c r="QXH61" s="1"/>
      <c r="QXI61" s="1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27"/>
      <c r="QYG61" s="31"/>
      <c r="QYH61" s="4"/>
      <c r="QYI61" s="1"/>
      <c r="QYJ61" s="1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27"/>
      <c r="QZH61" s="31"/>
      <c r="QZI61" s="4"/>
      <c r="QZJ61" s="1"/>
      <c r="QZK61" s="1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27"/>
      <c r="RAI61" s="31"/>
      <c r="RAJ61" s="4"/>
      <c r="RAK61" s="1"/>
      <c r="RAL61" s="1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27"/>
      <c r="RBJ61" s="31"/>
      <c r="RBK61" s="4"/>
      <c r="RBL61" s="1"/>
      <c r="RBM61" s="1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27"/>
      <c r="RCK61" s="31"/>
      <c r="RCL61" s="4"/>
      <c r="RCM61" s="1"/>
      <c r="RCN61" s="1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27"/>
      <c r="RDL61" s="31"/>
      <c r="RDM61" s="4"/>
      <c r="RDN61" s="1"/>
      <c r="RDO61" s="1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27"/>
      <c r="REM61" s="31"/>
      <c r="REN61" s="4"/>
      <c r="REO61" s="1"/>
      <c r="REP61" s="1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27"/>
      <c r="RFN61" s="31"/>
      <c r="RFO61" s="4"/>
      <c r="RFP61" s="1"/>
      <c r="RFQ61" s="1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27"/>
      <c r="RGO61" s="31"/>
      <c r="RGP61" s="4"/>
      <c r="RGQ61" s="1"/>
      <c r="RGR61" s="1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27"/>
      <c r="RHP61" s="31"/>
      <c r="RHQ61" s="4"/>
      <c r="RHR61" s="1"/>
      <c r="RHS61" s="1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27"/>
      <c r="RIQ61" s="31"/>
      <c r="RIR61" s="4"/>
      <c r="RIS61" s="1"/>
      <c r="RIT61" s="1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27"/>
      <c r="RJR61" s="31"/>
      <c r="RJS61" s="4"/>
      <c r="RJT61" s="1"/>
      <c r="RJU61" s="1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27"/>
      <c r="RKS61" s="31"/>
      <c r="RKT61" s="4"/>
      <c r="RKU61" s="1"/>
      <c r="RKV61" s="1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27"/>
      <c r="RLT61" s="31"/>
      <c r="RLU61" s="4"/>
      <c r="RLV61" s="1"/>
      <c r="RLW61" s="1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27"/>
      <c r="RMU61" s="31"/>
      <c r="RMV61" s="4"/>
      <c r="RMW61" s="1"/>
      <c r="RMX61" s="1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27"/>
      <c r="RNV61" s="31"/>
      <c r="RNW61" s="4"/>
      <c r="RNX61" s="1"/>
      <c r="RNY61" s="1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27"/>
      <c r="ROW61" s="31"/>
      <c r="ROX61" s="4"/>
      <c r="ROY61" s="1"/>
      <c r="ROZ61" s="1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27"/>
      <c r="RPX61" s="31"/>
      <c r="RPY61" s="4"/>
      <c r="RPZ61" s="1"/>
      <c r="RQA61" s="1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27"/>
      <c r="RQY61" s="31"/>
      <c r="RQZ61" s="4"/>
      <c r="RRA61" s="1"/>
      <c r="RRB61" s="1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27"/>
      <c r="RRZ61" s="31"/>
      <c r="RSA61" s="4"/>
      <c r="RSB61" s="1"/>
      <c r="RSC61" s="1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27"/>
      <c r="RTA61" s="31"/>
      <c r="RTB61" s="4"/>
      <c r="RTC61" s="1"/>
      <c r="RTD61" s="1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27"/>
      <c r="RUB61" s="31"/>
      <c r="RUC61" s="4"/>
      <c r="RUD61" s="1"/>
      <c r="RUE61" s="1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27"/>
      <c r="RVC61" s="31"/>
      <c r="RVD61" s="4"/>
      <c r="RVE61" s="1"/>
      <c r="RVF61" s="1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27"/>
      <c r="RWD61" s="31"/>
      <c r="RWE61" s="4"/>
      <c r="RWF61" s="1"/>
      <c r="RWG61" s="1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27"/>
      <c r="RXE61" s="31"/>
      <c r="RXF61" s="4"/>
      <c r="RXG61" s="1"/>
      <c r="RXH61" s="1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27"/>
      <c r="RYF61" s="31"/>
      <c r="RYG61" s="4"/>
      <c r="RYH61" s="1"/>
      <c r="RYI61" s="1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27"/>
      <c r="RZG61" s="31"/>
      <c r="RZH61" s="4"/>
      <c r="RZI61" s="1"/>
      <c r="RZJ61" s="1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27"/>
      <c r="SAH61" s="31"/>
      <c r="SAI61" s="4"/>
      <c r="SAJ61" s="1"/>
      <c r="SAK61" s="1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27"/>
      <c r="SBI61" s="31"/>
      <c r="SBJ61" s="4"/>
      <c r="SBK61" s="1"/>
      <c r="SBL61" s="1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27"/>
      <c r="SCJ61" s="31"/>
      <c r="SCK61" s="4"/>
      <c r="SCL61" s="1"/>
      <c r="SCM61" s="1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27"/>
      <c r="SDK61" s="31"/>
      <c r="SDL61" s="4"/>
      <c r="SDM61" s="1"/>
      <c r="SDN61" s="1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27"/>
      <c r="SEL61" s="31"/>
      <c r="SEM61" s="4"/>
      <c r="SEN61" s="1"/>
      <c r="SEO61" s="1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27"/>
      <c r="SFM61" s="31"/>
      <c r="SFN61" s="4"/>
      <c r="SFO61" s="1"/>
      <c r="SFP61" s="1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27"/>
      <c r="SGN61" s="31"/>
      <c r="SGO61" s="4"/>
      <c r="SGP61" s="1"/>
      <c r="SGQ61" s="1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27"/>
      <c r="SHO61" s="31"/>
      <c r="SHP61" s="4"/>
      <c r="SHQ61" s="1"/>
      <c r="SHR61" s="1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27"/>
      <c r="SIP61" s="31"/>
      <c r="SIQ61" s="4"/>
      <c r="SIR61" s="1"/>
      <c r="SIS61" s="1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27"/>
      <c r="SJQ61" s="31"/>
      <c r="SJR61" s="4"/>
      <c r="SJS61" s="1"/>
      <c r="SJT61" s="1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27"/>
      <c r="SKR61" s="31"/>
      <c r="SKS61" s="4"/>
      <c r="SKT61" s="1"/>
      <c r="SKU61" s="1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27"/>
      <c r="SLS61" s="31"/>
      <c r="SLT61" s="4"/>
      <c r="SLU61" s="1"/>
      <c r="SLV61" s="1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27"/>
      <c r="SMT61" s="31"/>
      <c r="SMU61" s="4"/>
      <c r="SMV61" s="1"/>
      <c r="SMW61" s="1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27"/>
      <c r="SNU61" s="31"/>
      <c r="SNV61" s="4"/>
      <c r="SNW61" s="1"/>
      <c r="SNX61" s="1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27"/>
      <c r="SOV61" s="31"/>
      <c r="SOW61" s="4"/>
      <c r="SOX61" s="1"/>
      <c r="SOY61" s="1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27"/>
      <c r="SPW61" s="31"/>
      <c r="SPX61" s="4"/>
      <c r="SPY61" s="1"/>
      <c r="SPZ61" s="1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27"/>
      <c r="SQX61" s="31"/>
      <c r="SQY61" s="4"/>
      <c r="SQZ61" s="1"/>
      <c r="SRA61" s="1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27"/>
      <c r="SRY61" s="31"/>
      <c r="SRZ61" s="4"/>
      <c r="SSA61" s="1"/>
      <c r="SSB61" s="1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27"/>
      <c r="SSZ61" s="31"/>
      <c r="STA61" s="4"/>
      <c r="STB61" s="1"/>
      <c r="STC61" s="1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27"/>
      <c r="SUA61" s="31"/>
      <c r="SUB61" s="4"/>
      <c r="SUC61" s="1"/>
      <c r="SUD61" s="1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27"/>
      <c r="SVB61" s="31"/>
      <c r="SVC61" s="4"/>
      <c r="SVD61" s="1"/>
      <c r="SVE61" s="1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27"/>
      <c r="SWC61" s="31"/>
      <c r="SWD61" s="4"/>
      <c r="SWE61" s="1"/>
      <c r="SWF61" s="1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27"/>
      <c r="SXD61" s="31"/>
      <c r="SXE61" s="4"/>
      <c r="SXF61" s="1"/>
      <c r="SXG61" s="1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27"/>
      <c r="SYE61" s="31"/>
      <c r="SYF61" s="4"/>
      <c r="SYG61" s="1"/>
      <c r="SYH61" s="1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27"/>
      <c r="SZF61" s="31"/>
      <c r="SZG61" s="4"/>
      <c r="SZH61" s="1"/>
      <c r="SZI61" s="1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27"/>
      <c r="TAG61" s="31"/>
      <c r="TAH61" s="4"/>
      <c r="TAI61" s="1"/>
      <c r="TAJ61" s="1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27"/>
      <c r="TBH61" s="31"/>
      <c r="TBI61" s="4"/>
      <c r="TBJ61" s="1"/>
      <c r="TBK61" s="1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27"/>
      <c r="TCI61" s="31"/>
      <c r="TCJ61" s="4"/>
      <c r="TCK61" s="1"/>
      <c r="TCL61" s="1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27"/>
      <c r="TDJ61" s="31"/>
      <c r="TDK61" s="4"/>
      <c r="TDL61" s="1"/>
      <c r="TDM61" s="1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27"/>
      <c r="TEK61" s="31"/>
      <c r="TEL61" s="4"/>
      <c r="TEM61" s="1"/>
      <c r="TEN61" s="1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27"/>
      <c r="TFL61" s="31"/>
      <c r="TFM61" s="4"/>
      <c r="TFN61" s="1"/>
      <c r="TFO61" s="1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27"/>
      <c r="TGM61" s="31"/>
      <c r="TGN61" s="4"/>
      <c r="TGO61" s="1"/>
      <c r="TGP61" s="1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27"/>
      <c r="THN61" s="31"/>
      <c r="THO61" s="4"/>
      <c r="THP61" s="1"/>
      <c r="THQ61" s="1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27"/>
      <c r="TIO61" s="31"/>
      <c r="TIP61" s="4"/>
      <c r="TIQ61" s="1"/>
      <c r="TIR61" s="1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27"/>
      <c r="TJP61" s="31"/>
      <c r="TJQ61" s="4"/>
      <c r="TJR61" s="1"/>
      <c r="TJS61" s="1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27"/>
      <c r="TKQ61" s="31"/>
      <c r="TKR61" s="4"/>
      <c r="TKS61" s="1"/>
      <c r="TKT61" s="1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27"/>
      <c r="TLR61" s="31"/>
      <c r="TLS61" s="4"/>
      <c r="TLT61" s="1"/>
      <c r="TLU61" s="1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27"/>
      <c r="TMS61" s="31"/>
      <c r="TMT61" s="4"/>
      <c r="TMU61" s="1"/>
      <c r="TMV61" s="1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27"/>
      <c r="TNT61" s="31"/>
      <c r="TNU61" s="4"/>
      <c r="TNV61" s="1"/>
      <c r="TNW61" s="1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27"/>
      <c r="TOU61" s="31"/>
      <c r="TOV61" s="4"/>
      <c r="TOW61" s="1"/>
      <c r="TOX61" s="1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27"/>
      <c r="TPV61" s="31"/>
      <c r="TPW61" s="4"/>
      <c r="TPX61" s="1"/>
      <c r="TPY61" s="1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27"/>
      <c r="TQW61" s="31"/>
      <c r="TQX61" s="4"/>
      <c r="TQY61" s="1"/>
      <c r="TQZ61" s="1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27"/>
      <c r="TRX61" s="31"/>
      <c r="TRY61" s="4"/>
      <c r="TRZ61" s="1"/>
      <c r="TSA61" s="1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27"/>
      <c r="TSY61" s="31"/>
      <c r="TSZ61" s="4"/>
      <c r="TTA61" s="1"/>
      <c r="TTB61" s="1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27"/>
      <c r="TTZ61" s="31"/>
      <c r="TUA61" s="4"/>
      <c r="TUB61" s="1"/>
      <c r="TUC61" s="1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27"/>
      <c r="TVA61" s="31"/>
      <c r="TVB61" s="4"/>
      <c r="TVC61" s="1"/>
      <c r="TVD61" s="1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27"/>
      <c r="TWB61" s="31"/>
      <c r="TWC61" s="4"/>
      <c r="TWD61" s="1"/>
      <c r="TWE61" s="1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27"/>
      <c r="TXC61" s="31"/>
      <c r="TXD61" s="4"/>
      <c r="TXE61" s="1"/>
      <c r="TXF61" s="1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27"/>
      <c r="TYD61" s="31"/>
      <c r="TYE61" s="4"/>
      <c r="TYF61" s="1"/>
      <c r="TYG61" s="1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27"/>
      <c r="TZE61" s="31"/>
      <c r="TZF61" s="4"/>
      <c r="TZG61" s="1"/>
      <c r="TZH61" s="1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27"/>
      <c r="UAF61" s="31"/>
      <c r="UAG61" s="4"/>
      <c r="UAH61" s="1"/>
      <c r="UAI61" s="1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27"/>
      <c r="UBG61" s="31"/>
      <c r="UBH61" s="4"/>
      <c r="UBI61" s="1"/>
      <c r="UBJ61" s="1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27"/>
      <c r="UCH61" s="31"/>
      <c r="UCI61" s="4"/>
      <c r="UCJ61" s="1"/>
      <c r="UCK61" s="1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27"/>
      <c r="UDI61" s="31"/>
      <c r="UDJ61" s="4"/>
      <c r="UDK61" s="1"/>
      <c r="UDL61" s="1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27"/>
      <c r="UEJ61" s="31"/>
      <c r="UEK61" s="4"/>
      <c r="UEL61" s="1"/>
      <c r="UEM61" s="1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27"/>
      <c r="UFK61" s="31"/>
      <c r="UFL61" s="4"/>
      <c r="UFM61" s="1"/>
      <c r="UFN61" s="1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27"/>
      <c r="UGL61" s="31"/>
      <c r="UGM61" s="4"/>
      <c r="UGN61" s="1"/>
      <c r="UGO61" s="1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27"/>
      <c r="UHM61" s="31"/>
      <c r="UHN61" s="4"/>
      <c r="UHO61" s="1"/>
      <c r="UHP61" s="1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27"/>
      <c r="UIN61" s="31"/>
      <c r="UIO61" s="4"/>
      <c r="UIP61" s="1"/>
      <c r="UIQ61" s="1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27"/>
      <c r="UJO61" s="31"/>
      <c r="UJP61" s="4"/>
      <c r="UJQ61" s="1"/>
      <c r="UJR61" s="1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27"/>
      <c r="UKP61" s="31"/>
      <c r="UKQ61" s="4"/>
      <c r="UKR61" s="1"/>
      <c r="UKS61" s="1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27"/>
      <c r="ULQ61" s="31"/>
      <c r="ULR61" s="4"/>
      <c r="ULS61" s="1"/>
      <c r="ULT61" s="1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27"/>
      <c r="UMR61" s="31"/>
      <c r="UMS61" s="4"/>
      <c r="UMT61" s="1"/>
      <c r="UMU61" s="1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27"/>
      <c r="UNS61" s="31"/>
      <c r="UNT61" s="4"/>
      <c r="UNU61" s="1"/>
      <c r="UNV61" s="1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27"/>
      <c r="UOT61" s="31"/>
      <c r="UOU61" s="4"/>
      <c r="UOV61" s="1"/>
      <c r="UOW61" s="1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27"/>
      <c r="UPU61" s="31"/>
      <c r="UPV61" s="4"/>
      <c r="UPW61" s="1"/>
      <c r="UPX61" s="1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27"/>
      <c r="UQV61" s="31"/>
      <c r="UQW61" s="4"/>
      <c r="UQX61" s="1"/>
      <c r="UQY61" s="1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27"/>
      <c r="URW61" s="31"/>
      <c r="URX61" s="4"/>
      <c r="URY61" s="1"/>
      <c r="URZ61" s="1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27"/>
      <c r="USX61" s="31"/>
      <c r="USY61" s="4"/>
      <c r="USZ61" s="1"/>
      <c r="UTA61" s="1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27"/>
      <c r="UTY61" s="31"/>
      <c r="UTZ61" s="4"/>
      <c r="UUA61" s="1"/>
      <c r="UUB61" s="1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27"/>
      <c r="UUZ61" s="31"/>
      <c r="UVA61" s="4"/>
      <c r="UVB61" s="1"/>
      <c r="UVC61" s="1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27"/>
      <c r="UWA61" s="31"/>
      <c r="UWB61" s="4"/>
      <c r="UWC61" s="1"/>
      <c r="UWD61" s="1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27"/>
      <c r="UXB61" s="31"/>
      <c r="UXC61" s="4"/>
      <c r="UXD61" s="1"/>
      <c r="UXE61" s="1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27"/>
      <c r="UYC61" s="31"/>
      <c r="UYD61" s="4"/>
      <c r="UYE61" s="1"/>
      <c r="UYF61" s="1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27"/>
      <c r="UZD61" s="31"/>
      <c r="UZE61" s="4"/>
      <c r="UZF61" s="1"/>
      <c r="UZG61" s="1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27"/>
      <c r="VAE61" s="31"/>
      <c r="VAF61" s="4"/>
      <c r="VAG61" s="1"/>
      <c r="VAH61" s="1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27"/>
      <c r="VBF61" s="31"/>
      <c r="VBG61" s="4"/>
      <c r="VBH61" s="1"/>
      <c r="VBI61" s="1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27"/>
      <c r="VCG61" s="31"/>
      <c r="VCH61" s="4"/>
      <c r="VCI61" s="1"/>
      <c r="VCJ61" s="1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27"/>
      <c r="VDH61" s="31"/>
      <c r="VDI61" s="4"/>
      <c r="VDJ61" s="1"/>
      <c r="VDK61" s="1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27"/>
      <c r="VEI61" s="31"/>
      <c r="VEJ61" s="4"/>
      <c r="VEK61" s="1"/>
      <c r="VEL61" s="1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27"/>
      <c r="VFJ61" s="31"/>
      <c r="VFK61" s="4"/>
      <c r="VFL61" s="1"/>
      <c r="VFM61" s="1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27"/>
      <c r="VGK61" s="31"/>
      <c r="VGL61" s="4"/>
      <c r="VGM61" s="1"/>
      <c r="VGN61" s="1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27"/>
      <c r="VHL61" s="31"/>
      <c r="VHM61" s="4"/>
      <c r="VHN61" s="1"/>
      <c r="VHO61" s="1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27"/>
      <c r="VIM61" s="31"/>
      <c r="VIN61" s="4"/>
      <c r="VIO61" s="1"/>
      <c r="VIP61" s="1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27"/>
      <c r="VJN61" s="31"/>
      <c r="VJO61" s="4"/>
      <c r="VJP61" s="1"/>
      <c r="VJQ61" s="1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27"/>
      <c r="VKO61" s="31"/>
      <c r="VKP61" s="4"/>
      <c r="VKQ61" s="1"/>
      <c r="VKR61" s="1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27"/>
      <c r="VLP61" s="31"/>
      <c r="VLQ61" s="4"/>
      <c r="VLR61" s="1"/>
      <c r="VLS61" s="1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27"/>
      <c r="VMQ61" s="31"/>
      <c r="VMR61" s="4"/>
      <c r="VMS61" s="1"/>
      <c r="VMT61" s="1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27"/>
      <c r="VNR61" s="31"/>
      <c r="VNS61" s="4"/>
      <c r="VNT61" s="1"/>
      <c r="VNU61" s="1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27"/>
      <c r="VOS61" s="31"/>
      <c r="VOT61" s="4"/>
      <c r="VOU61" s="1"/>
      <c r="VOV61" s="1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27"/>
      <c r="VPT61" s="31"/>
      <c r="VPU61" s="4"/>
      <c r="VPV61" s="1"/>
      <c r="VPW61" s="1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27"/>
      <c r="VQU61" s="31"/>
      <c r="VQV61" s="4"/>
      <c r="VQW61" s="1"/>
      <c r="VQX61" s="1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27"/>
      <c r="VRV61" s="31"/>
      <c r="VRW61" s="4"/>
      <c r="VRX61" s="1"/>
      <c r="VRY61" s="1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27"/>
      <c r="VSW61" s="31"/>
      <c r="VSX61" s="4"/>
      <c r="VSY61" s="1"/>
      <c r="VSZ61" s="1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27"/>
      <c r="VTX61" s="31"/>
      <c r="VTY61" s="4"/>
      <c r="VTZ61" s="1"/>
      <c r="VUA61" s="1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27"/>
      <c r="VUY61" s="31"/>
      <c r="VUZ61" s="4"/>
      <c r="VVA61" s="1"/>
      <c r="VVB61" s="1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27"/>
      <c r="VVZ61" s="31"/>
      <c r="VWA61" s="4"/>
      <c r="VWB61" s="1"/>
      <c r="VWC61" s="1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27"/>
      <c r="VXA61" s="31"/>
      <c r="VXB61" s="4"/>
      <c r="VXC61" s="1"/>
      <c r="VXD61" s="1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27"/>
      <c r="VYB61" s="31"/>
      <c r="VYC61" s="4"/>
      <c r="VYD61" s="1"/>
      <c r="VYE61" s="1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27"/>
      <c r="VZC61" s="31"/>
      <c r="VZD61" s="4"/>
      <c r="VZE61" s="1"/>
      <c r="VZF61" s="1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27"/>
      <c r="WAD61" s="31"/>
      <c r="WAE61" s="4"/>
      <c r="WAF61" s="1"/>
      <c r="WAG61" s="1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27"/>
      <c r="WBE61" s="31"/>
      <c r="WBF61" s="4"/>
      <c r="WBG61" s="1"/>
      <c r="WBH61" s="1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27"/>
      <c r="WCF61" s="31"/>
      <c r="WCG61" s="4"/>
      <c r="WCH61" s="1"/>
      <c r="WCI61" s="1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27"/>
      <c r="WDG61" s="31"/>
      <c r="WDH61" s="4"/>
      <c r="WDI61" s="1"/>
      <c r="WDJ61" s="1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27"/>
      <c r="WEH61" s="31"/>
      <c r="WEI61" s="4"/>
      <c r="WEJ61" s="1"/>
      <c r="WEK61" s="1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27"/>
      <c r="WFI61" s="31"/>
      <c r="WFJ61" s="4"/>
      <c r="WFK61" s="1"/>
      <c r="WFL61" s="1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27"/>
      <c r="WGJ61" s="31"/>
      <c r="WGK61" s="4"/>
      <c r="WGL61" s="1"/>
      <c r="WGM61" s="1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27"/>
      <c r="WHK61" s="31"/>
      <c r="WHL61" s="4"/>
      <c r="WHM61" s="1"/>
      <c r="WHN61" s="1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27"/>
      <c r="WIL61" s="31"/>
      <c r="WIM61" s="4"/>
      <c r="WIN61" s="1"/>
      <c r="WIO61" s="1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27"/>
      <c r="WJM61" s="31"/>
      <c r="WJN61" s="4"/>
      <c r="WJO61" s="1"/>
      <c r="WJP61" s="1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27"/>
      <c r="WKN61" s="31"/>
      <c r="WKO61" s="4"/>
      <c r="WKP61" s="1"/>
      <c r="WKQ61" s="1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27"/>
      <c r="WLO61" s="31"/>
      <c r="WLP61" s="4"/>
      <c r="WLQ61" s="1"/>
      <c r="WLR61" s="1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27"/>
      <c r="WMP61" s="31"/>
      <c r="WMQ61" s="4"/>
      <c r="WMR61" s="1"/>
      <c r="WMS61" s="1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27"/>
      <c r="WNQ61" s="31"/>
      <c r="WNR61" s="4"/>
      <c r="WNS61" s="1"/>
      <c r="WNT61" s="1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27"/>
      <c r="WOR61" s="31"/>
      <c r="WOS61" s="4"/>
      <c r="WOT61" s="1"/>
      <c r="WOU61" s="1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27"/>
      <c r="WPS61" s="31"/>
      <c r="WPT61" s="4"/>
      <c r="WPU61" s="1"/>
      <c r="WPV61" s="1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27"/>
      <c r="WQT61" s="31"/>
      <c r="WQU61" s="4"/>
      <c r="WQV61" s="1"/>
      <c r="WQW61" s="1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27"/>
      <c r="WRU61" s="31"/>
      <c r="WRV61" s="4"/>
      <c r="WRW61" s="1"/>
      <c r="WRX61" s="1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27"/>
      <c r="WSV61" s="31"/>
      <c r="WSW61" s="4"/>
      <c r="WSX61" s="1"/>
      <c r="WSY61" s="1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27"/>
      <c r="WTW61" s="31"/>
      <c r="WTX61" s="4"/>
      <c r="WTY61" s="1"/>
      <c r="WTZ61" s="1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27"/>
      <c r="WUX61" s="31"/>
      <c r="WUY61" s="4"/>
      <c r="WUZ61" s="1"/>
      <c r="WVA61" s="1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27"/>
      <c r="WVY61" s="31"/>
      <c r="WVZ61" s="4"/>
      <c r="WWA61" s="1"/>
      <c r="WWB61" s="1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27"/>
      <c r="WWZ61" s="31"/>
      <c r="WXA61" s="4"/>
      <c r="WXB61" s="1"/>
      <c r="WXC61" s="1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27"/>
      <c r="WYA61" s="31"/>
      <c r="WYB61" s="4"/>
      <c r="WYC61" s="1"/>
      <c r="WYD61" s="1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27"/>
      <c r="WZB61" s="31"/>
      <c r="WZC61" s="4"/>
      <c r="WZD61" s="1"/>
      <c r="WZE61" s="1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27"/>
      <c r="XAC61" s="31"/>
      <c r="XAD61" s="4"/>
      <c r="XAE61" s="1"/>
      <c r="XAF61" s="1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27"/>
      <c r="XBD61" s="31"/>
      <c r="XBE61" s="4"/>
      <c r="XBF61" s="1"/>
      <c r="XBG61" s="1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27"/>
      <c r="XCE61" s="31"/>
      <c r="XCF61" s="4"/>
      <c r="XCG61" s="1"/>
      <c r="XCH61" s="1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27"/>
      <c r="XDF61" s="31"/>
      <c r="XDG61" s="4"/>
      <c r="XDH61" s="1"/>
      <c r="XDI61" s="1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27"/>
      <c r="XEG61" s="31"/>
      <c r="XEH61" s="4"/>
      <c r="XEI61" s="1"/>
      <c r="XEJ61" s="1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</row>
    <row r="62" spans="1:16376" ht="15.75" x14ac:dyDescent="0.25">
      <c r="A62" s="2"/>
      <c r="B62" s="31"/>
      <c r="C62" s="4"/>
      <c r="D62" s="1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82"/>
      <c r="V62" s="7"/>
      <c r="W62" s="7"/>
      <c r="X62" s="7"/>
      <c r="Y62" s="27"/>
      <c r="Z62" s="31"/>
      <c r="AA62" s="4"/>
      <c r="AB62" s="1"/>
      <c r="AC62" s="1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27"/>
      <c r="BA62" s="31"/>
      <c r="BB62" s="4"/>
      <c r="BC62" s="1"/>
      <c r="BD62" s="1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27"/>
      <c r="CB62" s="31"/>
      <c r="CC62" s="4"/>
      <c r="CD62" s="1"/>
      <c r="CE62" s="1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27"/>
      <c r="DC62" s="31"/>
      <c r="DD62" s="4"/>
      <c r="DE62" s="1"/>
      <c r="DF62" s="1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27"/>
      <c r="ED62" s="31"/>
      <c r="EE62" s="4"/>
      <c r="EF62" s="1"/>
      <c r="EG62" s="1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27"/>
      <c r="FE62" s="31"/>
      <c r="FF62" s="4"/>
      <c r="FG62" s="1"/>
      <c r="FH62" s="1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27"/>
      <c r="GF62" s="31"/>
      <c r="GG62" s="4"/>
      <c r="GH62" s="1"/>
      <c r="GI62" s="1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27"/>
      <c r="HG62" s="31"/>
      <c r="HH62" s="4"/>
      <c r="HI62" s="1"/>
      <c r="HJ62" s="1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27"/>
      <c r="IH62" s="31"/>
      <c r="II62" s="4"/>
      <c r="IJ62" s="1"/>
      <c r="IK62" s="1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27"/>
      <c r="JI62" s="31"/>
      <c r="JJ62" s="4"/>
      <c r="JK62" s="1"/>
      <c r="JL62" s="1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27"/>
      <c r="KJ62" s="31"/>
      <c r="KK62" s="4"/>
      <c r="KL62" s="1"/>
      <c r="KM62" s="1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27"/>
      <c r="LK62" s="31"/>
      <c r="LL62" s="4"/>
      <c r="LM62" s="1"/>
      <c r="LN62" s="1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27"/>
      <c r="ML62" s="31"/>
      <c r="MM62" s="4"/>
      <c r="MN62" s="1"/>
      <c r="MO62" s="1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27"/>
      <c r="NM62" s="31"/>
      <c r="NN62" s="4"/>
      <c r="NO62" s="1"/>
      <c r="NP62" s="1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27"/>
      <c r="ON62" s="31"/>
      <c r="OO62" s="4"/>
      <c r="OP62" s="1"/>
      <c r="OQ62" s="1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27"/>
      <c r="PO62" s="31"/>
      <c r="PP62" s="4"/>
      <c r="PQ62" s="1"/>
      <c r="PR62" s="1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27"/>
      <c r="QP62" s="31"/>
      <c r="QQ62" s="4"/>
      <c r="QR62" s="1"/>
      <c r="QS62" s="1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27"/>
      <c r="RQ62" s="31"/>
      <c r="RR62" s="4"/>
      <c r="RS62" s="1"/>
      <c r="RT62" s="1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27"/>
      <c r="SR62" s="31"/>
      <c r="SS62" s="4"/>
      <c r="ST62" s="1"/>
      <c r="SU62" s="1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27"/>
      <c r="TS62" s="31"/>
      <c r="TT62" s="4"/>
      <c r="TU62" s="1"/>
      <c r="TV62" s="1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27"/>
      <c r="UT62" s="31"/>
      <c r="UU62" s="4"/>
      <c r="UV62" s="1"/>
      <c r="UW62" s="1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27"/>
      <c r="VU62" s="31"/>
      <c r="VV62" s="4"/>
      <c r="VW62" s="1"/>
      <c r="VX62" s="1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27"/>
      <c r="WV62" s="31"/>
      <c r="WW62" s="4"/>
      <c r="WX62" s="1"/>
      <c r="WY62" s="1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27"/>
      <c r="XW62" s="31"/>
      <c r="XX62" s="4"/>
      <c r="XY62" s="1"/>
      <c r="XZ62" s="1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27"/>
      <c r="YX62" s="31"/>
      <c r="YY62" s="4"/>
      <c r="YZ62" s="1"/>
      <c r="ZA62" s="1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27"/>
      <c r="ZY62" s="31"/>
      <c r="ZZ62" s="4"/>
      <c r="AAA62" s="1"/>
      <c r="AAB62" s="1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27"/>
      <c r="AAZ62" s="31"/>
      <c r="ABA62" s="4"/>
      <c r="ABB62" s="1"/>
      <c r="ABC62" s="1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27"/>
      <c r="ACA62" s="31"/>
      <c r="ACB62" s="4"/>
      <c r="ACC62" s="1"/>
      <c r="ACD62" s="1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27"/>
      <c r="ADB62" s="31"/>
      <c r="ADC62" s="4"/>
      <c r="ADD62" s="1"/>
      <c r="ADE62" s="1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27"/>
      <c r="AEC62" s="31"/>
      <c r="AED62" s="4"/>
      <c r="AEE62" s="1"/>
      <c r="AEF62" s="1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27"/>
      <c r="AFD62" s="31"/>
      <c r="AFE62" s="4"/>
      <c r="AFF62" s="1"/>
      <c r="AFG62" s="1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27"/>
      <c r="AGE62" s="31"/>
      <c r="AGF62" s="4"/>
      <c r="AGG62" s="1"/>
      <c r="AGH62" s="1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27"/>
      <c r="AHF62" s="31"/>
      <c r="AHG62" s="4"/>
      <c r="AHH62" s="1"/>
      <c r="AHI62" s="1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27"/>
      <c r="AIG62" s="31"/>
      <c r="AIH62" s="4"/>
      <c r="AII62" s="1"/>
      <c r="AIJ62" s="1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27"/>
      <c r="AJH62" s="31"/>
      <c r="AJI62" s="4"/>
      <c r="AJJ62" s="1"/>
      <c r="AJK62" s="1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27"/>
      <c r="AKI62" s="31"/>
      <c r="AKJ62" s="4"/>
      <c r="AKK62" s="1"/>
      <c r="AKL62" s="1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27"/>
      <c r="ALJ62" s="31"/>
      <c r="ALK62" s="4"/>
      <c r="ALL62" s="1"/>
      <c r="ALM62" s="1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27"/>
      <c r="AMK62" s="31"/>
      <c r="AML62" s="4"/>
      <c r="AMM62" s="1"/>
      <c r="AMN62" s="1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27"/>
      <c r="ANL62" s="31"/>
      <c r="ANM62" s="4"/>
      <c r="ANN62" s="1"/>
      <c r="ANO62" s="1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27"/>
      <c r="AOM62" s="31"/>
      <c r="AON62" s="4"/>
      <c r="AOO62" s="1"/>
      <c r="AOP62" s="1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27"/>
      <c r="APN62" s="31"/>
      <c r="APO62" s="4"/>
      <c r="APP62" s="1"/>
      <c r="APQ62" s="1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27"/>
      <c r="AQO62" s="31"/>
      <c r="AQP62" s="4"/>
      <c r="AQQ62" s="1"/>
      <c r="AQR62" s="1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27"/>
      <c r="ARP62" s="31"/>
      <c r="ARQ62" s="4"/>
      <c r="ARR62" s="1"/>
      <c r="ARS62" s="1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27"/>
      <c r="ASQ62" s="31"/>
      <c r="ASR62" s="4"/>
      <c r="ASS62" s="1"/>
      <c r="AST62" s="1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27"/>
      <c r="ATR62" s="31"/>
      <c r="ATS62" s="4"/>
      <c r="ATT62" s="1"/>
      <c r="ATU62" s="1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27"/>
      <c r="AUS62" s="31"/>
      <c r="AUT62" s="4"/>
      <c r="AUU62" s="1"/>
      <c r="AUV62" s="1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27"/>
      <c r="AVT62" s="31"/>
      <c r="AVU62" s="4"/>
      <c r="AVV62" s="1"/>
      <c r="AVW62" s="1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27"/>
      <c r="AWU62" s="31"/>
      <c r="AWV62" s="4"/>
      <c r="AWW62" s="1"/>
      <c r="AWX62" s="1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27"/>
      <c r="AXV62" s="31"/>
      <c r="AXW62" s="4"/>
      <c r="AXX62" s="1"/>
      <c r="AXY62" s="1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27"/>
      <c r="AYW62" s="31"/>
      <c r="AYX62" s="4"/>
      <c r="AYY62" s="1"/>
      <c r="AYZ62" s="1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27"/>
      <c r="AZX62" s="31"/>
      <c r="AZY62" s="4"/>
      <c r="AZZ62" s="1"/>
      <c r="BAA62" s="1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27"/>
      <c r="BAY62" s="31"/>
      <c r="BAZ62" s="4"/>
      <c r="BBA62" s="1"/>
      <c r="BBB62" s="1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27"/>
      <c r="BBZ62" s="31"/>
      <c r="BCA62" s="4"/>
      <c r="BCB62" s="1"/>
      <c r="BCC62" s="1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27"/>
      <c r="BDA62" s="31"/>
      <c r="BDB62" s="4"/>
      <c r="BDC62" s="1"/>
      <c r="BDD62" s="1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27"/>
      <c r="BEB62" s="31"/>
      <c r="BEC62" s="4"/>
      <c r="BED62" s="1"/>
      <c r="BEE62" s="1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27"/>
      <c r="BFC62" s="31"/>
      <c r="BFD62" s="4"/>
      <c r="BFE62" s="1"/>
      <c r="BFF62" s="1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27"/>
      <c r="BGD62" s="31"/>
      <c r="BGE62" s="4"/>
      <c r="BGF62" s="1"/>
      <c r="BGG62" s="1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27"/>
      <c r="BHE62" s="31"/>
      <c r="BHF62" s="4"/>
      <c r="BHG62" s="1"/>
      <c r="BHH62" s="1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27"/>
      <c r="BIF62" s="31"/>
      <c r="BIG62" s="4"/>
      <c r="BIH62" s="1"/>
      <c r="BII62" s="1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27"/>
      <c r="BJG62" s="31"/>
      <c r="BJH62" s="4"/>
      <c r="BJI62" s="1"/>
      <c r="BJJ62" s="1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27"/>
      <c r="BKH62" s="31"/>
      <c r="BKI62" s="4"/>
      <c r="BKJ62" s="1"/>
      <c r="BKK62" s="1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27"/>
      <c r="BLI62" s="31"/>
      <c r="BLJ62" s="4"/>
      <c r="BLK62" s="1"/>
      <c r="BLL62" s="1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27"/>
      <c r="BMJ62" s="31"/>
      <c r="BMK62" s="4"/>
      <c r="BML62" s="1"/>
      <c r="BMM62" s="1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27"/>
      <c r="BNK62" s="31"/>
      <c r="BNL62" s="4"/>
      <c r="BNM62" s="1"/>
      <c r="BNN62" s="1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27"/>
      <c r="BOL62" s="31"/>
      <c r="BOM62" s="4"/>
      <c r="BON62" s="1"/>
      <c r="BOO62" s="1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27"/>
      <c r="BPM62" s="31"/>
      <c r="BPN62" s="4"/>
      <c r="BPO62" s="1"/>
      <c r="BPP62" s="1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27"/>
      <c r="BQN62" s="31"/>
      <c r="BQO62" s="4"/>
      <c r="BQP62" s="1"/>
      <c r="BQQ62" s="1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27"/>
      <c r="BRO62" s="31"/>
      <c r="BRP62" s="4"/>
      <c r="BRQ62" s="1"/>
      <c r="BRR62" s="1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27"/>
      <c r="BSP62" s="31"/>
      <c r="BSQ62" s="4"/>
      <c r="BSR62" s="1"/>
      <c r="BSS62" s="1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27"/>
      <c r="BTQ62" s="31"/>
      <c r="BTR62" s="4"/>
      <c r="BTS62" s="1"/>
      <c r="BTT62" s="1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27"/>
      <c r="BUR62" s="31"/>
      <c r="BUS62" s="4"/>
      <c r="BUT62" s="1"/>
      <c r="BUU62" s="1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27"/>
      <c r="BVS62" s="31"/>
      <c r="BVT62" s="4"/>
      <c r="BVU62" s="1"/>
      <c r="BVV62" s="1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27"/>
      <c r="BWT62" s="31"/>
      <c r="BWU62" s="4"/>
      <c r="BWV62" s="1"/>
      <c r="BWW62" s="1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27"/>
      <c r="BXU62" s="31"/>
      <c r="BXV62" s="4"/>
      <c r="BXW62" s="1"/>
      <c r="BXX62" s="1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27"/>
      <c r="BYV62" s="31"/>
      <c r="BYW62" s="4"/>
      <c r="BYX62" s="1"/>
      <c r="BYY62" s="1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27"/>
      <c r="BZW62" s="31"/>
      <c r="BZX62" s="4"/>
      <c r="BZY62" s="1"/>
      <c r="BZZ62" s="1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27"/>
      <c r="CAX62" s="31"/>
      <c r="CAY62" s="4"/>
      <c r="CAZ62" s="1"/>
      <c r="CBA62" s="1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27"/>
      <c r="CBY62" s="31"/>
      <c r="CBZ62" s="4"/>
      <c r="CCA62" s="1"/>
      <c r="CCB62" s="1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27"/>
      <c r="CCZ62" s="31"/>
      <c r="CDA62" s="4"/>
      <c r="CDB62" s="1"/>
      <c r="CDC62" s="1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27"/>
      <c r="CEA62" s="31"/>
      <c r="CEB62" s="4"/>
      <c r="CEC62" s="1"/>
      <c r="CED62" s="1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27"/>
      <c r="CFB62" s="31"/>
      <c r="CFC62" s="4"/>
      <c r="CFD62" s="1"/>
      <c r="CFE62" s="1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27"/>
      <c r="CGC62" s="31"/>
      <c r="CGD62" s="4"/>
      <c r="CGE62" s="1"/>
      <c r="CGF62" s="1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27"/>
      <c r="CHD62" s="31"/>
      <c r="CHE62" s="4"/>
      <c r="CHF62" s="1"/>
      <c r="CHG62" s="1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27"/>
      <c r="CIE62" s="31"/>
      <c r="CIF62" s="4"/>
      <c r="CIG62" s="1"/>
      <c r="CIH62" s="1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27"/>
      <c r="CJF62" s="31"/>
      <c r="CJG62" s="4"/>
      <c r="CJH62" s="1"/>
      <c r="CJI62" s="1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27"/>
      <c r="CKG62" s="31"/>
      <c r="CKH62" s="4"/>
      <c r="CKI62" s="1"/>
      <c r="CKJ62" s="1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27"/>
      <c r="CLH62" s="31"/>
      <c r="CLI62" s="4"/>
      <c r="CLJ62" s="1"/>
      <c r="CLK62" s="1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27"/>
      <c r="CMI62" s="31"/>
      <c r="CMJ62" s="4"/>
      <c r="CMK62" s="1"/>
      <c r="CML62" s="1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27"/>
      <c r="CNJ62" s="31"/>
      <c r="CNK62" s="4"/>
      <c r="CNL62" s="1"/>
      <c r="CNM62" s="1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27"/>
      <c r="COK62" s="31"/>
      <c r="COL62" s="4"/>
      <c r="COM62" s="1"/>
      <c r="CON62" s="1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27"/>
      <c r="CPL62" s="31"/>
      <c r="CPM62" s="4"/>
      <c r="CPN62" s="1"/>
      <c r="CPO62" s="1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27"/>
      <c r="CQM62" s="31"/>
      <c r="CQN62" s="4"/>
      <c r="CQO62" s="1"/>
      <c r="CQP62" s="1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27"/>
      <c r="CRN62" s="31"/>
      <c r="CRO62" s="4"/>
      <c r="CRP62" s="1"/>
      <c r="CRQ62" s="1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27"/>
      <c r="CSO62" s="31"/>
      <c r="CSP62" s="4"/>
      <c r="CSQ62" s="1"/>
      <c r="CSR62" s="1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27"/>
      <c r="CTP62" s="31"/>
      <c r="CTQ62" s="4"/>
      <c r="CTR62" s="1"/>
      <c r="CTS62" s="1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27"/>
      <c r="CUQ62" s="31"/>
      <c r="CUR62" s="4"/>
      <c r="CUS62" s="1"/>
      <c r="CUT62" s="1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27"/>
      <c r="CVR62" s="31"/>
      <c r="CVS62" s="4"/>
      <c r="CVT62" s="1"/>
      <c r="CVU62" s="1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27"/>
      <c r="CWS62" s="31"/>
      <c r="CWT62" s="4"/>
      <c r="CWU62" s="1"/>
      <c r="CWV62" s="1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27"/>
      <c r="CXT62" s="31"/>
      <c r="CXU62" s="4"/>
      <c r="CXV62" s="1"/>
      <c r="CXW62" s="1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27"/>
      <c r="CYU62" s="31"/>
      <c r="CYV62" s="4"/>
      <c r="CYW62" s="1"/>
      <c r="CYX62" s="1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27"/>
      <c r="CZV62" s="31"/>
      <c r="CZW62" s="4"/>
      <c r="CZX62" s="1"/>
      <c r="CZY62" s="1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27"/>
      <c r="DAW62" s="31"/>
      <c r="DAX62" s="4"/>
      <c r="DAY62" s="1"/>
      <c r="DAZ62" s="1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27"/>
      <c r="DBX62" s="31"/>
      <c r="DBY62" s="4"/>
      <c r="DBZ62" s="1"/>
      <c r="DCA62" s="1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27"/>
      <c r="DCY62" s="31"/>
      <c r="DCZ62" s="4"/>
      <c r="DDA62" s="1"/>
      <c r="DDB62" s="1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27"/>
      <c r="DDZ62" s="31"/>
      <c r="DEA62" s="4"/>
      <c r="DEB62" s="1"/>
      <c r="DEC62" s="1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27"/>
      <c r="DFA62" s="31"/>
      <c r="DFB62" s="4"/>
      <c r="DFC62" s="1"/>
      <c r="DFD62" s="1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27"/>
      <c r="DGB62" s="31"/>
      <c r="DGC62" s="4"/>
      <c r="DGD62" s="1"/>
      <c r="DGE62" s="1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27"/>
      <c r="DHC62" s="31"/>
      <c r="DHD62" s="4"/>
      <c r="DHE62" s="1"/>
      <c r="DHF62" s="1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27"/>
      <c r="DID62" s="31"/>
      <c r="DIE62" s="4"/>
      <c r="DIF62" s="1"/>
      <c r="DIG62" s="1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27"/>
      <c r="DJE62" s="31"/>
      <c r="DJF62" s="4"/>
      <c r="DJG62" s="1"/>
      <c r="DJH62" s="1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27"/>
      <c r="DKF62" s="31"/>
      <c r="DKG62" s="4"/>
      <c r="DKH62" s="1"/>
      <c r="DKI62" s="1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27"/>
      <c r="DLG62" s="31"/>
      <c r="DLH62" s="4"/>
      <c r="DLI62" s="1"/>
      <c r="DLJ62" s="1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27"/>
      <c r="DMH62" s="31"/>
      <c r="DMI62" s="4"/>
      <c r="DMJ62" s="1"/>
      <c r="DMK62" s="1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27"/>
      <c r="DNI62" s="31"/>
      <c r="DNJ62" s="4"/>
      <c r="DNK62" s="1"/>
      <c r="DNL62" s="1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27"/>
      <c r="DOJ62" s="31"/>
      <c r="DOK62" s="4"/>
      <c r="DOL62" s="1"/>
      <c r="DOM62" s="1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27"/>
      <c r="DPK62" s="31"/>
      <c r="DPL62" s="4"/>
      <c r="DPM62" s="1"/>
      <c r="DPN62" s="1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27"/>
      <c r="DQL62" s="31"/>
      <c r="DQM62" s="4"/>
      <c r="DQN62" s="1"/>
      <c r="DQO62" s="1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27"/>
      <c r="DRM62" s="31"/>
      <c r="DRN62" s="4"/>
      <c r="DRO62" s="1"/>
      <c r="DRP62" s="1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27"/>
      <c r="DSN62" s="31"/>
      <c r="DSO62" s="4"/>
      <c r="DSP62" s="1"/>
      <c r="DSQ62" s="1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27"/>
      <c r="DTO62" s="31"/>
      <c r="DTP62" s="4"/>
      <c r="DTQ62" s="1"/>
      <c r="DTR62" s="1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27"/>
      <c r="DUP62" s="31"/>
      <c r="DUQ62" s="4"/>
      <c r="DUR62" s="1"/>
      <c r="DUS62" s="1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27"/>
      <c r="DVQ62" s="31"/>
      <c r="DVR62" s="4"/>
      <c r="DVS62" s="1"/>
      <c r="DVT62" s="1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27"/>
      <c r="DWR62" s="31"/>
      <c r="DWS62" s="4"/>
      <c r="DWT62" s="1"/>
      <c r="DWU62" s="1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27"/>
      <c r="DXS62" s="31"/>
      <c r="DXT62" s="4"/>
      <c r="DXU62" s="1"/>
      <c r="DXV62" s="1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27"/>
      <c r="DYT62" s="31"/>
      <c r="DYU62" s="4"/>
      <c r="DYV62" s="1"/>
      <c r="DYW62" s="1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27"/>
      <c r="DZU62" s="31"/>
      <c r="DZV62" s="4"/>
      <c r="DZW62" s="1"/>
      <c r="DZX62" s="1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27"/>
      <c r="EAV62" s="31"/>
      <c r="EAW62" s="4"/>
      <c r="EAX62" s="1"/>
      <c r="EAY62" s="1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27"/>
      <c r="EBW62" s="31"/>
      <c r="EBX62" s="4"/>
      <c r="EBY62" s="1"/>
      <c r="EBZ62" s="1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27"/>
      <c r="ECX62" s="31"/>
      <c r="ECY62" s="4"/>
      <c r="ECZ62" s="1"/>
      <c r="EDA62" s="1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27"/>
      <c r="EDY62" s="31"/>
      <c r="EDZ62" s="4"/>
      <c r="EEA62" s="1"/>
      <c r="EEB62" s="1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27"/>
      <c r="EEZ62" s="31"/>
      <c r="EFA62" s="4"/>
      <c r="EFB62" s="1"/>
      <c r="EFC62" s="1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27"/>
      <c r="EGA62" s="31"/>
      <c r="EGB62" s="4"/>
      <c r="EGC62" s="1"/>
      <c r="EGD62" s="1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27"/>
      <c r="EHB62" s="31"/>
      <c r="EHC62" s="4"/>
      <c r="EHD62" s="1"/>
      <c r="EHE62" s="1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27"/>
      <c r="EIC62" s="31"/>
      <c r="EID62" s="4"/>
      <c r="EIE62" s="1"/>
      <c r="EIF62" s="1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27"/>
      <c r="EJD62" s="31"/>
      <c r="EJE62" s="4"/>
      <c r="EJF62" s="1"/>
      <c r="EJG62" s="1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27"/>
      <c r="EKE62" s="31"/>
      <c r="EKF62" s="4"/>
      <c r="EKG62" s="1"/>
      <c r="EKH62" s="1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27"/>
      <c r="ELF62" s="31"/>
      <c r="ELG62" s="4"/>
      <c r="ELH62" s="1"/>
      <c r="ELI62" s="1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27"/>
      <c r="EMG62" s="31"/>
      <c r="EMH62" s="4"/>
      <c r="EMI62" s="1"/>
      <c r="EMJ62" s="1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27"/>
      <c r="ENH62" s="31"/>
      <c r="ENI62" s="4"/>
      <c r="ENJ62" s="1"/>
      <c r="ENK62" s="1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27"/>
      <c r="EOI62" s="31"/>
      <c r="EOJ62" s="4"/>
      <c r="EOK62" s="1"/>
      <c r="EOL62" s="1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27"/>
      <c r="EPJ62" s="31"/>
      <c r="EPK62" s="4"/>
      <c r="EPL62" s="1"/>
      <c r="EPM62" s="1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27"/>
      <c r="EQK62" s="31"/>
      <c r="EQL62" s="4"/>
      <c r="EQM62" s="1"/>
      <c r="EQN62" s="1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27"/>
      <c r="ERL62" s="31"/>
      <c r="ERM62" s="4"/>
      <c r="ERN62" s="1"/>
      <c r="ERO62" s="1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27"/>
      <c r="ESM62" s="31"/>
      <c r="ESN62" s="4"/>
      <c r="ESO62" s="1"/>
      <c r="ESP62" s="1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27"/>
      <c r="ETN62" s="31"/>
      <c r="ETO62" s="4"/>
      <c r="ETP62" s="1"/>
      <c r="ETQ62" s="1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27"/>
      <c r="EUO62" s="31"/>
      <c r="EUP62" s="4"/>
      <c r="EUQ62" s="1"/>
      <c r="EUR62" s="1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27"/>
      <c r="EVP62" s="31"/>
      <c r="EVQ62" s="4"/>
      <c r="EVR62" s="1"/>
      <c r="EVS62" s="1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27"/>
      <c r="EWQ62" s="31"/>
      <c r="EWR62" s="4"/>
      <c r="EWS62" s="1"/>
      <c r="EWT62" s="1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27"/>
      <c r="EXR62" s="31"/>
      <c r="EXS62" s="4"/>
      <c r="EXT62" s="1"/>
      <c r="EXU62" s="1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27"/>
      <c r="EYS62" s="31"/>
      <c r="EYT62" s="4"/>
      <c r="EYU62" s="1"/>
      <c r="EYV62" s="1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27"/>
      <c r="EZT62" s="31"/>
      <c r="EZU62" s="4"/>
      <c r="EZV62" s="1"/>
      <c r="EZW62" s="1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27"/>
      <c r="FAU62" s="31"/>
      <c r="FAV62" s="4"/>
      <c r="FAW62" s="1"/>
      <c r="FAX62" s="1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27"/>
      <c r="FBV62" s="31"/>
      <c r="FBW62" s="4"/>
      <c r="FBX62" s="1"/>
      <c r="FBY62" s="1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27"/>
      <c r="FCW62" s="31"/>
      <c r="FCX62" s="4"/>
      <c r="FCY62" s="1"/>
      <c r="FCZ62" s="1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27"/>
      <c r="FDX62" s="31"/>
      <c r="FDY62" s="4"/>
      <c r="FDZ62" s="1"/>
      <c r="FEA62" s="1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27"/>
      <c r="FEY62" s="31"/>
      <c r="FEZ62" s="4"/>
      <c r="FFA62" s="1"/>
      <c r="FFB62" s="1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27"/>
      <c r="FFZ62" s="31"/>
      <c r="FGA62" s="4"/>
      <c r="FGB62" s="1"/>
      <c r="FGC62" s="1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27"/>
      <c r="FHA62" s="31"/>
      <c r="FHB62" s="4"/>
      <c r="FHC62" s="1"/>
      <c r="FHD62" s="1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27"/>
      <c r="FIB62" s="31"/>
      <c r="FIC62" s="4"/>
      <c r="FID62" s="1"/>
      <c r="FIE62" s="1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27"/>
      <c r="FJC62" s="31"/>
      <c r="FJD62" s="4"/>
      <c r="FJE62" s="1"/>
      <c r="FJF62" s="1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27"/>
      <c r="FKD62" s="31"/>
      <c r="FKE62" s="4"/>
      <c r="FKF62" s="1"/>
      <c r="FKG62" s="1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27"/>
      <c r="FLE62" s="31"/>
      <c r="FLF62" s="4"/>
      <c r="FLG62" s="1"/>
      <c r="FLH62" s="1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27"/>
      <c r="FMF62" s="31"/>
      <c r="FMG62" s="4"/>
      <c r="FMH62" s="1"/>
      <c r="FMI62" s="1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27"/>
      <c r="FNG62" s="31"/>
      <c r="FNH62" s="4"/>
      <c r="FNI62" s="1"/>
      <c r="FNJ62" s="1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27"/>
      <c r="FOH62" s="31"/>
      <c r="FOI62" s="4"/>
      <c r="FOJ62" s="1"/>
      <c r="FOK62" s="1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27"/>
      <c r="FPI62" s="31"/>
      <c r="FPJ62" s="4"/>
      <c r="FPK62" s="1"/>
      <c r="FPL62" s="1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27"/>
      <c r="FQJ62" s="31"/>
      <c r="FQK62" s="4"/>
      <c r="FQL62" s="1"/>
      <c r="FQM62" s="1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27"/>
      <c r="FRK62" s="31"/>
      <c r="FRL62" s="4"/>
      <c r="FRM62" s="1"/>
      <c r="FRN62" s="1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27"/>
      <c r="FSL62" s="31"/>
      <c r="FSM62" s="4"/>
      <c r="FSN62" s="1"/>
      <c r="FSO62" s="1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27"/>
      <c r="FTM62" s="31"/>
      <c r="FTN62" s="4"/>
      <c r="FTO62" s="1"/>
      <c r="FTP62" s="1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27"/>
      <c r="FUN62" s="31"/>
      <c r="FUO62" s="4"/>
      <c r="FUP62" s="1"/>
      <c r="FUQ62" s="1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27"/>
      <c r="FVO62" s="31"/>
      <c r="FVP62" s="4"/>
      <c r="FVQ62" s="1"/>
      <c r="FVR62" s="1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27"/>
      <c r="FWP62" s="31"/>
      <c r="FWQ62" s="4"/>
      <c r="FWR62" s="1"/>
      <c r="FWS62" s="1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27"/>
      <c r="FXQ62" s="31"/>
      <c r="FXR62" s="4"/>
      <c r="FXS62" s="1"/>
      <c r="FXT62" s="1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27"/>
      <c r="FYR62" s="31"/>
      <c r="FYS62" s="4"/>
      <c r="FYT62" s="1"/>
      <c r="FYU62" s="1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27"/>
      <c r="FZS62" s="31"/>
      <c r="FZT62" s="4"/>
      <c r="FZU62" s="1"/>
      <c r="FZV62" s="1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27"/>
      <c r="GAT62" s="31"/>
      <c r="GAU62" s="4"/>
      <c r="GAV62" s="1"/>
      <c r="GAW62" s="1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27"/>
      <c r="GBU62" s="31"/>
      <c r="GBV62" s="4"/>
      <c r="GBW62" s="1"/>
      <c r="GBX62" s="1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27"/>
      <c r="GCV62" s="31"/>
      <c r="GCW62" s="4"/>
      <c r="GCX62" s="1"/>
      <c r="GCY62" s="1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27"/>
      <c r="GDW62" s="31"/>
      <c r="GDX62" s="4"/>
      <c r="GDY62" s="1"/>
      <c r="GDZ62" s="1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27"/>
      <c r="GEX62" s="31"/>
      <c r="GEY62" s="4"/>
      <c r="GEZ62" s="1"/>
      <c r="GFA62" s="1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27"/>
      <c r="GFY62" s="31"/>
      <c r="GFZ62" s="4"/>
      <c r="GGA62" s="1"/>
      <c r="GGB62" s="1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27"/>
      <c r="GGZ62" s="31"/>
      <c r="GHA62" s="4"/>
      <c r="GHB62" s="1"/>
      <c r="GHC62" s="1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27"/>
      <c r="GIA62" s="31"/>
      <c r="GIB62" s="4"/>
      <c r="GIC62" s="1"/>
      <c r="GID62" s="1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27"/>
      <c r="GJB62" s="31"/>
      <c r="GJC62" s="4"/>
      <c r="GJD62" s="1"/>
      <c r="GJE62" s="1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27"/>
      <c r="GKC62" s="31"/>
      <c r="GKD62" s="4"/>
      <c r="GKE62" s="1"/>
      <c r="GKF62" s="1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27"/>
      <c r="GLD62" s="31"/>
      <c r="GLE62" s="4"/>
      <c r="GLF62" s="1"/>
      <c r="GLG62" s="1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27"/>
      <c r="GME62" s="31"/>
      <c r="GMF62" s="4"/>
      <c r="GMG62" s="1"/>
      <c r="GMH62" s="1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27"/>
      <c r="GNF62" s="31"/>
      <c r="GNG62" s="4"/>
      <c r="GNH62" s="1"/>
      <c r="GNI62" s="1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27"/>
      <c r="GOG62" s="31"/>
      <c r="GOH62" s="4"/>
      <c r="GOI62" s="1"/>
      <c r="GOJ62" s="1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27"/>
      <c r="GPH62" s="31"/>
      <c r="GPI62" s="4"/>
      <c r="GPJ62" s="1"/>
      <c r="GPK62" s="1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27"/>
      <c r="GQI62" s="31"/>
      <c r="GQJ62" s="4"/>
      <c r="GQK62" s="1"/>
      <c r="GQL62" s="1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27"/>
      <c r="GRJ62" s="31"/>
      <c r="GRK62" s="4"/>
      <c r="GRL62" s="1"/>
      <c r="GRM62" s="1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27"/>
      <c r="GSK62" s="31"/>
      <c r="GSL62" s="4"/>
      <c r="GSM62" s="1"/>
      <c r="GSN62" s="1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27"/>
      <c r="GTL62" s="31"/>
      <c r="GTM62" s="4"/>
      <c r="GTN62" s="1"/>
      <c r="GTO62" s="1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27"/>
      <c r="GUM62" s="31"/>
      <c r="GUN62" s="4"/>
      <c r="GUO62" s="1"/>
      <c r="GUP62" s="1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27"/>
      <c r="GVN62" s="31"/>
      <c r="GVO62" s="4"/>
      <c r="GVP62" s="1"/>
      <c r="GVQ62" s="1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27"/>
      <c r="GWO62" s="31"/>
      <c r="GWP62" s="4"/>
      <c r="GWQ62" s="1"/>
      <c r="GWR62" s="1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27"/>
      <c r="GXP62" s="31"/>
      <c r="GXQ62" s="4"/>
      <c r="GXR62" s="1"/>
      <c r="GXS62" s="1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27"/>
      <c r="GYQ62" s="31"/>
      <c r="GYR62" s="4"/>
      <c r="GYS62" s="1"/>
      <c r="GYT62" s="1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27"/>
      <c r="GZR62" s="31"/>
      <c r="GZS62" s="4"/>
      <c r="GZT62" s="1"/>
      <c r="GZU62" s="1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27"/>
      <c r="HAS62" s="31"/>
      <c r="HAT62" s="4"/>
      <c r="HAU62" s="1"/>
      <c r="HAV62" s="1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27"/>
      <c r="HBT62" s="31"/>
      <c r="HBU62" s="4"/>
      <c r="HBV62" s="1"/>
      <c r="HBW62" s="1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27"/>
      <c r="HCU62" s="31"/>
      <c r="HCV62" s="4"/>
      <c r="HCW62" s="1"/>
      <c r="HCX62" s="1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27"/>
      <c r="HDV62" s="31"/>
      <c r="HDW62" s="4"/>
      <c r="HDX62" s="1"/>
      <c r="HDY62" s="1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27"/>
      <c r="HEW62" s="31"/>
      <c r="HEX62" s="4"/>
      <c r="HEY62" s="1"/>
      <c r="HEZ62" s="1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27"/>
      <c r="HFX62" s="31"/>
      <c r="HFY62" s="4"/>
      <c r="HFZ62" s="1"/>
      <c r="HGA62" s="1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27"/>
      <c r="HGY62" s="31"/>
      <c r="HGZ62" s="4"/>
      <c r="HHA62" s="1"/>
      <c r="HHB62" s="1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27"/>
      <c r="HHZ62" s="31"/>
      <c r="HIA62" s="4"/>
      <c r="HIB62" s="1"/>
      <c r="HIC62" s="1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27"/>
      <c r="HJA62" s="31"/>
      <c r="HJB62" s="4"/>
      <c r="HJC62" s="1"/>
      <c r="HJD62" s="1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27"/>
      <c r="HKB62" s="31"/>
      <c r="HKC62" s="4"/>
      <c r="HKD62" s="1"/>
      <c r="HKE62" s="1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27"/>
      <c r="HLC62" s="31"/>
      <c r="HLD62" s="4"/>
      <c r="HLE62" s="1"/>
      <c r="HLF62" s="1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27"/>
      <c r="HMD62" s="31"/>
      <c r="HME62" s="4"/>
      <c r="HMF62" s="1"/>
      <c r="HMG62" s="1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27"/>
      <c r="HNE62" s="31"/>
      <c r="HNF62" s="4"/>
      <c r="HNG62" s="1"/>
      <c r="HNH62" s="1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27"/>
      <c r="HOF62" s="31"/>
      <c r="HOG62" s="4"/>
      <c r="HOH62" s="1"/>
      <c r="HOI62" s="1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27"/>
      <c r="HPG62" s="31"/>
      <c r="HPH62" s="4"/>
      <c r="HPI62" s="1"/>
      <c r="HPJ62" s="1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27"/>
      <c r="HQH62" s="31"/>
      <c r="HQI62" s="4"/>
      <c r="HQJ62" s="1"/>
      <c r="HQK62" s="1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27"/>
      <c r="HRI62" s="31"/>
      <c r="HRJ62" s="4"/>
      <c r="HRK62" s="1"/>
      <c r="HRL62" s="1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27"/>
      <c r="HSJ62" s="31"/>
      <c r="HSK62" s="4"/>
      <c r="HSL62" s="1"/>
      <c r="HSM62" s="1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27"/>
      <c r="HTK62" s="31"/>
      <c r="HTL62" s="4"/>
      <c r="HTM62" s="1"/>
      <c r="HTN62" s="1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27"/>
      <c r="HUL62" s="31"/>
      <c r="HUM62" s="4"/>
      <c r="HUN62" s="1"/>
      <c r="HUO62" s="1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27"/>
      <c r="HVM62" s="31"/>
      <c r="HVN62" s="4"/>
      <c r="HVO62" s="1"/>
      <c r="HVP62" s="1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27"/>
      <c r="HWN62" s="31"/>
      <c r="HWO62" s="4"/>
      <c r="HWP62" s="1"/>
      <c r="HWQ62" s="1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27"/>
      <c r="HXO62" s="31"/>
      <c r="HXP62" s="4"/>
      <c r="HXQ62" s="1"/>
      <c r="HXR62" s="1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27"/>
      <c r="HYP62" s="31"/>
      <c r="HYQ62" s="4"/>
      <c r="HYR62" s="1"/>
      <c r="HYS62" s="1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27"/>
      <c r="HZQ62" s="31"/>
      <c r="HZR62" s="4"/>
      <c r="HZS62" s="1"/>
      <c r="HZT62" s="1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27"/>
      <c r="IAR62" s="31"/>
      <c r="IAS62" s="4"/>
      <c r="IAT62" s="1"/>
      <c r="IAU62" s="1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27"/>
      <c r="IBS62" s="31"/>
      <c r="IBT62" s="4"/>
      <c r="IBU62" s="1"/>
      <c r="IBV62" s="1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27"/>
      <c r="ICT62" s="31"/>
      <c r="ICU62" s="4"/>
      <c r="ICV62" s="1"/>
      <c r="ICW62" s="1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27"/>
      <c r="IDU62" s="31"/>
      <c r="IDV62" s="4"/>
      <c r="IDW62" s="1"/>
      <c r="IDX62" s="1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27"/>
      <c r="IEV62" s="31"/>
      <c r="IEW62" s="4"/>
      <c r="IEX62" s="1"/>
      <c r="IEY62" s="1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27"/>
      <c r="IFW62" s="31"/>
      <c r="IFX62" s="4"/>
      <c r="IFY62" s="1"/>
      <c r="IFZ62" s="1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27"/>
      <c r="IGX62" s="31"/>
      <c r="IGY62" s="4"/>
      <c r="IGZ62" s="1"/>
      <c r="IHA62" s="1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27"/>
      <c r="IHY62" s="31"/>
      <c r="IHZ62" s="4"/>
      <c r="IIA62" s="1"/>
      <c r="IIB62" s="1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27"/>
      <c r="IIZ62" s="31"/>
      <c r="IJA62" s="4"/>
      <c r="IJB62" s="1"/>
      <c r="IJC62" s="1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27"/>
      <c r="IKA62" s="31"/>
      <c r="IKB62" s="4"/>
      <c r="IKC62" s="1"/>
      <c r="IKD62" s="1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27"/>
      <c r="ILB62" s="31"/>
      <c r="ILC62" s="4"/>
      <c r="ILD62" s="1"/>
      <c r="ILE62" s="1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27"/>
      <c r="IMC62" s="31"/>
      <c r="IMD62" s="4"/>
      <c r="IME62" s="1"/>
      <c r="IMF62" s="1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27"/>
      <c r="IND62" s="31"/>
      <c r="INE62" s="4"/>
      <c r="INF62" s="1"/>
      <c r="ING62" s="1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27"/>
      <c r="IOE62" s="31"/>
      <c r="IOF62" s="4"/>
      <c r="IOG62" s="1"/>
      <c r="IOH62" s="1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27"/>
      <c r="IPF62" s="31"/>
      <c r="IPG62" s="4"/>
      <c r="IPH62" s="1"/>
      <c r="IPI62" s="1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27"/>
      <c r="IQG62" s="31"/>
      <c r="IQH62" s="4"/>
      <c r="IQI62" s="1"/>
      <c r="IQJ62" s="1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27"/>
      <c r="IRH62" s="31"/>
      <c r="IRI62" s="4"/>
      <c r="IRJ62" s="1"/>
      <c r="IRK62" s="1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27"/>
      <c r="ISI62" s="31"/>
      <c r="ISJ62" s="4"/>
      <c r="ISK62" s="1"/>
      <c r="ISL62" s="1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27"/>
      <c r="ITJ62" s="31"/>
      <c r="ITK62" s="4"/>
      <c r="ITL62" s="1"/>
      <c r="ITM62" s="1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27"/>
      <c r="IUK62" s="31"/>
      <c r="IUL62" s="4"/>
      <c r="IUM62" s="1"/>
      <c r="IUN62" s="1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27"/>
      <c r="IVL62" s="31"/>
      <c r="IVM62" s="4"/>
      <c r="IVN62" s="1"/>
      <c r="IVO62" s="1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27"/>
      <c r="IWM62" s="31"/>
      <c r="IWN62" s="4"/>
      <c r="IWO62" s="1"/>
      <c r="IWP62" s="1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27"/>
      <c r="IXN62" s="31"/>
      <c r="IXO62" s="4"/>
      <c r="IXP62" s="1"/>
      <c r="IXQ62" s="1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27"/>
      <c r="IYO62" s="31"/>
      <c r="IYP62" s="4"/>
      <c r="IYQ62" s="1"/>
      <c r="IYR62" s="1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27"/>
      <c r="IZP62" s="31"/>
      <c r="IZQ62" s="4"/>
      <c r="IZR62" s="1"/>
      <c r="IZS62" s="1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27"/>
      <c r="JAQ62" s="31"/>
      <c r="JAR62" s="4"/>
      <c r="JAS62" s="1"/>
      <c r="JAT62" s="1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27"/>
      <c r="JBR62" s="31"/>
      <c r="JBS62" s="4"/>
      <c r="JBT62" s="1"/>
      <c r="JBU62" s="1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27"/>
      <c r="JCS62" s="31"/>
      <c r="JCT62" s="4"/>
      <c r="JCU62" s="1"/>
      <c r="JCV62" s="1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27"/>
      <c r="JDT62" s="31"/>
      <c r="JDU62" s="4"/>
      <c r="JDV62" s="1"/>
      <c r="JDW62" s="1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27"/>
      <c r="JEU62" s="31"/>
      <c r="JEV62" s="4"/>
      <c r="JEW62" s="1"/>
      <c r="JEX62" s="1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27"/>
      <c r="JFV62" s="31"/>
      <c r="JFW62" s="4"/>
      <c r="JFX62" s="1"/>
      <c r="JFY62" s="1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27"/>
      <c r="JGW62" s="31"/>
      <c r="JGX62" s="4"/>
      <c r="JGY62" s="1"/>
      <c r="JGZ62" s="1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27"/>
      <c r="JHX62" s="31"/>
      <c r="JHY62" s="4"/>
      <c r="JHZ62" s="1"/>
      <c r="JIA62" s="1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27"/>
      <c r="JIY62" s="31"/>
      <c r="JIZ62" s="4"/>
      <c r="JJA62" s="1"/>
      <c r="JJB62" s="1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27"/>
      <c r="JJZ62" s="31"/>
      <c r="JKA62" s="4"/>
      <c r="JKB62" s="1"/>
      <c r="JKC62" s="1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27"/>
      <c r="JLA62" s="31"/>
      <c r="JLB62" s="4"/>
      <c r="JLC62" s="1"/>
      <c r="JLD62" s="1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27"/>
      <c r="JMB62" s="31"/>
      <c r="JMC62" s="4"/>
      <c r="JMD62" s="1"/>
      <c r="JME62" s="1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27"/>
      <c r="JNC62" s="31"/>
      <c r="JND62" s="4"/>
      <c r="JNE62" s="1"/>
      <c r="JNF62" s="1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27"/>
      <c r="JOD62" s="31"/>
      <c r="JOE62" s="4"/>
      <c r="JOF62" s="1"/>
      <c r="JOG62" s="1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27"/>
      <c r="JPE62" s="31"/>
      <c r="JPF62" s="4"/>
      <c r="JPG62" s="1"/>
      <c r="JPH62" s="1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27"/>
      <c r="JQF62" s="31"/>
      <c r="JQG62" s="4"/>
      <c r="JQH62" s="1"/>
      <c r="JQI62" s="1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27"/>
      <c r="JRG62" s="31"/>
      <c r="JRH62" s="4"/>
      <c r="JRI62" s="1"/>
      <c r="JRJ62" s="1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27"/>
      <c r="JSH62" s="31"/>
      <c r="JSI62" s="4"/>
      <c r="JSJ62" s="1"/>
      <c r="JSK62" s="1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27"/>
      <c r="JTI62" s="31"/>
      <c r="JTJ62" s="4"/>
      <c r="JTK62" s="1"/>
      <c r="JTL62" s="1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27"/>
      <c r="JUJ62" s="31"/>
      <c r="JUK62" s="4"/>
      <c r="JUL62" s="1"/>
      <c r="JUM62" s="1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27"/>
      <c r="JVK62" s="31"/>
      <c r="JVL62" s="4"/>
      <c r="JVM62" s="1"/>
      <c r="JVN62" s="1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27"/>
      <c r="JWL62" s="31"/>
      <c r="JWM62" s="4"/>
      <c r="JWN62" s="1"/>
      <c r="JWO62" s="1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27"/>
      <c r="JXM62" s="31"/>
      <c r="JXN62" s="4"/>
      <c r="JXO62" s="1"/>
      <c r="JXP62" s="1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27"/>
      <c r="JYN62" s="31"/>
      <c r="JYO62" s="4"/>
      <c r="JYP62" s="1"/>
      <c r="JYQ62" s="1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27"/>
      <c r="JZO62" s="31"/>
      <c r="JZP62" s="4"/>
      <c r="JZQ62" s="1"/>
      <c r="JZR62" s="1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27"/>
      <c r="KAP62" s="31"/>
      <c r="KAQ62" s="4"/>
      <c r="KAR62" s="1"/>
      <c r="KAS62" s="1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27"/>
      <c r="KBQ62" s="31"/>
      <c r="KBR62" s="4"/>
      <c r="KBS62" s="1"/>
      <c r="KBT62" s="1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27"/>
      <c r="KCR62" s="31"/>
      <c r="KCS62" s="4"/>
      <c r="KCT62" s="1"/>
      <c r="KCU62" s="1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27"/>
      <c r="KDS62" s="31"/>
      <c r="KDT62" s="4"/>
      <c r="KDU62" s="1"/>
      <c r="KDV62" s="1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27"/>
      <c r="KET62" s="31"/>
      <c r="KEU62" s="4"/>
      <c r="KEV62" s="1"/>
      <c r="KEW62" s="1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27"/>
      <c r="KFU62" s="31"/>
      <c r="KFV62" s="4"/>
      <c r="KFW62" s="1"/>
      <c r="KFX62" s="1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27"/>
      <c r="KGV62" s="31"/>
      <c r="KGW62" s="4"/>
      <c r="KGX62" s="1"/>
      <c r="KGY62" s="1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27"/>
      <c r="KHW62" s="31"/>
      <c r="KHX62" s="4"/>
      <c r="KHY62" s="1"/>
      <c r="KHZ62" s="1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27"/>
      <c r="KIX62" s="31"/>
      <c r="KIY62" s="4"/>
      <c r="KIZ62" s="1"/>
      <c r="KJA62" s="1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27"/>
      <c r="KJY62" s="31"/>
      <c r="KJZ62" s="4"/>
      <c r="KKA62" s="1"/>
      <c r="KKB62" s="1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27"/>
      <c r="KKZ62" s="31"/>
      <c r="KLA62" s="4"/>
      <c r="KLB62" s="1"/>
      <c r="KLC62" s="1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27"/>
      <c r="KMA62" s="31"/>
      <c r="KMB62" s="4"/>
      <c r="KMC62" s="1"/>
      <c r="KMD62" s="1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27"/>
      <c r="KNB62" s="31"/>
      <c r="KNC62" s="4"/>
      <c r="KND62" s="1"/>
      <c r="KNE62" s="1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27"/>
      <c r="KOC62" s="31"/>
      <c r="KOD62" s="4"/>
      <c r="KOE62" s="1"/>
      <c r="KOF62" s="1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27"/>
      <c r="KPD62" s="31"/>
      <c r="KPE62" s="4"/>
      <c r="KPF62" s="1"/>
      <c r="KPG62" s="1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27"/>
      <c r="KQE62" s="31"/>
      <c r="KQF62" s="4"/>
      <c r="KQG62" s="1"/>
      <c r="KQH62" s="1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27"/>
      <c r="KRF62" s="31"/>
      <c r="KRG62" s="4"/>
      <c r="KRH62" s="1"/>
      <c r="KRI62" s="1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27"/>
      <c r="KSG62" s="31"/>
      <c r="KSH62" s="4"/>
      <c r="KSI62" s="1"/>
      <c r="KSJ62" s="1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27"/>
      <c r="KTH62" s="31"/>
      <c r="KTI62" s="4"/>
      <c r="KTJ62" s="1"/>
      <c r="KTK62" s="1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27"/>
      <c r="KUI62" s="31"/>
      <c r="KUJ62" s="4"/>
      <c r="KUK62" s="1"/>
      <c r="KUL62" s="1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27"/>
      <c r="KVJ62" s="31"/>
      <c r="KVK62" s="4"/>
      <c r="KVL62" s="1"/>
      <c r="KVM62" s="1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27"/>
      <c r="KWK62" s="31"/>
      <c r="KWL62" s="4"/>
      <c r="KWM62" s="1"/>
      <c r="KWN62" s="1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27"/>
      <c r="KXL62" s="31"/>
      <c r="KXM62" s="4"/>
      <c r="KXN62" s="1"/>
      <c r="KXO62" s="1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27"/>
      <c r="KYM62" s="31"/>
      <c r="KYN62" s="4"/>
      <c r="KYO62" s="1"/>
      <c r="KYP62" s="1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27"/>
      <c r="KZN62" s="31"/>
      <c r="KZO62" s="4"/>
      <c r="KZP62" s="1"/>
      <c r="KZQ62" s="1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27"/>
      <c r="LAO62" s="31"/>
      <c r="LAP62" s="4"/>
      <c r="LAQ62" s="1"/>
      <c r="LAR62" s="1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27"/>
      <c r="LBP62" s="31"/>
      <c r="LBQ62" s="4"/>
      <c r="LBR62" s="1"/>
      <c r="LBS62" s="1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27"/>
      <c r="LCQ62" s="31"/>
      <c r="LCR62" s="4"/>
      <c r="LCS62" s="1"/>
      <c r="LCT62" s="1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27"/>
      <c r="LDR62" s="31"/>
      <c r="LDS62" s="4"/>
      <c r="LDT62" s="1"/>
      <c r="LDU62" s="1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27"/>
      <c r="LES62" s="31"/>
      <c r="LET62" s="4"/>
      <c r="LEU62" s="1"/>
      <c r="LEV62" s="1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27"/>
      <c r="LFT62" s="31"/>
      <c r="LFU62" s="4"/>
      <c r="LFV62" s="1"/>
      <c r="LFW62" s="1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27"/>
      <c r="LGU62" s="31"/>
      <c r="LGV62" s="4"/>
      <c r="LGW62" s="1"/>
      <c r="LGX62" s="1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27"/>
      <c r="LHV62" s="31"/>
      <c r="LHW62" s="4"/>
      <c r="LHX62" s="1"/>
      <c r="LHY62" s="1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27"/>
      <c r="LIW62" s="31"/>
      <c r="LIX62" s="4"/>
      <c r="LIY62" s="1"/>
      <c r="LIZ62" s="1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27"/>
      <c r="LJX62" s="31"/>
      <c r="LJY62" s="4"/>
      <c r="LJZ62" s="1"/>
      <c r="LKA62" s="1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27"/>
      <c r="LKY62" s="31"/>
      <c r="LKZ62" s="4"/>
      <c r="LLA62" s="1"/>
      <c r="LLB62" s="1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27"/>
      <c r="LLZ62" s="31"/>
      <c r="LMA62" s="4"/>
      <c r="LMB62" s="1"/>
      <c r="LMC62" s="1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27"/>
      <c r="LNA62" s="31"/>
      <c r="LNB62" s="4"/>
      <c r="LNC62" s="1"/>
      <c r="LND62" s="1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27"/>
      <c r="LOB62" s="31"/>
      <c r="LOC62" s="4"/>
      <c r="LOD62" s="1"/>
      <c r="LOE62" s="1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27"/>
      <c r="LPC62" s="31"/>
      <c r="LPD62" s="4"/>
      <c r="LPE62" s="1"/>
      <c r="LPF62" s="1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27"/>
      <c r="LQD62" s="31"/>
      <c r="LQE62" s="4"/>
      <c r="LQF62" s="1"/>
      <c r="LQG62" s="1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27"/>
      <c r="LRE62" s="31"/>
      <c r="LRF62" s="4"/>
      <c r="LRG62" s="1"/>
      <c r="LRH62" s="1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27"/>
      <c r="LSF62" s="31"/>
      <c r="LSG62" s="4"/>
      <c r="LSH62" s="1"/>
      <c r="LSI62" s="1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27"/>
      <c r="LTG62" s="31"/>
      <c r="LTH62" s="4"/>
      <c r="LTI62" s="1"/>
      <c r="LTJ62" s="1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27"/>
      <c r="LUH62" s="31"/>
      <c r="LUI62" s="4"/>
      <c r="LUJ62" s="1"/>
      <c r="LUK62" s="1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27"/>
      <c r="LVI62" s="31"/>
      <c r="LVJ62" s="4"/>
      <c r="LVK62" s="1"/>
      <c r="LVL62" s="1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27"/>
      <c r="LWJ62" s="31"/>
      <c r="LWK62" s="4"/>
      <c r="LWL62" s="1"/>
      <c r="LWM62" s="1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27"/>
      <c r="LXK62" s="31"/>
      <c r="LXL62" s="4"/>
      <c r="LXM62" s="1"/>
      <c r="LXN62" s="1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27"/>
      <c r="LYL62" s="31"/>
      <c r="LYM62" s="4"/>
      <c r="LYN62" s="1"/>
      <c r="LYO62" s="1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27"/>
      <c r="LZM62" s="31"/>
      <c r="LZN62" s="4"/>
      <c r="LZO62" s="1"/>
      <c r="LZP62" s="1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27"/>
      <c r="MAN62" s="31"/>
      <c r="MAO62" s="4"/>
      <c r="MAP62" s="1"/>
      <c r="MAQ62" s="1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27"/>
      <c r="MBO62" s="31"/>
      <c r="MBP62" s="4"/>
      <c r="MBQ62" s="1"/>
      <c r="MBR62" s="1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27"/>
      <c r="MCP62" s="31"/>
      <c r="MCQ62" s="4"/>
      <c r="MCR62" s="1"/>
      <c r="MCS62" s="1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27"/>
      <c r="MDQ62" s="31"/>
      <c r="MDR62" s="4"/>
      <c r="MDS62" s="1"/>
      <c r="MDT62" s="1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27"/>
      <c r="MER62" s="31"/>
      <c r="MES62" s="4"/>
      <c r="MET62" s="1"/>
      <c r="MEU62" s="1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27"/>
      <c r="MFS62" s="31"/>
      <c r="MFT62" s="4"/>
      <c r="MFU62" s="1"/>
      <c r="MFV62" s="1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27"/>
      <c r="MGT62" s="31"/>
      <c r="MGU62" s="4"/>
      <c r="MGV62" s="1"/>
      <c r="MGW62" s="1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27"/>
      <c r="MHU62" s="31"/>
      <c r="MHV62" s="4"/>
      <c r="MHW62" s="1"/>
      <c r="MHX62" s="1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27"/>
      <c r="MIV62" s="31"/>
      <c r="MIW62" s="4"/>
      <c r="MIX62" s="1"/>
      <c r="MIY62" s="1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27"/>
      <c r="MJW62" s="31"/>
      <c r="MJX62" s="4"/>
      <c r="MJY62" s="1"/>
      <c r="MJZ62" s="1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27"/>
      <c r="MKX62" s="31"/>
      <c r="MKY62" s="4"/>
      <c r="MKZ62" s="1"/>
      <c r="MLA62" s="1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27"/>
      <c r="MLY62" s="31"/>
      <c r="MLZ62" s="4"/>
      <c r="MMA62" s="1"/>
      <c r="MMB62" s="1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27"/>
      <c r="MMZ62" s="31"/>
      <c r="MNA62" s="4"/>
      <c r="MNB62" s="1"/>
      <c r="MNC62" s="1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27"/>
      <c r="MOA62" s="31"/>
      <c r="MOB62" s="4"/>
      <c r="MOC62" s="1"/>
      <c r="MOD62" s="1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27"/>
      <c r="MPB62" s="31"/>
      <c r="MPC62" s="4"/>
      <c r="MPD62" s="1"/>
      <c r="MPE62" s="1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27"/>
      <c r="MQC62" s="31"/>
      <c r="MQD62" s="4"/>
      <c r="MQE62" s="1"/>
      <c r="MQF62" s="1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27"/>
      <c r="MRD62" s="31"/>
      <c r="MRE62" s="4"/>
      <c r="MRF62" s="1"/>
      <c r="MRG62" s="1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27"/>
      <c r="MSE62" s="31"/>
      <c r="MSF62" s="4"/>
      <c r="MSG62" s="1"/>
      <c r="MSH62" s="1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27"/>
      <c r="MTF62" s="31"/>
      <c r="MTG62" s="4"/>
      <c r="MTH62" s="1"/>
      <c r="MTI62" s="1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27"/>
      <c r="MUG62" s="31"/>
      <c r="MUH62" s="4"/>
      <c r="MUI62" s="1"/>
      <c r="MUJ62" s="1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27"/>
      <c r="MVH62" s="31"/>
      <c r="MVI62" s="4"/>
      <c r="MVJ62" s="1"/>
      <c r="MVK62" s="1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27"/>
      <c r="MWI62" s="31"/>
      <c r="MWJ62" s="4"/>
      <c r="MWK62" s="1"/>
      <c r="MWL62" s="1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27"/>
      <c r="MXJ62" s="31"/>
      <c r="MXK62" s="4"/>
      <c r="MXL62" s="1"/>
      <c r="MXM62" s="1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27"/>
      <c r="MYK62" s="31"/>
      <c r="MYL62" s="4"/>
      <c r="MYM62" s="1"/>
      <c r="MYN62" s="1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27"/>
      <c r="MZL62" s="31"/>
      <c r="MZM62" s="4"/>
      <c r="MZN62" s="1"/>
      <c r="MZO62" s="1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27"/>
      <c r="NAM62" s="31"/>
      <c r="NAN62" s="4"/>
      <c r="NAO62" s="1"/>
      <c r="NAP62" s="1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27"/>
      <c r="NBN62" s="31"/>
      <c r="NBO62" s="4"/>
      <c r="NBP62" s="1"/>
      <c r="NBQ62" s="1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27"/>
      <c r="NCO62" s="31"/>
      <c r="NCP62" s="4"/>
      <c r="NCQ62" s="1"/>
      <c r="NCR62" s="1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27"/>
      <c r="NDP62" s="31"/>
      <c r="NDQ62" s="4"/>
      <c r="NDR62" s="1"/>
      <c r="NDS62" s="1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27"/>
      <c r="NEQ62" s="31"/>
      <c r="NER62" s="4"/>
      <c r="NES62" s="1"/>
      <c r="NET62" s="1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27"/>
      <c r="NFR62" s="31"/>
      <c r="NFS62" s="4"/>
      <c r="NFT62" s="1"/>
      <c r="NFU62" s="1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27"/>
      <c r="NGS62" s="31"/>
      <c r="NGT62" s="4"/>
      <c r="NGU62" s="1"/>
      <c r="NGV62" s="1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27"/>
      <c r="NHT62" s="31"/>
      <c r="NHU62" s="4"/>
      <c r="NHV62" s="1"/>
      <c r="NHW62" s="1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27"/>
      <c r="NIU62" s="31"/>
      <c r="NIV62" s="4"/>
      <c r="NIW62" s="1"/>
      <c r="NIX62" s="1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27"/>
      <c r="NJV62" s="31"/>
      <c r="NJW62" s="4"/>
      <c r="NJX62" s="1"/>
      <c r="NJY62" s="1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27"/>
      <c r="NKW62" s="31"/>
      <c r="NKX62" s="4"/>
      <c r="NKY62" s="1"/>
      <c r="NKZ62" s="1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27"/>
      <c r="NLX62" s="31"/>
      <c r="NLY62" s="4"/>
      <c r="NLZ62" s="1"/>
      <c r="NMA62" s="1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27"/>
      <c r="NMY62" s="31"/>
      <c r="NMZ62" s="4"/>
      <c r="NNA62" s="1"/>
      <c r="NNB62" s="1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27"/>
      <c r="NNZ62" s="31"/>
      <c r="NOA62" s="4"/>
      <c r="NOB62" s="1"/>
      <c r="NOC62" s="1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27"/>
      <c r="NPA62" s="31"/>
      <c r="NPB62" s="4"/>
      <c r="NPC62" s="1"/>
      <c r="NPD62" s="1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27"/>
      <c r="NQB62" s="31"/>
      <c r="NQC62" s="4"/>
      <c r="NQD62" s="1"/>
      <c r="NQE62" s="1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27"/>
      <c r="NRC62" s="31"/>
      <c r="NRD62" s="4"/>
      <c r="NRE62" s="1"/>
      <c r="NRF62" s="1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27"/>
      <c r="NSD62" s="31"/>
      <c r="NSE62" s="4"/>
      <c r="NSF62" s="1"/>
      <c r="NSG62" s="1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27"/>
      <c r="NTE62" s="31"/>
      <c r="NTF62" s="4"/>
      <c r="NTG62" s="1"/>
      <c r="NTH62" s="1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27"/>
      <c r="NUF62" s="31"/>
      <c r="NUG62" s="4"/>
      <c r="NUH62" s="1"/>
      <c r="NUI62" s="1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27"/>
      <c r="NVG62" s="31"/>
      <c r="NVH62" s="4"/>
      <c r="NVI62" s="1"/>
      <c r="NVJ62" s="1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27"/>
      <c r="NWH62" s="31"/>
      <c r="NWI62" s="4"/>
      <c r="NWJ62" s="1"/>
      <c r="NWK62" s="1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27"/>
      <c r="NXI62" s="31"/>
      <c r="NXJ62" s="4"/>
      <c r="NXK62" s="1"/>
      <c r="NXL62" s="1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27"/>
      <c r="NYJ62" s="31"/>
      <c r="NYK62" s="4"/>
      <c r="NYL62" s="1"/>
      <c r="NYM62" s="1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27"/>
      <c r="NZK62" s="31"/>
      <c r="NZL62" s="4"/>
      <c r="NZM62" s="1"/>
      <c r="NZN62" s="1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27"/>
      <c r="OAL62" s="31"/>
      <c r="OAM62" s="4"/>
      <c r="OAN62" s="1"/>
      <c r="OAO62" s="1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27"/>
      <c r="OBM62" s="31"/>
      <c r="OBN62" s="4"/>
      <c r="OBO62" s="1"/>
      <c r="OBP62" s="1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27"/>
      <c r="OCN62" s="31"/>
      <c r="OCO62" s="4"/>
      <c r="OCP62" s="1"/>
      <c r="OCQ62" s="1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27"/>
      <c r="ODO62" s="31"/>
      <c r="ODP62" s="4"/>
      <c r="ODQ62" s="1"/>
      <c r="ODR62" s="1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27"/>
      <c r="OEP62" s="31"/>
      <c r="OEQ62" s="4"/>
      <c r="OER62" s="1"/>
      <c r="OES62" s="1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27"/>
      <c r="OFQ62" s="31"/>
      <c r="OFR62" s="4"/>
      <c r="OFS62" s="1"/>
      <c r="OFT62" s="1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27"/>
      <c r="OGR62" s="31"/>
      <c r="OGS62" s="4"/>
      <c r="OGT62" s="1"/>
      <c r="OGU62" s="1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27"/>
      <c r="OHS62" s="31"/>
      <c r="OHT62" s="4"/>
      <c r="OHU62" s="1"/>
      <c r="OHV62" s="1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27"/>
      <c r="OIT62" s="31"/>
      <c r="OIU62" s="4"/>
      <c r="OIV62" s="1"/>
      <c r="OIW62" s="1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27"/>
      <c r="OJU62" s="31"/>
      <c r="OJV62" s="4"/>
      <c r="OJW62" s="1"/>
      <c r="OJX62" s="1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27"/>
      <c r="OKV62" s="31"/>
      <c r="OKW62" s="4"/>
      <c r="OKX62" s="1"/>
      <c r="OKY62" s="1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27"/>
      <c r="OLW62" s="31"/>
      <c r="OLX62" s="4"/>
      <c r="OLY62" s="1"/>
      <c r="OLZ62" s="1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27"/>
      <c r="OMX62" s="31"/>
      <c r="OMY62" s="4"/>
      <c r="OMZ62" s="1"/>
      <c r="ONA62" s="1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27"/>
      <c r="ONY62" s="31"/>
      <c r="ONZ62" s="4"/>
      <c r="OOA62" s="1"/>
      <c r="OOB62" s="1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27"/>
      <c r="OOZ62" s="31"/>
      <c r="OPA62" s="4"/>
      <c r="OPB62" s="1"/>
      <c r="OPC62" s="1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27"/>
      <c r="OQA62" s="31"/>
      <c r="OQB62" s="4"/>
      <c r="OQC62" s="1"/>
      <c r="OQD62" s="1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27"/>
      <c r="ORB62" s="31"/>
      <c r="ORC62" s="4"/>
      <c r="ORD62" s="1"/>
      <c r="ORE62" s="1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27"/>
      <c r="OSC62" s="31"/>
      <c r="OSD62" s="4"/>
      <c r="OSE62" s="1"/>
      <c r="OSF62" s="1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27"/>
      <c r="OTD62" s="31"/>
      <c r="OTE62" s="4"/>
      <c r="OTF62" s="1"/>
      <c r="OTG62" s="1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27"/>
      <c r="OUE62" s="31"/>
      <c r="OUF62" s="4"/>
      <c r="OUG62" s="1"/>
      <c r="OUH62" s="1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27"/>
      <c r="OVF62" s="31"/>
      <c r="OVG62" s="4"/>
      <c r="OVH62" s="1"/>
      <c r="OVI62" s="1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27"/>
      <c r="OWG62" s="31"/>
      <c r="OWH62" s="4"/>
      <c r="OWI62" s="1"/>
      <c r="OWJ62" s="1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27"/>
      <c r="OXH62" s="31"/>
      <c r="OXI62" s="4"/>
      <c r="OXJ62" s="1"/>
      <c r="OXK62" s="1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27"/>
      <c r="OYI62" s="31"/>
      <c r="OYJ62" s="4"/>
      <c r="OYK62" s="1"/>
      <c r="OYL62" s="1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27"/>
      <c r="OZJ62" s="31"/>
      <c r="OZK62" s="4"/>
      <c r="OZL62" s="1"/>
      <c r="OZM62" s="1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27"/>
      <c r="PAK62" s="31"/>
      <c r="PAL62" s="4"/>
      <c r="PAM62" s="1"/>
      <c r="PAN62" s="1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27"/>
      <c r="PBL62" s="31"/>
      <c r="PBM62" s="4"/>
      <c r="PBN62" s="1"/>
      <c r="PBO62" s="1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27"/>
      <c r="PCM62" s="31"/>
      <c r="PCN62" s="4"/>
      <c r="PCO62" s="1"/>
      <c r="PCP62" s="1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27"/>
      <c r="PDN62" s="31"/>
      <c r="PDO62" s="4"/>
      <c r="PDP62" s="1"/>
      <c r="PDQ62" s="1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27"/>
      <c r="PEO62" s="31"/>
      <c r="PEP62" s="4"/>
      <c r="PEQ62" s="1"/>
      <c r="PER62" s="1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27"/>
      <c r="PFP62" s="31"/>
      <c r="PFQ62" s="4"/>
      <c r="PFR62" s="1"/>
      <c r="PFS62" s="1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27"/>
      <c r="PGQ62" s="31"/>
      <c r="PGR62" s="4"/>
      <c r="PGS62" s="1"/>
      <c r="PGT62" s="1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27"/>
      <c r="PHR62" s="31"/>
      <c r="PHS62" s="4"/>
      <c r="PHT62" s="1"/>
      <c r="PHU62" s="1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27"/>
      <c r="PIS62" s="31"/>
      <c r="PIT62" s="4"/>
      <c r="PIU62" s="1"/>
      <c r="PIV62" s="1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27"/>
      <c r="PJT62" s="31"/>
      <c r="PJU62" s="4"/>
      <c r="PJV62" s="1"/>
      <c r="PJW62" s="1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27"/>
      <c r="PKU62" s="31"/>
      <c r="PKV62" s="4"/>
      <c r="PKW62" s="1"/>
      <c r="PKX62" s="1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27"/>
      <c r="PLV62" s="31"/>
      <c r="PLW62" s="4"/>
      <c r="PLX62" s="1"/>
      <c r="PLY62" s="1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27"/>
      <c r="PMW62" s="31"/>
      <c r="PMX62" s="4"/>
      <c r="PMY62" s="1"/>
      <c r="PMZ62" s="1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27"/>
      <c r="PNX62" s="31"/>
      <c r="PNY62" s="4"/>
      <c r="PNZ62" s="1"/>
      <c r="POA62" s="1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27"/>
      <c r="POY62" s="31"/>
      <c r="POZ62" s="4"/>
      <c r="PPA62" s="1"/>
      <c r="PPB62" s="1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27"/>
      <c r="PPZ62" s="31"/>
      <c r="PQA62" s="4"/>
      <c r="PQB62" s="1"/>
      <c r="PQC62" s="1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27"/>
      <c r="PRA62" s="31"/>
      <c r="PRB62" s="4"/>
      <c r="PRC62" s="1"/>
      <c r="PRD62" s="1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27"/>
      <c r="PSB62" s="31"/>
      <c r="PSC62" s="4"/>
      <c r="PSD62" s="1"/>
      <c r="PSE62" s="1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27"/>
      <c r="PTC62" s="31"/>
      <c r="PTD62" s="4"/>
      <c r="PTE62" s="1"/>
      <c r="PTF62" s="1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27"/>
      <c r="PUD62" s="31"/>
      <c r="PUE62" s="4"/>
      <c r="PUF62" s="1"/>
      <c r="PUG62" s="1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27"/>
      <c r="PVE62" s="31"/>
      <c r="PVF62" s="4"/>
      <c r="PVG62" s="1"/>
      <c r="PVH62" s="1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27"/>
      <c r="PWF62" s="31"/>
      <c r="PWG62" s="4"/>
      <c r="PWH62" s="1"/>
      <c r="PWI62" s="1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27"/>
      <c r="PXG62" s="31"/>
      <c r="PXH62" s="4"/>
      <c r="PXI62" s="1"/>
      <c r="PXJ62" s="1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27"/>
      <c r="PYH62" s="31"/>
      <c r="PYI62" s="4"/>
      <c r="PYJ62" s="1"/>
      <c r="PYK62" s="1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27"/>
      <c r="PZI62" s="31"/>
      <c r="PZJ62" s="4"/>
      <c r="PZK62" s="1"/>
      <c r="PZL62" s="1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27"/>
      <c r="QAJ62" s="31"/>
      <c r="QAK62" s="4"/>
      <c r="QAL62" s="1"/>
      <c r="QAM62" s="1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27"/>
      <c r="QBK62" s="31"/>
      <c r="QBL62" s="4"/>
      <c r="QBM62" s="1"/>
      <c r="QBN62" s="1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27"/>
      <c r="QCL62" s="31"/>
      <c r="QCM62" s="4"/>
      <c r="QCN62" s="1"/>
      <c r="QCO62" s="1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27"/>
      <c r="QDM62" s="31"/>
      <c r="QDN62" s="4"/>
      <c r="QDO62" s="1"/>
      <c r="QDP62" s="1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27"/>
      <c r="QEN62" s="31"/>
      <c r="QEO62" s="4"/>
      <c r="QEP62" s="1"/>
      <c r="QEQ62" s="1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27"/>
      <c r="QFO62" s="31"/>
      <c r="QFP62" s="4"/>
      <c r="QFQ62" s="1"/>
      <c r="QFR62" s="1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27"/>
      <c r="QGP62" s="31"/>
      <c r="QGQ62" s="4"/>
      <c r="QGR62" s="1"/>
      <c r="QGS62" s="1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27"/>
      <c r="QHQ62" s="31"/>
      <c r="QHR62" s="4"/>
      <c r="QHS62" s="1"/>
      <c r="QHT62" s="1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27"/>
      <c r="QIR62" s="31"/>
      <c r="QIS62" s="4"/>
      <c r="QIT62" s="1"/>
      <c r="QIU62" s="1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27"/>
      <c r="QJS62" s="31"/>
      <c r="QJT62" s="4"/>
      <c r="QJU62" s="1"/>
      <c r="QJV62" s="1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27"/>
      <c r="QKT62" s="31"/>
      <c r="QKU62" s="4"/>
      <c r="QKV62" s="1"/>
      <c r="QKW62" s="1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27"/>
      <c r="QLU62" s="31"/>
      <c r="QLV62" s="4"/>
      <c r="QLW62" s="1"/>
      <c r="QLX62" s="1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27"/>
      <c r="QMV62" s="31"/>
      <c r="QMW62" s="4"/>
      <c r="QMX62" s="1"/>
      <c r="QMY62" s="1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27"/>
      <c r="QNW62" s="31"/>
      <c r="QNX62" s="4"/>
      <c r="QNY62" s="1"/>
      <c r="QNZ62" s="1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27"/>
      <c r="QOX62" s="31"/>
      <c r="QOY62" s="4"/>
      <c r="QOZ62" s="1"/>
      <c r="QPA62" s="1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27"/>
      <c r="QPY62" s="31"/>
      <c r="QPZ62" s="4"/>
      <c r="QQA62" s="1"/>
      <c r="QQB62" s="1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27"/>
      <c r="QQZ62" s="31"/>
      <c r="QRA62" s="4"/>
      <c r="QRB62" s="1"/>
      <c r="QRC62" s="1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27"/>
      <c r="QSA62" s="31"/>
      <c r="QSB62" s="4"/>
      <c r="QSC62" s="1"/>
      <c r="QSD62" s="1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27"/>
      <c r="QTB62" s="31"/>
      <c r="QTC62" s="4"/>
      <c r="QTD62" s="1"/>
      <c r="QTE62" s="1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27"/>
      <c r="QUC62" s="31"/>
      <c r="QUD62" s="4"/>
      <c r="QUE62" s="1"/>
      <c r="QUF62" s="1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27"/>
      <c r="QVD62" s="31"/>
      <c r="QVE62" s="4"/>
      <c r="QVF62" s="1"/>
      <c r="QVG62" s="1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27"/>
      <c r="QWE62" s="31"/>
      <c r="QWF62" s="4"/>
      <c r="QWG62" s="1"/>
      <c r="QWH62" s="1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27"/>
      <c r="QXF62" s="31"/>
      <c r="QXG62" s="4"/>
      <c r="QXH62" s="1"/>
      <c r="QXI62" s="1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27"/>
      <c r="QYG62" s="31"/>
      <c r="QYH62" s="4"/>
      <c r="QYI62" s="1"/>
      <c r="QYJ62" s="1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27"/>
      <c r="QZH62" s="31"/>
      <c r="QZI62" s="4"/>
      <c r="QZJ62" s="1"/>
      <c r="QZK62" s="1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27"/>
      <c r="RAI62" s="31"/>
      <c r="RAJ62" s="4"/>
      <c r="RAK62" s="1"/>
      <c r="RAL62" s="1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27"/>
      <c r="RBJ62" s="31"/>
      <c r="RBK62" s="4"/>
      <c r="RBL62" s="1"/>
      <c r="RBM62" s="1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27"/>
      <c r="RCK62" s="31"/>
      <c r="RCL62" s="4"/>
      <c r="RCM62" s="1"/>
      <c r="RCN62" s="1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27"/>
      <c r="RDL62" s="31"/>
      <c r="RDM62" s="4"/>
      <c r="RDN62" s="1"/>
      <c r="RDO62" s="1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27"/>
      <c r="REM62" s="31"/>
      <c r="REN62" s="4"/>
      <c r="REO62" s="1"/>
      <c r="REP62" s="1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27"/>
      <c r="RFN62" s="31"/>
      <c r="RFO62" s="4"/>
      <c r="RFP62" s="1"/>
      <c r="RFQ62" s="1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27"/>
      <c r="RGO62" s="31"/>
      <c r="RGP62" s="4"/>
      <c r="RGQ62" s="1"/>
      <c r="RGR62" s="1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27"/>
      <c r="RHP62" s="31"/>
      <c r="RHQ62" s="4"/>
      <c r="RHR62" s="1"/>
      <c r="RHS62" s="1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27"/>
      <c r="RIQ62" s="31"/>
      <c r="RIR62" s="4"/>
      <c r="RIS62" s="1"/>
      <c r="RIT62" s="1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27"/>
      <c r="RJR62" s="31"/>
      <c r="RJS62" s="4"/>
      <c r="RJT62" s="1"/>
      <c r="RJU62" s="1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27"/>
      <c r="RKS62" s="31"/>
      <c r="RKT62" s="4"/>
      <c r="RKU62" s="1"/>
      <c r="RKV62" s="1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27"/>
      <c r="RLT62" s="31"/>
      <c r="RLU62" s="4"/>
      <c r="RLV62" s="1"/>
      <c r="RLW62" s="1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27"/>
      <c r="RMU62" s="31"/>
      <c r="RMV62" s="4"/>
      <c r="RMW62" s="1"/>
      <c r="RMX62" s="1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27"/>
      <c r="RNV62" s="31"/>
      <c r="RNW62" s="4"/>
      <c r="RNX62" s="1"/>
      <c r="RNY62" s="1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27"/>
      <c r="ROW62" s="31"/>
      <c r="ROX62" s="4"/>
      <c r="ROY62" s="1"/>
      <c r="ROZ62" s="1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27"/>
      <c r="RPX62" s="31"/>
      <c r="RPY62" s="4"/>
      <c r="RPZ62" s="1"/>
      <c r="RQA62" s="1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27"/>
      <c r="RQY62" s="31"/>
      <c r="RQZ62" s="4"/>
      <c r="RRA62" s="1"/>
      <c r="RRB62" s="1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27"/>
      <c r="RRZ62" s="31"/>
      <c r="RSA62" s="4"/>
      <c r="RSB62" s="1"/>
      <c r="RSC62" s="1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27"/>
      <c r="RTA62" s="31"/>
      <c r="RTB62" s="4"/>
      <c r="RTC62" s="1"/>
      <c r="RTD62" s="1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27"/>
      <c r="RUB62" s="31"/>
      <c r="RUC62" s="4"/>
      <c r="RUD62" s="1"/>
      <c r="RUE62" s="1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27"/>
      <c r="RVC62" s="31"/>
      <c r="RVD62" s="4"/>
      <c r="RVE62" s="1"/>
      <c r="RVF62" s="1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27"/>
      <c r="RWD62" s="31"/>
      <c r="RWE62" s="4"/>
      <c r="RWF62" s="1"/>
      <c r="RWG62" s="1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27"/>
      <c r="RXE62" s="31"/>
      <c r="RXF62" s="4"/>
      <c r="RXG62" s="1"/>
      <c r="RXH62" s="1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27"/>
      <c r="RYF62" s="31"/>
      <c r="RYG62" s="4"/>
      <c r="RYH62" s="1"/>
      <c r="RYI62" s="1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27"/>
      <c r="RZG62" s="31"/>
      <c r="RZH62" s="4"/>
      <c r="RZI62" s="1"/>
      <c r="RZJ62" s="1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27"/>
      <c r="SAH62" s="31"/>
      <c r="SAI62" s="4"/>
      <c r="SAJ62" s="1"/>
      <c r="SAK62" s="1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27"/>
      <c r="SBI62" s="31"/>
      <c r="SBJ62" s="4"/>
      <c r="SBK62" s="1"/>
      <c r="SBL62" s="1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27"/>
      <c r="SCJ62" s="31"/>
      <c r="SCK62" s="4"/>
      <c r="SCL62" s="1"/>
      <c r="SCM62" s="1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27"/>
      <c r="SDK62" s="31"/>
      <c r="SDL62" s="4"/>
      <c r="SDM62" s="1"/>
      <c r="SDN62" s="1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27"/>
      <c r="SEL62" s="31"/>
      <c r="SEM62" s="4"/>
      <c r="SEN62" s="1"/>
      <c r="SEO62" s="1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27"/>
      <c r="SFM62" s="31"/>
      <c r="SFN62" s="4"/>
      <c r="SFO62" s="1"/>
      <c r="SFP62" s="1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27"/>
      <c r="SGN62" s="31"/>
      <c r="SGO62" s="4"/>
      <c r="SGP62" s="1"/>
      <c r="SGQ62" s="1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27"/>
      <c r="SHO62" s="31"/>
      <c r="SHP62" s="4"/>
      <c r="SHQ62" s="1"/>
      <c r="SHR62" s="1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27"/>
      <c r="SIP62" s="31"/>
      <c r="SIQ62" s="4"/>
      <c r="SIR62" s="1"/>
      <c r="SIS62" s="1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27"/>
      <c r="SJQ62" s="31"/>
      <c r="SJR62" s="4"/>
      <c r="SJS62" s="1"/>
      <c r="SJT62" s="1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27"/>
      <c r="SKR62" s="31"/>
      <c r="SKS62" s="4"/>
      <c r="SKT62" s="1"/>
      <c r="SKU62" s="1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27"/>
      <c r="SLS62" s="31"/>
      <c r="SLT62" s="4"/>
      <c r="SLU62" s="1"/>
      <c r="SLV62" s="1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27"/>
      <c r="SMT62" s="31"/>
      <c r="SMU62" s="4"/>
      <c r="SMV62" s="1"/>
      <c r="SMW62" s="1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27"/>
      <c r="SNU62" s="31"/>
      <c r="SNV62" s="4"/>
      <c r="SNW62" s="1"/>
      <c r="SNX62" s="1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27"/>
      <c r="SOV62" s="31"/>
      <c r="SOW62" s="4"/>
      <c r="SOX62" s="1"/>
      <c r="SOY62" s="1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27"/>
      <c r="SPW62" s="31"/>
      <c r="SPX62" s="4"/>
      <c r="SPY62" s="1"/>
      <c r="SPZ62" s="1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27"/>
      <c r="SQX62" s="31"/>
      <c r="SQY62" s="4"/>
      <c r="SQZ62" s="1"/>
      <c r="SRA62" s="1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27"/>
      <c r="SRY62" s="31"/>
      <c r="SRZ62" s="4"/>
      <c r="SSA62" s="1"/>
      <c r="SSB62" s="1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27"/>
      <c r="SSZ62" s="31"/>
      <c r="STA62" s="4"/>
      <c r="STB62" s="1"/>
      <c r="STC62" s="1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27"/>
      <c r="SUA62" s="31"/>
      <c r="SUB62" s="4"/>
      <c r="SUC62" s="1"/>
      <c r="SUD62" s="1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27"/>
      <c r="SVB62" s="31"/>
      <c r="SVC62" s="4"/>
      <c r="SVD62" s="1"/>
      <c r="SVE62" s="1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27"/>
      <c r="SWC62" s="31"/>
      <c r="SWD62" s="4"/>
      <c r="SWE62" s="1"/>
      <c r="SWF62" s="1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27"/>
      <c r="SXD62" s="31"/>
      <c r="SXE62" s="4"/>
      <c r="SXF62" s="1"/>
      <c r="SXG62" s="1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27"/>
      <c r="SYE62" s="31"/>
      <c r="SYF62" s="4"/>
      <c r="SYG62" s="1"/>
      <c r="SYH62" s="1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27"/>
      <c r="SZF62" s="31"/>
      <c r="SZG62" s="4"/>
      <c r="SZH62" s="1"/>
      <c r="SZI62" s="1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27"/>
      <c r="TAG62" s="31"/>
      <c r="TAH62" s="4"/>
      <c r="TAI62" s="1"/>
      <c r="TAJ62" s="1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27"/>
      <c r="TBH62" s="31"/>
      <c r="TBI62" s="4"/>
      <c r="TBJ62" s="1"/>
      <c r="TBK62" s="1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27"/>
      <c r="TCI62" s="31"/>
      <c r="TCJ62" s="4"/>
      <c r="TCK62" s="1"/>
      <c r="TCL62" s="1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27"/>
      <c r="TDJ62" s="31"/>
      <c r="TDK62" s="4"/>
      <c r="TDL62" s="1"/>
      <c r="TDM62" s="1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27"/>
      <c r="TEK62" s="31"/>
      <c r="TEL62" s="4"/>
      <c r="TEM62" s="1"/>
      <c r="TEN62" s="1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27"/>
      <c r="TFL62" s="31"/>
      <c r="TFM62" s="4"/>
      <c r="TFN62" s="1"/>
      <c r="TFO62" s="1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27"/>
      <c r="TGM62" s="31"/>
      <c r="TGN62" s="4"/>
      <c r="TGO62" s="1"/>
      <c r="TGP62" s="1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27"/>
      <c r="THN62" s="31"/>
      <c r="THO62" s="4"/>
      <c r="THP62" s="1"/>
      <c r="THQ62" s="1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27"/>
      <c r="TIO62" s="31"/>
      <c r="TIP62" s="4"/>
      <c r="TIQ62" s="1"/>
      <c r="TIR62" s="1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27"/>
      <c r="TJP62" s="31"/>
      <c r="TJQ62" s="4"/>
      <c r="TJR62" s="1"/>
      <c r="TJS62" s="1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27"/>
      <c r="TKQ62" s="31"/>
      <c r="TKR62" s="4"/>
      <c r="TKS62" s="1"/>
      <c r="TKT62" s="1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27"/>
      <c r="TLR62" s="31"/>
      <c r="TLS62" s="4"/>
      <c r="TLT62" s="1"/>
      <c r="TLU62" s="1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27"/>
      <c r="TMS62" s="31"/>
      <c r="TMT62" s="4"/>
      <c r="TMU62" s="1"/>
      <c r="TMV62" s="1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27"/>
      <c r="TNT62" s="31"/>
      <c r="TNU62" s="4"/>
      <c r="TNV62" s="1"/>
      <c r="TNW62" s="1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27"/>
      <c r="TOU62" s="31"/>
      <c r="TOV62" s="4"/>
      <c r="TOW62" s="1"/>
      <c r="TOX62" s="1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27"/>
      <c r="TPV62" s="31"/>
      <c r="TPW62" s="4"/>
      <c r="TPX62" s="1"/>
      <c r="TPY62" s="1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27"/>
      <c r="TQW62" s="31"/>
      <c r="TQX62" s="4"/>
      <c r="TQY62" s="1"/>
      <c r="TQZ62" s="1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27"/>
      <c r="TRX62" s="31"/>
      <c r="TRY62" s="4"/>
      <c r="TRZ62" s="1"/>
      <c r="TSA62" s="1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27"/>
      <c r="TSY62" s="31"/>
      <c r="TSZ62" s="4"/>
      <c r="TTA62" s="1"/>
      <c r="TTB62" s="1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27"/>
      <c r="TTZ62" s="31"/>
      <c r="TUA62" s="4"/>
      <c r="TUB62" s="1"/>
      <c r="TUC62" s="1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27"/>
      <c r="TVA62" s="31"/>
      <c r="TVB62" s="4"/>
      <c r="TVC62" s="1"/>
      <c r="TVD62" s="1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27"/>
      <c r="TWB62" s="31"/>
      <c r="TWC62" s="4"/>
      <c r="TWD62" s="1"/>
      <c r="TWE62" s="1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27"/>
      <c r="TXC62" s="31"/>
      <c r="TXD62" s="4"/>
      <c r="TXE62" s="1"/>
      <c r="TXF62" s="1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27"/>
      <c r="TYD62" s="31"/>
      <c r="TYE62" s="4"/>
      <c r="TYF62" s="1"/>
      <c r="TYG62" s="1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27"/>
      <c r="TZE62" s="31"/>
      <c r="TZF62" s="4"/>
      <c r="TZG62" s="1"/>
      <c r="TZH62" s="1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27"/>
      <c r="UAF62" s="31"/>
      <c r="UAG62" s="4"/>
      <c r="UAH62" s="1"/>
      <c r="UAI62" s="1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27"/>
      <c r="UBG62" s="31"/>
      <c r="UBH62" s="4"/>
      <c r="UBI62" s="1"/>
      <c r="UBJ62" s="1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27"/>
      <c r="UCH62" s="31"/>
      <c r="UCI62" s="4"/>
      <c r="UCJ62" s="1"/>
      <c r="UCK62" s="1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27"/>
      <c r="UDI62" s="31"/>
      <c r="UDJ62" s="4"/>
      <c r="UDK62" s="1"/>
      <c r="UDL62" s="1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27"/>
      <c r="UEJ62" s="31"/>
      <c r="UEK62" s="4"/>
      <c r="UEL62" s="1"/>
      <c r="UEM62" s="1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27"/>
      <c r="UFK62" s="31"/>
      <c r="UFL62" s="4"/>
      <c r="UFM62" s="1"/>
      <c r="UFN62" s="1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27"/>
      <c r="UGL62" s="31"/>
      <c r="UGM62" s="4"/>
      <c r="UGN62" s="1"/>
      <c r="UGO62" s="1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27"/>
      <c r="UHM62" s="31"/>
      <c r="UHN62" s="4"/>
      <c r="UHO62" s="1"/>
      <c r="UHP62" s="1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27"/>
      <c r="UIN62" s="31"/>
      <c r="UIO62" s="4"/>
      <c r="UIP62" s="1"/>
      <c r="UIQ62" s="1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27"/>
      <c r="UJO62" s="31"/>
      <c r="UJP62" s="4"/>
      <c r="UJQ62" s="1"/>
      <c r="UJR62" s="1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27"/>
      <c r="UKP62" s="31"/>
      <c r="UKQ62" s="4"/>
      <c r="UKR62" s="1"/>
      <c r="UKS62" s="1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27"/>
      <c r="ULQ62" s="31"/>
      <c r="ULR62" s="4"/>
      <c r="ULS62" s="1"/>
      <c r="ULT62" s="1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27"/>
      <c r="UMR62" s="31"/>
      <c r="UMS62" s="4"/>
      <c r="UMT62" s="1"/>
      <c r="UMU62" s="1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27"/>
      <c r="UNS62" s="31"/>
      <c r="UNT62" s="4"/>
      <c r="UNU62" s="1"/>
      <c r="UNV62" s="1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27"/>
      <c r="UOT62" s="31"/>
      <c r="UOU62" s="4"/>
      <c r="UOV62" s="1"/>
      <c r="UOW62" s="1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27"/>
      <c r="UPU62" s="31"/>
      <c r="UPV62" s="4"/>
      <c r="UPW62" s="1"/>
      <c r="UPX62" s="1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27"/>
      <c r="UQV62" s="31"/>
      <c r="UQW62" s="4"/>
      <c r="UQX62" s="1"/>
      <c r="UQY62" s="1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27"/>
      <c r="URW62" s="31"/>
      <c r="URX62" s="4"/>
      <c r="URY62" s="1"/>
      <c r="URZ62" s="1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27"/>
      <c r="USX62" s="31"/>
      <c r="USY62" s="4"/>
      <c r="USZ62" s="1"/>
      <c r="UTA62" s="1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27"/>
      <c r="UTY62" s="31"/>
      <c r="UTZ62" s="4"/>
      <c r="UUA62" s="1"/>
      <c r="UUB62" s="1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27"/>
      <c r="UUZ62" s="31"/>
      <c r="UVA62" s="4"/>
      <c r="UVB62" s="1"/>
      <c r="UVC62" s="1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27"/>
      <c r="UWA62" s="31"/>
      <c r="UWB62" s="4"/>
      <c r="UWC62" s="1"/>
      <c r="UWD62" s="1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27"/>
      <c r="UXB62" s="31"/>
      <c r="UXC62" s="4"/>
      <c r="UXD62" s="1"/>
      <c r="UXE62" s="1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27"/>
      <c r="UYC62" s="31"/>
      <c r="UYD62" s="4"/>
      <c r="UYE62" s="1"/>
      <c r="UYF62" s="1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27"/>
      <c r="UZD62" s="31"/>
      <c r="UZE62" s="4"/>
      <c r="UZF62" s="1"/>
      <c r="UZG62" s="1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27"/>
      <c r="VAE62" s="31"/>
      <c r="VAF62" s="4"/>
      <c r="VAG62" s="1"/>
      <c r="VAH62" s="1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27"/>
      <c r="VBF62" s="31"/>
      <c r="VBG62" s="4"/>
      <c r="VBH62" s="1"/>
      <c r="VBI62" s="1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27"/>
      <c r="VCG62" s="31"/>
      <c r="VCH62" s="4"/>
      <c r="VCI62" s="1"/>
      <c r="VCJ62" s="1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27"/>
      <c r="VDH62" s="31"/>
      <c r="VDI62" s="4"/>
      <c r="VDJ62" s="1"/>
      <c r="VDK62" s="1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27"/>
      <c r="VEI62" s="31"/>
      <c r="VEJ62" s="4"/>
      <c r="VEK62" s="1"/>
      <c r="VEL62" s="1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27"/>
      <c r="VFJ62" s="31"/>
      <c r="VFK62" s="4"/>
      <c r="VFL62" s="1"/>
      <c r="VFM62" s="1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27"/>
      <c r="VGK62" s="31"/>
      <c r="VGL62" s="4"/>
      <c r="VGM62" s="1"/>
      <c r="VGN62" s="1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27"/>
      <c r="VHL62" s="31"/>
      <c r="VHM62" s="4"/>
      <c r="VHN62" s="1"/>
      <c r="VHO62" s="1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27"/>
      <c r="VIM62" s="31"/>
      <c r="VIN62" s="4"/>
      <c r="VIO62" s="1"/>
      <c r="VIP62" s="1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27"/>
      <c r="VJN62" s="31"/>
      <c r="VJO62" s="4"/>
      <c r="VJP62" s="1"/>
      <c r="VJQ62" s="1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27"/>
      <c r="VKO62" s="31"/>
      <c r="VKP62" s="4"/>
      <c r="VKQ62" s="1"/>
      <c r="VKR62" s="1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27"/>
      <c r="VLP62" s="31"/>
      <c r="VLQ62" s="4"/>
      <c r="VLR62" s="1"/>
      <c r="VLS62" s="1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27"/>
      <c r="VMQ62" s="31"/>
      <c r="VMR62" s="4"/>
      <c r="VMS62" s="1"/>
      <c r="VMT62" s="1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27"/>
      <c r="VNR62" s="31"/>
      <c r="VNS62" s="4"/>
      <c r="VNT62" s="1"/>
      <c r="VNU62" s="1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27"/>
      <c r="VOS62" s="31"/>
      <c r="VOT62" s="4"/>
      <c r="VOU62" s="1"/>
      <c r="VOV62" s="1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27"/>
      <c r="VPT62" s="31"/>
      <c r="VPU62" s="4"/>
      <c r="VPV62" s="1"/>
      <c r="VPW62" s="1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27"/>
      <c r="VQU62" s="31"/>
      <c r="VQV62" s="4"/>
      <c r="VQW62" s="1"/>
      <c r="VQX62" s="1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27"/>
      <c r="VRV62" s="31"/>
      <c r="VRW62" s="4"/>
      <c r="VRX62" s="1"/>
      <c r="VRY62" s="1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27"/>
      <c r="VSW62" s="31"/>
      <c r="VSX62" s="4"/>
      <c r="VSY62" s="1"/>
      <c r="VSZ62" s="1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27"/>
      <c r="VTX62" s="31"/>
      <c r="VTY62" s="4"/>
      <c r="VTZ62" s="1"/>
      <c r="VUA62" s="1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27"/>
      <c r="VUY62" s="31"/>
      <c r="VUZ62" s="4"/>
      <c r="VVA62" s="1"/>
      <c r="VVB62" s="1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27"/>
      <c r="VVZ62" s="31"/>
      <c r="VWA62" s="4"/>
      <c r="VWB62" s="1"/>
      <c r="VWC62" s="1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27"/>
      <c r="VXA62" s="31"/>
      <c r="VXB62" s="4"/>
      <c r="VXC62" s="1"/>
      <c r="VXD62" s="1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27"/>
      <c r="VYB62" s="31"/>
      <c r="VYC62" s="4"/>
      <c r="VYD62" s="1"/>
      <c r="VYE62" s="1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27"/>
      <c r="VZC62" s="31"/>
      <c r="VZD62" s="4"/>
      <c r="VZE62" s="1"/>
      <c r="VZF62" s="1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27"/>
      <c r="WAD62" s="31"/>
      <c r="WAE62" s="4"/>
      <c r="WAF62" s="1"/>
      <c r="WAG62" s="1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27"/>
      <c r="WBE62" s="31"/>
      <c r="WBF62" s="4"/>
      <c r="WBG62" s="1"/>
      <c r="WBH62" s="1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27"/>
      <c r="WCF62" s="31"/>
      <c r="WCG62" s="4"/>
      <c r="WCH62" s="1"/>
      <c r="WCI62" s="1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27"/>
      <c r="WDG62" s="31"/>
      <c r="WDH62" s="4"/>
      <c r="WDI62" s="1"/>
      <c r="WDJ62" s="1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27"/>
      <c r="WEH62" s="31"/>
      <c r="WEI62" s="4"/>
      <c r="WEJ62" s="1"/>
      <c r="WEK62" s="1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27"/>
      <c r="WFI62" s="31"/>
      <c r="WFJ62" s="4"/>
      <c r="WFK62" s="1"/>
      <c r="WFL62" s="1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27"/>
      <c r="WGJ62" s="31"/>
      <c r="WGK62" s="4"/>
      <c r="WGL62" s="1"/>
      <c r="WGM62" s="1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27"/>
      <c r="WHK62" s="31"/>
      <c r="WHL62" s="4"/>
      <c r="WHM62" s="1"/>
      <c r="WHN62" s="1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27"/>
      <c r="WIL62" s="31"/>
      <c r="WIM62" s="4"/>
      <c r="WIN62" s="1"/>
      <c r="WIO62" s="1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27"/>
      <c r="WJM62" s="31"/>
      <c r="WJN62" s="4"/>
      <c r="WJO62" s="1"/>
      <c r="WJP62" s="1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27"/>
      <c r="WKN62" s="31"/>
      <c r="WKO62" s="4"/>
      <c r="WKP62" s="1"/>
      <c r="WKQ62" s="1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27"/>
      <c r="WLO62" s="31"/>
      <c r="WLP62" s="4"/>
      <c r="WLQ62" s="1"/>
      <c r="WLR62" s="1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27"/>
      <c r="WMP62" s="31"/>
      <c r="WMQ62" s="4"/>
      <c r="WMR62" s="1"/>
      <c r="WMS62" s="1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27"/>
      <c r="WNQ62" s="31"/>
      <c r="WNR62" s="4"/>
      <c r="WNS62" s="1"/>
      <c r="WNT62" s="1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27"/>
      <c r="WOR62" s="31"/>
      <c r="WOS62" s="4"/>
      <c r="WOT62" s="1"/>
      <c r="WOU62" s="1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27"/>
      <c r="WPS62" s="31"/>
      <c r="WPT62" s="4"/>
      <c r="WPU62" s="1"/>
      <c r="WPV62" s="1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27"/>
      <c r="WQT62" s="31"/>
      <c r="WQU62" s="4"/>
      <c r="WQV62" s="1"/>
      <c r="WQW62" s="1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27"/>
      <c r="WRU62" s="31"/>
      <c r="WRV62" s="4"/>
      <c r="WRW62" s="1"/>
      <c r="WRX62" s="1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27"/>
      <c r="WSV62" s="31"/>
      <c r="WSW62" s="4"/>
      <c r="WSX62" s="1"/>
      <c r="WSY62" s="1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27"/>
      <c r="WTW62" s="31"/>
      <c r="WTX62" s="4"/>
      <c r="WTY62" s="1"/>
      <c r="WTZ62" s="1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27"/>
      <c r="WUX62" s="31"/>
      <c r="WUY62" s="4"/>
      <c r="WUZ62" s="1"/>
      <c r="WVA62" s="1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27"/>
      <c r="WVY62" s="31"/>
      <c r="WVZ62" s="4"/>
      <c r="WWA62" s="1"/>
      <c r="WWB62" s="1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27"/>
      <c r="WWZ62" s="31"/>
      <c r="WXA62" s="4"/>
      <c r="WXB62" s="1"/>
      <c r="WXC62" s="1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27"/>
      <c r="WYA62" s="31"/>
      <c r="WYB62" s="4"/>
      <c r="WYC62" s="1"/>
      <c r="WYD62" s="1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27"/>
      <c r="WZB62" s="31"/>
      <c r="WZC62" s="4"/>
      <c r="WZD62" s="1"/>
      <c r="WZE62" s="1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27"/>
      <c r="XAC62" s="31"/>
      <c r="XAD62" s="4"/>
      <c r="XAE62" s="1"/>
      <c r="XAF62" s="1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27"/>
      <c r="XBD62" s="31"/>
      <c r="XBE62" s="4"/>
      <c r="XBF62" s="1"/>
      <c r="XBG62" s="1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27"/>
      <c r="XCE62" s="31"/>
      <c r="XCF62" s="4"/>
      <c r="XCG62" s="1"/>
      <c r="XCH62" s="1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27"/>
      <c r="XDF62" s="31"/>
      <c r="XDG62" s="4"/>
      <c r="XDH62" s="1"/>
      <c r="XDI62" s="1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27"/>
      <c r="XEG62" s="31"/>
      <c r="XEH62" s="4"/>
      <c r="XEI62" s="1"/>
      <c r="XEJ62" s="1"/>
      <c r="XEK62" s="7"/>
      <c r="XEL62" s="7"/>
      <c r="XEM62" s="7"/>
      <c r="XEN62" s="7"/>
      <c r="XEO62" s="7"/>
      <c r="XEP62" s="7"/>
      <c r="XEQ62" s="7"/>
      <c r="XER62" s="7"/>
      <c r="XES62" s="7"/>
      <c r="XET62" s="7"/>
      <c r="XEU62" s="7"/>
      <c r="XEV62" s="7"/>
    </row>
    <row r="63" spans="1:16376" ht="15.75" x14ac:dyDescent="0.25">
      <c r="A63" s="2"/>
      <c r="B63" s="31"/>
      <c r="C63" s="4"/>
      <c r="D63" s="1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82"/>
      <c r="V63" s="7"/>
      <c r="W63" s="7"/>
      <c r="X63" s="7"/>
      <c r="Y63" s="27"/>
      <c r="Z63" s="31"/>
      <c r="AA63" s="4"/>
      <c r="AB63" s="1"/>
      <c r="AC63" s="1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27"/>
      <c r="BA63" s="31"/>
      <c r="BB63" s="4"/>
      <c r="BC63" s="1"/>
      <c r="BD63" s="1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27"/>
      <c r="CB63" s="31"/>
      <c r="CC63" s="4"/>
      <c r="CD63" s="1"/>
      <c r="CE63" s="1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27"/>
      <c r="DC63" s="31"/>
      <c r="DD63" s="4"/>
      <c r="DE63" s="1"/>
      <c r="DF63" s="1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27"/>
      <c r="ED63" s="31"/>
      <c r="EE63" s="4"/>
      <c r="EF63" s="1"/>
      <c r="EG63" s="1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27"/>
      <c r="FE63" s="31"/>
      <c r="FF63" s="4"/>
      <c r="FG63" s="1"/>
      <c r="FH63" s="1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27"/>
      <c r="GF63" s="31"/>
      <c r="GG63" s="4"/>
      <c r="GH63" s="1"/>
      <c r="GI63" s="1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27"/>
      <c r="HG63" s="31"/>
      <c r="HH63" s="4"/>
      <c r="HI63" s="1"/>
      <c r="HJ63" s="1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27"/>
      <c r="IH63" s="31"/>
      <c r="II63" s="4"/>
      <c r="IJ63" s="1"/>
      <c r="IK63" s="1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27"/>
      <c r="JI63" s="31"/>
      <c r="JJ63" s="4"/>
      <c r="JK63" s="1"/>
      <c r="JL63" s="1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27"/>
      <c r="KJ63" s="31"/>
      <c r="KK63" s="4"/>
      <c r="KL63" s="1"/>
      <c r="KM63" s="1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27"/>
      <c r="LK63" s="31"/>
      <c r="LL63" s="4"/>
      <c r="LM63" s="1"/>
      <c r="LN63" s="1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27"/>
      <c r="ML63" s="31"/>
      <c r="MM63" s="4"/>
      <c r="MN63" s="1"/>
      <c r="MO63" s="1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27"/>
      <c r="NM63" s="31"/>
      <c r="NN63" s="4"/>
      <c r="NO63" s="1"/>
      <c r="NP63" s="1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27"/>
      <c r="ON63" s="31"/>
      <c r="OO63" s="4"/>
      <c r="OP63" s="1"/>
      <c r="OQ63" s="1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27"/>
      <c r="PO63" s="31"/>
      <c r="PP63" s="4"/>
      <c r="PQ63" s="1"/>
      <c r="PR63" s="1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27"/>
      <c r="QP63" s="31"/>
      <c r="QQ63" s="4"/>
      <c r="QR63" s="1"/>
      <c r="QS63" s="1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27"/>
      <c r="RQ63" s="31"/>
      <c r="RR63" s="4"/>
      <c r="RS63" s="1"/>
      <c r="RT63" s="1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27"/>
      <c r="SR63" s="31"/>
      <c r="SS63" s="4"/>
      <c r="ST63" s="1"/>
      <c r="SU63" s="1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27"/>
      <c r="TS63" s="31"/>
      <c r="TT63" s="4"/>
      <c r="TU63" s="1"/>
      <c r="TV63" s="1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27"/>
      <c r="UT63" s="31"/>
      <c r="UU63" s="4"/>
      <c r="UV63" s="1"/>
      <c r="UW63" s="1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27"/>
      <c r="VU63" s="31"/>
      <c r="VV63" s="4"/>
      <c r="VW63" s="1"/>
      <c r="VX63" s="1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27"/>
      <c r="WV63" s="31"/>
      <c r="WW63" s="4"/>
      <c r="WX63" s="1"/>
      <c r="WY63" s="1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27"/>
      <c r="XW63" s="31"/>
      <c r="XX63" s="4"/>
      <c r="XY63" s="1"/>
      <c r="XZ63" s="1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27"/>
      <c r="YX63" s="31"/>
      <c r="YY63" s="4"/>
      <c r="YZ63" s="1"/>
      <c r="ZA63" s="1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27"/>
      <c r="ZY63" s="31"/>
      <c r="ZZ63" s="4"/>
      <c r="AAA63" s="1"/>
      <c r="AAB63" s="1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27"/>
      <c r="AAZ63" s="31"/>
      <c r="ABA63" s="4"/>
      <c r="ABB63" s="1"/>
      <c r="ABC63" s="1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27"/>
      <c r="ACA63" s="31"/>
      <c r="ACB63" s="4"/>
      <c r="ACC63" s="1"/>
      <c r="ACD63" s="1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27"/>
      <c r="ADB63" s="31"/>
      <c r="ADC63" s="4"/>
      <c r="ADD63" s="1"/>
      <c r="ADE63" s="1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27"/>
      <c r="AEC63" s="31"/>
      <c r="AED63" s="4"/>
      <c r="AEE63" s="1"/>
      <c r="AEF63" s="1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27"/>
      <c r="AFD63" s="31"/>
      <c r="AFE63" s="4"/>
      <c r="AFF63" s="1"/>
      <c r="AFG63" s="1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27"/>
      <c r="AGE63" s="31"/>
      <c r="AGF63" s="4"/>
      <c r="AGG63" s="1"/>
      <c r="AGH63" s="1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27"/>
      <c r="AHF63" s="31"/>
      <c r="AHG63" s="4"/>
      <c r="AHH63" s="1"/>
      <c r="AHI63" s="1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27"/>
      <c r="AIG63" s="31"/>
      <c r="AIH63" s="4"/>
      <c r="AII63" s="1"/>
      <c r="AIJ63" s="1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27"/>
      <c r="AJH63" s="31"/>
      <c r="AJI63" s="4"/>
      <c r="AJJ63" s="1"/>
      <c r="AJK63" s="1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27"/>
      <c r="AKI63" s="31"/>
      <c r="AKJ63" s="4"/>
      <c r="AKK63" s="1"/>
      <c r="AKL63" s="1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27"/>
      <c r="ALJ63" s="31"/>
      <c r="ALK63" s="4"/>
      <c r="ALL63" s="1"/>
      <c r="ALM63" s="1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27"/>
      <c r="AMK63" s="31"/>
      <c r="AML63" s="4"/>
      <c r="AMM63" s="1"/>
      <c r="AMN63" s="1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27"/>
      <c r="ANL63" s="31"/>
      <c r="ANM63" s="4"/>
      <c r="ANN63" s="1"/>
      <c r="ANO63" s="1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27"/>
      <c r="AOM63" s="31"/>
      <c r="AON63" s="4"/>
      <c r="AOO63" s="1"/>
      <c r="AOP63" s="1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27"/>
      <c r="APN63" s="31"/>
      <c r="APO63" s="4"/>
      <c r="APP63" s="1"/>
      <c r="APQ63" s="1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27"/>
      <c r="AQO63" s="31"/>
      <c r="AQP63" s="4"/>
      <c r="AQQ63" s="1"/>
      <c r="AQR63" s="1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27"/>
      <c r="ARP63" s="31"/>
      <c r="ARQ63" s="4"/>
      <c r="ARR63" s="1"/>
      <c r="ARS63" s="1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27"/>
      <c r="ASQ63" s="31"/>
      <c r="ASR63" s="4"/>
      <c r="ASS63" s="1"/>
      <c r="AST63" s="1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27"/>
      <c r="ATR63" s="31"/>
      <c r="ATS63" s="4"/>
      <c r="ATT63" s="1"/>
      <c r="ATU63" s="1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27"/>
      <c r="AUS63" s="31"/>
      <c r="AUT63" s="4"/>
      <c r="AUU63" s="1"/>
      <c r="AUV63" s="1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27"/>
      <c r="AVT63" s="31"/>
      <c r="AVU63" s="4"/>
      <c r="AVV63" s="1"/>
      <c r="AVW63" s="1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27"/>
      <c r="AWU63" s="31"/>
      <c r="AWV63" s="4"/>
      <c r="AWW63" s="1"/>
      <c r="AWX63" s="1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27"/>
      <c r="AXV63" s="31"/>
      <c r="AXW63" s="4"/>
      <c r="AXX63" s="1"/>
      <c r="AXY63" s="1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27"/>
      <c r="AYW63" s="31"/>
      <c r="AYX63" s="4"/>
      <c r="AYY63" s="1"/>
      <c r="AYZ63" s="1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27"/>
      <c r="AZX63" s="31"/>
      <c r="AZY63" s="4"/>
      <c r="AZZ63" s="1"/>
      <c r="BAA63" s="1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27"/>
      <c r="BAY63" s="31"/>
      <c r="BAZ63" s="4"/>
      <c r="BBA63" s="1"/>
      <c r="BBB63" s="1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27"/>
      <c r="BBZ63" s="31"/>
      <c r="BCA63" s="4"/>
      <c r="BCB63" s="1"/>
      <c r="BCC63" s="1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27"/>
      <c r="BDA63" s="31"/>
      <c r="BDB63" s="4"/>
      <c r="BDC63" s="1"/>
      <c r="BDD63" s="1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27"/>
      <c r="BEB63" s="31"/>
      <c r="BEC63" s="4"/>
      <c r="BED63" s="1"/>
      <c r="BEE63" s="1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27"/>
      <c r="BFC63" s="31"/>
      <c r="BFD63" s="4"/>
      <c r="BFE63" s="1"/>
      <c r="BFF63" s="1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27"/>
      <c r="BGD63" s="31"/>
      <c r="BGE63" s="4"/>
      <c r="BGF63" s="1"/>
      <c r="BGG63" s="1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27"/>
      <c r="BHE63" s="31"/>
      <c r="BHF63" s="4"/>
      <c r="BHG63" s="1"/>
      <c r="BHH63" s="1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27"/>
      <c r="BIF63" s="31"/>
      <c r="BIG63" s="4"/>
      <c r="BIH63" s="1"/>
      <c r="BII63" s="1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27"/>
      <c r="BJG63" s="31"/>
      <c r="BJH63" s="4"/>
      <c r="BJI63" s="1"/>
      <c r="BJJ63" s="1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27"/>
      <c r="BKH63" s="31"/>
      <c r="BKI63" s="4"/>
      <c r="BKJ63" s="1"/>
      <c r="BKK63" s="1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27"/>
      <c r="BLI63" s="31"/>
      <c r="BLJ63" s="4"/>
      <c r="BLK63" s="1"/>
      <c r="BLL63" s="1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27"/>
      <c r="BMJ63" s="31"/>
      <c r="BMK63" s="4"/>
      <c r="BML63" s="1"/>
      <c r="BMM63" s="1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27"/>
      <c r="BNK63" s="31"/>
      <c r="BNL63" s="4"/>
      <c r="BNM63" s="1"/>
      <c r="BNN63" s="1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27"/>
      <c r="BOL63" s="31"/>
      <c r="BOM63" s="4"/>
      <c r="BON63" s="1"/>
      <c r="BOO63" s="1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27"/>
      <c r="BPM63" s="31"/>
      <c r="BPN63" s="4"/>
      <c r="BPO63" s="1"/>
      <c r="BPP63" s="1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27"/>
      <c r="BQN63" s="31"/>
      <c r="BQO63" s="4"/>
      <c r="BQP63" s="1"/>
      <c r="BQQ63" s="1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27"/>
      <c r="BRO63" s="31"/>
      <c r="BRP63" s="4"/>
      <c r="BRQ63" s="1"/>
      <c r="BRR63" s="1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27"/>
      <c r="BSP63" s="31"/>
      <c r="BSQ63" s="4"/>
      <c r="BSR63" s="1"/>
      <c r="BSS63" s="1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27"/>
      <c r="BTQ63" s="31"/>
      <c r="BTR63" s="4"/>
      <c r="BTS63" s="1"/>
      <c r="BTT63" s="1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27"/>
      <c r="BUR63" s="31"/>
      <c r="BUS63" s="4"/>
      <c r="BUT63" s="1"/>
      <c r="BUU63" s="1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27"/>
      <c r="BVS63" s="31"/>
      <c r="BVT63" s="4"/>
      <c r="BVU63" s="1"/>
      <c r="BVV63" s="1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27"/>
      <c r="BWT63" s="31"/>
      <c r="BWU63" s="4"/>
      <c r="BWV63" s="1"/>
      <c r="BWW63" s="1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27"/>
      <c r="BXU63" s="31"/>
      <c r="BXV63" s="4"/>
      <c r="BXW63" s="1"/>
      <c r="BXX63" s="1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27"/>
      <c r="BYV63" s="31"/>
      <c r="BYW63" s="4"/>
      <c r="BYX63" s="1"/>
      <c r="BYY63" s="1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27"/>
      <c r="BZW63" s="31"/>
      <c r="BZX63" s="4"/>
      <c r="BZY63" s="1"/>
      <c r="BZZ63" s="1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27"/>
      <c r="CAX63" s="31"/>
      <c r="CAY63" s="4"/>
      <c r="CAZ63" s="1"/>
      <c r="CBA63" s="1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27"/>
      <c r="CBY63" s="31"/>
      <c r="CBZ63" s="4"/>
      <c r="CCA63" s="1"/>
      <c r="CCB63" s="1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27"/>
      <c r="CCZ63" s="31"/>
      <c r="CDA63" s="4"/>
      <c r="CDB63" s="1"/>
      <c r="CDC63" s="1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27"/>
      <c r="CEA63" s="31"/>
      <c r="CEB63" s="4"/>
      <c r="CEC63" s="1"/>
      <c r="CED63" s="1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27"/>
      <c r="CFB63" s="31"/>
      <c r="CFC63" s="4"/>
      <c r="CFD63" s="1"/>
      <c r="CFE63" s="1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27"/>
      <c r="CGC63" s="31"/>
      <c r="CGD63" s="4"/>
      <c r="CGE63" s="1"/>
      <c r="CGF63" s="1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27"/>
      <c r="CHD63" s="31"/>
      <c r="CHE63" s="4"/>
      <c r="CHF63" s="1"/>
      <c r="CHG63" s="1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27"/>
      <c r="CIE63" s="31"/>
      <c r="CIF63" s="4"/>
      <c r="CIG63" s="1"/>
      <c r="CIH63" s="1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27"/>
      <c r="CJF63" s="31"/>
      <c r="CJG63" s="4"/>
      <c r="CJH63" s="1"/>
      <c r="CJI63" s="1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27"/>
      <c r="CKG63" s="31"/>
      <c r="CKH63" s="4"/>
      <c r="CKI63" s="1"/>
      <c r="CKJ63" s="1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27"/>
      <c r="CLH63" s="31"/>
      <c r="CLI63" s="4"/>
      <c r="CLJ63" s="1"/>
      <c r="CLK63" s="1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27"/>
      <c r="CMI63" s="31"/>
      <c r="CMJ63" s="4"/>
      <c r="CMK63" s="1"/>
      <c r="CML63" s="1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27"/>
      <c r="CNJ63" s="31"/>
      <c r="CNK63" s="4"/>
      <c r="CNL63" s="1"/>
      <c r="CNM63" s="1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27"/>
      <c r="COK63" s="31"/>
      <c r="COL63" s="4"/>
      <c r="COM63" s="1"/>
      <c r="CON63" s="1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27"/>
      <c r="CPL63" s="31"/>
      <c r="CPM63" s="4"/>
      <c r="CPN63" s="1"/>
      <c r="CPO63" s="1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27"/>
      <c r="CQM63" s="31"/>
      <c r="CQN63" s="4"/>
      <c r="CQO63" s="1"/>
      <c r="CQP63" s="1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27"/>
      <c r="CRN63" s="31"/>
      <c r="CRO63" s="4"/>
      <c r="CRP63" s="1"/>
      <c r="CRQ63" s="1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27"/>
      <c r="CSO63" s="31"/>
      <c r="CSP63" s="4"/>
      <c r="CSQ63" s="1"/>
      <c r="CSR63" s="1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27"/>
      <c r="CTP63" s="31"/>
      <c r="CTQ63" s="4"/>
      <c r="CTR63" s="1"/>
      <c r="CTS63" s="1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27"/>
      <c r="CUQ63" s="31"/>
      <c r="CUR63" s="4"/>
      <c r="CUS63" s="1"/>
      <c r="CUT63" s="1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27"/>
      <c r="CVR63" s="31"/>
      <c r="CVS63" s="4"/>
      <c r="CVT63" s="1"/>
      <c r="CVU63" s="1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27"/>
      <c r="CWS63" s="31"/>
      <c r="CWT63" s="4"/>
      <c r="CWU63" s="1"/>
      <c r="CWV63" s="1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27"/>
      <c r="CXT63" s="31"/>
      <c r="CXU63" s="4"/>
      <c r="CXV63" s="1"/>
      <c r="CXW63" s="1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27"/>
      <c r="CYU63" s="31"/>
      <c r="CYV63" s="4"/>
      <c r="CYW63" s="1"/>
      <c r="CYX63" s="1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27"/>
      <c r="CZV63" s="31"/>
      <c r="CZW63" s="4"/>
      <c r="CZX63" s="1"/>
      <c r="CZY63" s="1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27"/>
      <c r="DAW63" s="31"/>
      <c r="DAX63" s="4"/>
      <c r="DAY63" s="1"/>
      <c r="DAZ63" s="1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27"/>
      <c r="DBX63" s="31"/>
      <c r="DBY63" s="4"/>
      <c r="DBZ63" s="1"/>
      <c r="DCA63" s="1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27"/>
      <c r="DCY63" s="31"/>
      <c r="DCZ63" s="4"/>
      <c r="DDA63" s="1"/>
      <c r="DDB63" s="1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27"/>
      <c r="DDZ63" s="31"/>
      <c r="DEA63" s="4"/>
      <c r="DEB63" s="1"/>
      <c r="DEC63" s="1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27"/>
      <c r="DFA63" s="31"/>
      <c r="DFB63" s="4"/>
      <c r="DFC63" s="1"/>
      <c r="DFD63" s="1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27"/>
      <c r="DGB63" s="31"/>
      <c r="DGC63" s="4"/>
      <c r="DGD63" s="1"/>
      <c r="DGE63" s="1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27"/>
      <c r="DHC63" s="31"/>
      <c r="DHD63" s="4"/>
      <c r="DHE63" s="1"/>
      <c r="DHF63" s="1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27"/>
      <c r="DID63" s="31"/>
      <c r="DIE63" s="4"/>
      <c r="DIF63" s="1"/>
      <c r="DIG63" s="1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27"/>
      <c r="DJE63" s="31"/>
      <c r="DJF63" s="4"/>
      <c r="DJG63" s="1"/>
      <c r="DJH63" s="1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27"/>
      <c r="DKF63" s="31"/>
      <c r="DKG63" s="4"/>
      <c r="DKH63" s="1"/>
      <c r="DKI63" s="1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27"/>
      <c r="DLG63" s="31"/>
      <c r="DLH63" s="4"/>
      <c r="DLI63" s="1"/>
      <c r="DLJ63" s="1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27"/>
      <c r="DMH63" s="31"/>
      <c r="DMI63" s="4"/>
      <c r="DMJ63" s="1"/>
      <c r="DMK63" s="1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27"/>
      <c r="DNI63" s="31"/>
      <c r="DNJ63" s="4"/>
      <c r="DNK63" s="1"/>
      <c r="DNL63" s="1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27"/>
      <c r="DOJ63" s="31"/>
      <c r="DOK63" s="4"/>
      <c r="DOL63" s="1"/>
      <c r="DOM63" s="1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27"/>
      <c r="DPK63" s="31"/>
      <c r="DPL63" s="4"/>
      <c r="DPM63" s="1"/>
      <c r="DPN63" s="1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27"/>
      <c r="DQL63" s="31"/>
      <c r="DQM63" s="4"/>
      <c r="DQN63" s="1"/>
      <c r="DQO63" s="1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27"/>
      <c r="DRM63" s="31"/>
      <c r="DRN63" s="4"/>
      <c r="DRO63" s="1"/>
      <c r="DRP63" s="1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27"/>
      <c r="DSN63" s="31"/>
      <c r="DSO63" s="4"/>
      <c r="DSP63" s="1"/>
      <c r="DSQ63" s="1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27"/>
      <c r="DTO63" s="31"/>
      <c r="DTP63" s="4"/>
      <c r="DTQ63" s="1"/>
      <c r="DTR63" s="1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27"/>
      <c r="DUP63" s="31"/>
      <c r="DUQ63" s="4"/>
      <c r="DUR63" s="1"/>
      <c r="DUS63" s="1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27"/>
      <c r="DVQ63" s="31"/>
      <c r="DVR63" s="4"/>
      <c r="DVS63" s="1"/>
      <c r="DVT63" s="1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27"/>
      <c r="DWR63" s="31"/>
      <c r="DWS63" s="4"/>
      <c r="DWT63" s="1"/>
      <c r="DWU63" s="1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27"/>
      <c r="DXS63" s="31"/>
      <c r="DXT63" s="4"/>
      <c r="DXU63" s="1"/>
      <c r="DXV63" s="1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27"/>
      <c r="DYT63" s="31"/>
      <c r="DYU63" s="4"/>
      <c r="DYV63" s="1"/>
      <c r="DYW63" s="1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27"/>
      <c r="DZU63" s="31"/>
      <c r="DZV63" s="4"/>
      <c r="DZW63" s="1"/>
      <c r="DZX63" s="1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27"/>
      <c r="EAV63" s="31"/>
      <c r="EAW63" s="4"/>
      <c r="EAX63" s="1"/>
      <c r="EAY63" s="1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27"/>
      <c r="EBW63" s="31"/>
      <c r="EBX63" s="4"/>
      <c r="EBY63" s="1"/>
      <c r="EBZ63" s="1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27"/>
      <c r="ECX63" s="31"/>
      <c r="ECY63" s="4"/>
      <c r="ECZ63" s="1"/>
      <c r="EDA63" s="1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27"/>
      <c r="EDY63" s="31"/>
      <c r="EDZ63" s="4"/>
      <c r="EEA63" s="1"/>
      <c r="EEB63" s="1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27"/>
      <c r="EEZ63" s="31"/>
      <c r="EFA63" s="4"/>
      <c r="EFB63" s="1"/>
      <c r="EFC63" s="1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27"/>
      <c r="EGA63" s="31"/>
      <c r="EGB63" s="4"/>
      <c r="EGC63" s="1"/>
      <c r="EGD63" s="1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27"/>
      <c r="EHB63" s="31"/>
      <c r="EHC63" s="4"/>
      <c r="EHD63" s="1"/>
      <c r="EHE63" s="1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27"/>
      <c r="EIC63" s="31"/>
      <c r="EID63" s="4"/>
      <c r="EIE63" s="1"/>
      <c r="EIF63" s="1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27"/>
      <c r="EJD63" s="31"/>
      <c r="EJE63" s="4"/>
      <c r="EJF63" s="1"/>
      <c r="EJG63" s="1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27"/>
      <c r="EKE63" s="31"/>
      <c r="EKF63" s="4"/>
      <c r="EKG63" s="1"/>
      <c r="EKH63" s="1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27"/>
      <c r="ELF63" s="31"/>
      <c r="ELG63" s="4"/>
      <c r="ELH63" s="1"/>
      <c r="ELI63" s="1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27"/>
      <c r="EMG63" s="31"/>
      <c r="EMH63" s="4"/>
      <c r="EMI63" s="1"/>
      <c r="EMJ63" s="1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27"/>
      <c r="ENH63" s="31"/>
      <c r="ENI63" s="4"/>
      <c r="ENJ63" s="1"/>
      <c r="ENK63" s="1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27"/>
      <c r="EOI63" s="31"/>
      <c r="EOJ63" s="4"/>
      <c r="EOK63" s="1"/>
      <c r="EOL63" s="1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27"/>
      <c r="EPJ63" s="31"/>
      <c r="EPK63" s="4"/>
      <c r="EPL63" s="1"/>
      <c r="EPM63" s="1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27"/>
      <c r="EQK63" s="31"/>
      <c r="EQL63" s="4"/>
      <c r="EQM63" s="1"/>
      <c r="EQN63" s="1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27"/>
      <c r="ERL63" s="31"/>
      <c r="ERM63" s="4"/>
      <c r="ERN63" s="1"/>
      <c r="ERO63" s="1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27"/>
      <c r="ESM63" s="31"/>
      <c r="ESN63" s="4"/>
      <c r="ESO63" s="1"/>
      <c r="ESP63" s="1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27"/>
      <c r="ETN63" s="31"/>
      <c r="ETO63" s="4"/>
      <c r="ETP63" s="1"/>
      <c r="ETQ63" s="1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27"/>
      <c r="EUO63" s="31"/>
      <c r="EUP63" s="4"/>
      <c r="EUQ63" s="1"/>
      <c r="EUR63" s="1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27"/>
      <c r="EVP63" s="31"/>
      <c r="EVQ63" s="4"/>
      <c r="EVR63" s="1"/>
      <c r="EVS63" s="1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27"/>
      <c r="EWQ63" s="31"/>
      <c r="EWR63" s="4"/>
      <c r="EWS63" s="1"/>
      <c r="EWT63" s="1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27"/>
      <c r="EXR63" s="31"/>
      <c r="EXS63" s="4"/>
      <c r="EXT63" s="1"/>
      <c r="EXU63" s="1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27"/>
      <c r="EYS63" s="31"/>
      <c r="EYT63" s="4"/>
      <c r="EYU63" s="1"/>
      <c r="EYV63" s="1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27"/>
      <c r="EZT63" s="31"/>
      <c r="EZU63" s="4"/>
      <c r="EZV63" s="1"/>
      <c r="EZW63" s="1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27"/>
      <c r="FAU63" s="31"/>
      <c r="FAV63" s="4"/>
      <c r="FAW63" s="1"/>
      <c r="FAX63" s="1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27"/>
      <c r="FBV63" s="31"/>
      <c r="FBW63" s="4"/>
      <c r="FBX63" s="1"/>
      <c r="FBY63" s="1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27"/>
      <c r="FCW63" s="31"/>
      <c r="FCX63" s="4"/>
      <c r="FCY63" s="1"/>
      <c r="FCZ63" s="1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27"/>
      <c r="FDX63" s="31"/>
      <c r="FDY63" s="4"/>
      <c r="FDZ63" s="1"/>
      <c r="FEA63" s="1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27"/>
      <c r="FEY63" s="31"/>
      <c r="FEZ63" s="4"/>
      <c r="FFA63" s="1"/>
      <c r="FFB63" s="1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27"/>
      <c r="FFZ63" s="31"/>
      <c r="FGA63" s="4"/>
      <c r="FGB63" s="1"/>
      <c r="FGC63" s="1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27"/>
      <c r="FHA63" s="31"/>
      <c r="FHB63" s="4"/>
      <c r="FHC63" s="1"/>
      <c r="FHD63" s="1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27"/>
      <c r="FIB63" s="31"/>
      <c r="FIC63" s="4"/>
      <c r="FID63" s="1"/>
      <c r="FIE63" s="1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27"/>
      <c r="FJC63" s="31"/>
      <c r="FJD63" s="4"/>
      <c r="FJE63" s="1"/>
      <c r="FJF63" s="1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27"/>
      <c r="FKD63" s="31"/>
      <c r="FKE63" s="4"/>
      <c r="FKF63" s="1"/>
      <c r="FKG63" s="1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27"/>
      <c r="FLE63" s="31"/>
      <c r="FLF63" s="4"/>
      <c r="FLG63" s="1"/>
      <c r="FLH63" s="1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27"/>
      <c r="FMF63" s="31"/>
      <c r="FMG63" s="4"/>
      <c r="FMH63" s="1"/>
      <c r="FMI63" s="1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27"/>
      <c r="FNG63" s="31"/>
      <c r="FNH63" s="4"/>
      <c r="FNI63" s="1"/>
      <c r="FNJ63" s="1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27"/>
      <c r="FOH63" s="31"/>
      <c r="FOI63" s="4"/>
      <c r="FOJ63" s="1"/>
      <c r="FOK63" s="1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27"/>
      <c r="FPI63" s="31"/>
      <c r="FPJ63" s="4"/>
      <c r="FPK63" s="1"/>
      <c r="FPL63" s="1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27"/>
      <c r="FQJ63" s="31"/>
      <c r="FQK63" s="4"/>
      <c r="FQL63" s="1"/>
      <c r="FQM63" s="1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27"/>
      <c r="FRK63" s="31"/>
      <c r="FRL63" s="4"/>
      <c r="FRM63" s="1"/>
      <c r="FRN63" s="1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27"/>
      <c r="FSL63" s="31"/>
      <c r="FSM63" s="4"/>
      <c r="FSN63" s="1"/>
      <c r="FSO63" s="1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27"/>
      <c r="FTM63" s="31"/>
      <c r="FTN63" s="4"/>
      <c r="FTO63" s="1"/>
      <c r="FTP63" s="1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27"/>
      <c r="FUN63" s="31"/>
      <c r="FUO63" s="4"/>
      <c r="FUP63" s="1"/>
      <c r="FUQ63" s="1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27"/>
      <c r="FVO63" s="31"/>
      <c r="FVP63" s="4"/>
      <c r="FVQ63" s="1"/>
      <c r="FVR63" s="1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27"/>
      <c r="FWP63" s="31"/>
      <c r="FWQ63" s="4"/>
      <c r="FWR63" s="1"/>
      <c r="FWS63" s="1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27"/>
      <c r="FXQ63" s="31"/>
      <c r="FXR63" s="4"/>
      <c r="FXS63" s="1"/>
      <c r="FXT63" s="1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27"/>
      <c r="FYR63" s="31"/>
      <c r="FYS63" s="4"/>
      <c r="FYT63" s="1"/>
      <c r="FYU63" s="1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27"/>
      <c r="FZS63" s="31"/>
      <c r="FZT63" s="4"/>
      <c r="FZU63" s="1"/>
      <c r="FZV63" s="1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27"/>
      <c r="GAT63" s="31"/>
      <c r="GAU63" s="4"/>
      <c r="GAV63" s="1"/>
      <c r="GAW63" s="1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27"/>
      <c r="GBU63" s="31"/>
      <c r="GBV63" s="4"/>
      <c r="GBW63" s="1"/>
      <c r="GBX63" s="1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27"/>
      <c r="GCV63" s="31"/>
      <c r="GCW63" s="4"/>
      <c r="GCX63" s="1"/>
      <c r="GCY63" s="1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27"/>
      <c r="GDW63" s="31"/>
      <c r="GDX63" s="4"/>
      <c r="GDY63" s="1"/>
      <c r="GDZ63" s="1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27"/>
      <c r="GEX63" s="31"/>
      <c r="GEY63" s="4"/>
      <c r="GEZ63" s="1"/>
      <c r="GFA63" s="1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27"/>
      <c r="GFY63" s="31"/>
      <c r="GFZ63" s="4"/>
      <c r="GGA63" s="1"/>
      <c r="GGB63" s="1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27"/>
      <c r="GGZ63" s="31"/>
      <c r="GHA63" s="4"/>
      <c r="GHB63" s="1"/>
      <c r="GHC63" s="1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27"/>
      <c r="GIA63" s="31"/>
      <c r="GIB63" s="4"/>
      <c r="GIC63" s="1"/>
      <c r="GID63" s="1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27"/>
      <c r="GJB63" s="31"/>
      <c r="GJC63" s="4"/>
      <c r="GJD63" s="1"/>
      <c r="GJE63" s="1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27"/>
      <c r="GKC63" s="31"/>
      <c r="GKD63" s="4"/>
      <c r="GKE63" s="1"/>
      <c r="GKF63" s="1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27"/>
      <c r="GLD63" s="31"/>
      <c r="GLE63" s="4"/>
      <c r="GLF63" s="1"/>
      <c r="GLG63" s="1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27"/>
      <c r="GME63" s="31"/>
      <c r="GMF63" s="4"/>
      <c r="GMG63" s="1"/>
      <c r="GMH63" s="1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27"/>
      <c r="GNF63" s="31"/>
      <c r="GNG63" s="4"/>
      <c r="GNH63" s="1"/>
      <c r="GNI63" s="1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27"/>
      <c r="GOG63" s="31"/>
      <c r="GOH63" s="4"/>
      <c r="GOI63" s="1"/>
      <c r="GOJ63" s="1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27"/>
      <c r="GPH63" s="31"/>
      <c r="GPI63" s="4"/>
      <c r="GPJ63" s="1"/>
      <c r="GPK63" s="1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27"/>
      <c r="GQI63" s="31"/>
      <c r="GQJ63" s="4"/>
      <c r="GQK63" s="1"/>
      <c r="GQL63" s="1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27"/>
      <c r="GRJ63" s="31"/>
      <c r="GRK63" s="4"/>
      <c r="GRL63" s="1"/>
      <c r="GRM63" s="1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27"/>
      <c r="GSK63" s="31"/>
      <c r="GSL63" s="4"/>
      <c r="GSM63" s="1"/>
      <c r="GSN63" s="1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27"/>
      <c r="GTL63" s="31"/>
      <c r="GTM63" s="4"/>
      <c r="GTN63" s="1"/>
      <c r="GTO63" s="1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27"/>
      <c r="GUM63" s="31"/>
      <c r="GUN63" s="4"/>
      <c r="GUO63" s="1"/>
      <c r="GUP63" s="1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27"/>
      <c r="GVN63" s="31"/>
      <c r="GVO63" s="4"/>
      <c r="GVP63" s="1"/>
      <c r="GVQ63" s="1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27"/>
      <c r="GWO63" s="31"/>
      <c r="GWP63" s="4"/>
      <c r="GWQ63" s="1"/>
      <c r="GWR63" s="1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27"/>
      <c r="GXP63" s="31"/>
      <c r="GXQ63" s="4"/>
      <c r="GXR63" s="1"/>
      <c r="GXS63" s="1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27"/>
      <c r="GYQ63" s="31"/>
      <c r="GYR63" s="4"/>
      <c r="GYS63" s="1"/>
      <c r="GYT63" s="1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27"/>
      <c r="GZR63" s="31"/>
      <c r="GZS63" s="4"/>
      <c r="GZT63" s="1"/>
      <c r="GZU63" s="1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27"/>
      <c r="HAS63" s="31"/>
      <c r="HAT63" s="4"/>
      <c r="HAU63" s="1"/>
      <c r="HAV63" s="1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27"/>
      <c r="HBT63" s="31"/>
      <c r="HBU63" s="4"/>
      <c r="HBV63" s="1"/>
      <c r="HBW63" s="1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27"/>
      <c r="HCU63" s="31"/>
      <c r="HCV63" s="4"/>
      <c r="HCW63" s="1"/>
      <c r="HCX63" s="1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27"/>
      <c r="HDV63" s="31"/>
      <c r="HDW63" s="4"/>
      <c r="HDX63" s="1"/>
      <c r="HDY63" s="1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27"/>
      <c r="HEW63" s="31"/>
      <c r="HEX63" s="4"/>
      <c r="HEY63" s="1"/>
      <c r="HEZ63" s="1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27"/>
      <c r="HFX63" s="31"/>
      <c r="HFY63" s="4"/>
      <c r="HFZ63" s="1"/>
      <c r="HGA63" s="1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27"/>
      <c r="HGY63" s="31"/>
      <c r="HGZ63" s="4"/>
      <c r="HHA63" s="1"/>
      <c r="HHB63" s="1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27"/>
      <c r="HHZ63" s="31"/>
      <c r="HIA63" s="4"/>
      <c r="HIB63" s="1"/>
      <c r="HIC63" s="1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27"/>
      <c r="HJA63" s="31"/>
      <c r="HJB63" s="4"/>
      <c r="HJC63" s="1"/>
      <c r="HJD63" s="1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27"/>
      <c r="HKB63" s="31"/>
      <c r="HKC63" s="4"/>
      <c r="HKD63" s="1"/>
      <c r="HKE63" s="1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27"/>
      <c r="HLC63" s="31"/>
      <c r="HLD63" s="4"/>
      <c r="HLE63" s="1"/>
      <c r="HLF63" s="1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27"/>
      <c r="HMD63" s="31"/>
      <c r="HME63" s="4"/>
      <c r="HMF63" s="1"/>
      <c r="HMG63" s="1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27"/>
      <c r="HNE63" s="31"/>
      <c r="HNF63" s="4"/>
      <c r="HNG63" s="1"/>
      <c r="HNH63" s="1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27"/>
      <c r="HOF63" s="31"/>
      <c r="HOG63" s="4"/>
      <c r="HOH63" s="1"/>
      <c r="HOI63" s="1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27"/>
      <c r="HPG63" s="31"/>
      <c r="HPH63" s="4"/>
      <c r="HPI63" s="1"/>
      <c r="HPJ63" s="1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27"/>
      <c r="HQH63" s="31"/>
      <c r="HQI63" s="4"/>
      <c r="HQJ63" s="1"/>
      <c r="HQK63" s="1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27"/>
      <c r="HRI63" s="31"/>
      <c r="HRJ63" s="4"/>
      <c r="HRK63" s="1"/>
      <c r="HRL63" s="1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27"/>
      <c r="HSJ63" s="31"/>
      <c r="HSK63" s="4"/>
      <c r="HSL63" s="1"/>
      <c r="HSM63" s="1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27"/>
      <c r="HTK63" s="31"/>
      <c r="HTL63" s="4"/>
      <c r="HTM63" s="1"/>
      <c r="HTN63" s="1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27"/>
      <c r="HUL63" s="31"/>
      <c r="HUM63" s="4"/>
      <c r="HUN63" s="1"/>
      <c r="HUO63" s="1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27"/>
      <c r="HVM63" s="31"/>
      <c r="HVN63" s="4"/>
      <c r="HVO63" s="1"/>
      <c r="HVP63" s="1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27"/>
      <c r="HWN63" s="31"/>
      <c r="HWO63" s="4"/>
      <c r="HWP63" s="1"/>
      <c r="HWQ63" s="1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27"/>
      <c r="HXO63" s="31"/>
      <c r="HXP63" s="4"/>
      <c r="HXQ63" s="1"/>
      <c r="HXR63" s="1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27"/>
      <c r="HYP63" s="31"/>
      <c r="HYQ63" s="4"/>
      <c r="HYR63" s="1"/>
      <c r="HYS63" s="1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27"/>
      <c r="HZQ63" s="31"/>
      <c r="HZR63" s="4"/>
      <c r="HZS63" s="1"/>
      <c r="HZT63" s="1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27"/>
      <c r="IAR63" s="31"/>
      <c r="IAS63" s="4"/>
      <c r="IAT63" s="1"/>
      <c r="IAU63" s="1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27"/>
      <c r="IBS63" s="31"/>
      <c r="IBT63" s="4"/>
      <c r="IBU63" s="1"/>
      <c r="IBV63" s="1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27"/>
      <c r="ICT63" s="31"/>
      <c r="ICU63" s="4"/>
      <c r="ICV63" s="1"/>
      <c r="ICW63" s="1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27"/>
      <c r="IDU63" s="31"/>
      <c r="IDV63" s="4"/>
      <c r="IDW63" s="1"/>
      <c r="IDX63" s="1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27"/>
      <c r="IEV63" s="31"/>
      <c r="IEW63" s="4"/>
      <c r="IEX63" s="1"/>
      <c r="IEY63" s="1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27"/>
      <c r="IFW63" s="31"/>
      <c r="IFX63" s="4"/>
      <c r="IFY63" s="1"/>
      <c r="IFZ63" s="1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27"/>
      <c r="IGX63" s="31"/>
      <c r="IGY63" s="4"/>
      <c r="IGZ63" s="1"/>
      <c r="IHA63" s="1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27"/>
      <c r="IHY63" s="31"/>
      <c r="IHZ63" s="4"/>
      <c r="IIA63" s="1"/>
      <c r="IIB63" s="1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27"/>
      <c r="IIZ63" s="31"/>
      <c r="IJA63" s="4"/>
      <c r="IJB63" s="1"/>
      <c r="IJC63" s="1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27"/>
      <c r="IKA63" s="31"/>
      <c r="IKB63" s="4"/>
      <c r="IKC63" s="1"/>
      <c r="IKD63" s="1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27"/>
      <c r="ILB63" s="31"/>
      <c r="ILC63" s="4"/>
      <c r="ILD63" s="1"/>
      <c r="ILE63" s="1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27"/>
      <c r="IMC63" s="31"/>
      <c r="IMD63" s="4"/>
      <c r="IME63" s="1"/>
      <c r="IMF63" s="1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27"/>
      <c r="IND63" s="31"/>
      <c r="INE63" s="4"/>
      <c r="INF63" s="1"/>
      <c r="ING63" s="1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27"/>
      <c r="IOE63" s="31"/>
      <c r="IOF63" s="4"/>
      <c r="IOG63" s="1"/>
      <c r="IOH63" s="1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27"/>
      <c r="IPF63" s="31"/>
      <c r="IPG63" s="4"/>
      <c r="IPH63" s="1"/>
      <c r="IPI63" s="1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27"/>
      <c r="IQG63" s="31"/>
      <c r="IQH63" s="4"/>
      <c r="IQI63" s="1"/>
      <c r="IQJ63" s="1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27"/>
      <c r="IRH63" s="31"/>
      <c r="IRI63" s="4"/>
      <c r="IRJ63" s="1"/>
      <c r="IRK63" s="1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27"/>
      <c r="ISI63" s="31"/>
      <c r="ISJ63" s="4"/>
      <c r="ISK63" s="1"/>
      <c r="ISL63" s="1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27"/>
      <c r="ITJ63" s="31"/>
      <c r="ITK63" s="4"/>
      <c r="ITL63" s="1"/>
      <c r="ITM63" s="1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27"/>
      <c r="IUK63" s="31"/>
      <c r="IUL63" s="4"/>
      <c r="IUM63" s="1"/>
      <c r="IUN63" s="1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27"/>
      <c r="IVL63" s="31"/>
      <c r="IVM63" s="4"/>
      <c r="IVN63" s="1"/>
      <c r="IVO63" s="1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27"/>
      <c r="IWM63" s="31"/>
      <c r="IWN63" s="4"/>
      <c r="IWO63" s="1"/>
      <c r="IWP63" s="1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27"/>
      <c r="IXN63" s="31"/>
      <c r="IXO63" s="4"/>
      <c r="IXP63" s="1"/>
      <c r="IXQ63" s="1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27"/>
      <c r="IYO63" s="31"/>
      <c r="IYP63" s="4"/>
      <c r="IYQ63" s="1"/>
      <c r="IYR63" s="1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27"/>
      <c r="IZP63" s="31"/>
      <c r="IZQ63" s="4"/>
      <c r="IZR63" s="1"/>
      <c r="IZS63" s="1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27"/>
      <c r="JAQ63" s="31"/>
      <c r="JAR63" s="4"/>
      <c r="JAS63" s="1"/>
      <c r="JAT63" s="1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27"/>
      <c r="JBR63" s="31"/>
      <c r="JBS63" s="4"/>
      <c r="JBT63" s="1"/>
      <c r="JBU63" s="1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27"/>
      <c r="JCS63" s="31"/>
      <c r="JCT63" s="4"/>
      <c r="JCU63" s="1"/>
      <c r="JCV63" s="1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27"/>
      <c r="JDT63" s="31"/>
      <c r="JDU63" s="4"/>
      <c r="JDV63" s="1"/>
      <c r="JDW63" s="1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27"/>
      <c r="JEU63" s="31"/>
      <c r="JEV63" s="4"/>
      <c r="JEW63" s="1"/>
      <c r="JEX63" s="1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27"/>
      <c r="JFV63" s="31"/>
      <c r="JFW63" s="4"/>
      <c r="JFX63" s="1"/>
      <c r="JFY63" s="1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27"/>
      <c r="JGW63" s="31"/>
      <c r="JGX63" s="4"/>
      <c r="JGY63" s="1"/>
      <c r="JGZ63" s="1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27"/>
      <c r="JHX63" s="31"/>
      <c r="JHY63" s="4"/>
      <c r="JHZ63" s="1"/>
      <c r="JIA63" s="1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27"/>
      <c r="JIY63" s="31"/>
      <c r="JIZ63" s="4"/>
      <c r="JJA63" s="1"/>
      <c r="JJB63" s="1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27"/>
      <c r="JJZ63" s="31"/>
      <c r="JKA63" s="4"/>
      <c r="JKB63" s="1"/>
      <c r="JKC63" s="1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27"/>
      <c r="JLA63" s="31"/>
      <c r="JLB63" s="4"/>
      <c r="JLC63" s="1"/>
      <c r="JLD63" s="1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27"/>
      <c r="JMB63" s="31"/>
      <c r="JMC63" s="4"/>
      <c r="JMD63" s="1"/>
      <c r="JME63" s="1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27"/>
      <c r="JNC63" s="31"/>
      <c r="JND63" s="4"/>
      <c r="JNE63" s="1"/>
      <c r="JNF63" s="1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27"/>
      <c r="JOD63" s="31"/>
      <c r="JOE63" s="4"/>
      <c r="JOF63" s="1"/>
      <c r="JOG63" s="1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27"/>
      <c r="JPE63" s="31"/>
      <c r="JPF63" s="4"/>
      <c r="JPG63" s="1"/>
      <c r="JPH63" s="1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27"/>
      <c r="JQF63" s="31"/>
      <c r="JQG63" s="4"/>
      <c r="JQH63" s="1"/>
      <c r="JQI63" s="1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27"/>
      <c r="JRG63" s="31"/>
      <c r="JRH63" s="4"/>
      <c r="JRI63" s="1"/>
      <c r="JRJ63" s="1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27"/>
      <c r="JSH63" s="31"/>
      <c r="JSI63" s="4"/>
      <c r="JSJ63" s="1"/>
      <c r="JSK63" s="1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27"/>
      <c r="JTI63" s="31"/>
      <c r="JTJ63" s="4"/>
      <c r="JTK63" s="1"/>
      <c r="JTL63" s="1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27"/>
      <c r="JUJ63" s="31"/>
      <c r="JUK63" s="4"/>
      <c r="JUL63" s="1"/>
      <c r="JUM63" s="1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27"/>
      <c r="JVK63" s="31"/>
      <c r="JVL63" s="4"/>
      <c r="JVM63" s="1"/>
      <c r="JVN63" s="1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27"/>
      <c r="JWL63" s="31"/>
      <c r="JWM63" s="4"/>
      <c r="JWN63" s="1"/>
      <c r="JWO63" s="1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27"/>
      <c r="JXM63" s="31"/>
      <c r="JXN63" s="4"/>
      <c r="JXO63" s="1"/>
      <c r="JXP63" s="1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27"/>
      <c r="JYN63" s="31"/>
      <c r="JYO63" s="4"/>
      <c r="JYP63" s="1"/>
      <c r="JYQ63" s="1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27"/>
      <c r="JZO63" s="31"/>
      <c r="JZP63" s="4"/>
      <c r="JZQ63" s="1"/>
      <c r="JZR63" s="1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27"/>
      <c r="KAP63" s="31"/>
      <c r="KAQ63" s="4"/>
      <c r="KAR63" s="1"/>
      <c r="KAS63" s="1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27"/>
      <c r="KBQ63" s="31"/>
      <c r="KBR63" s="4"/>
      <c r="KBS63" s="1"/>
      <c r="KBT63" s="1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27"/>
      <c r="KCR63" s="31"/>
      <c r="KCS63" s="4"/>
      <c r="KCT63" s="1"/>
      <c r="KCU63" s="1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27"/>
      <c r="KDS63" s="31"/>
      <c r="KDT63" s="4"/>
      <c r="KDU63" s="1"/>
      <c r="KDV63" s="1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27"/>
      <c r="KET63" s="31"/>
      <c r="KEU63" s="4"/>
      <c r="KEV63" s="1"/>
      <c r="KEW63" s="1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27"/>
      <c r="KFU63" s="31"/>
      <c r="KFV63" s="4"/>
      <c r="KFW63" s="1"/>
      <c r="KFX63" s="1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27"/>
      <c r="KGV63" s="31"/>
      <c r="KGW63" s="4"/>
      <c r="KGX63" s="1"/>
      <c r="KGY63" s="1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27"/>
      <c r="KHW63" s="31"/>
      <c r="KHX63" s="4"/>
      <c r="KHY63" s="1"/>
      <c r="KHZ63" s="1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27"/>
      <c r="KIX63" s="31"/>
      <c r="KIY63" s="4"/>
      <c r="KIZ63" s="1"/>
      <c r="KJA63" s="1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27"/>
      <c r="KJY63" s="31"/>
      <c r="KJZ63" s="4"/>
      <c r="KKA63" s="1"/>
      <c r="KKB63" s="1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27"/>
      <c r="KKZ63" s="31"/>
      <c r="KLA63" s="4"/>
      <c r="KLB63" s="1"/>
      <c r="KLC63" s="1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27"/>
      <c r="KMA63" s="31"/>
      <c r="KMB63" s="4"/>
      <c r="KMC63" s="1"/>
      <c r="KMD63" s="1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27"/>
      <c r="KNB63" s="31"/>
      <c r="KNC63" s="4"/>
      <c r="KND63" s="1"/>
      <c r="KNE63" s="1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27"/>
      <c r="KOC63" s="31"/>
      <c r="KOD63" s="4"/>
      <c r="KOE63" s="1"/>
      <c r="KOF63" s="1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27"/>
      <c r="KPD63" s="31"/>
      <c r="KPE63" s="4"/>
      <c r="KPF63" s="1"/>
      <c r="KPG63" s="1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27"/>
      <c r="KQE63" s="31"/>
      <c r="KQF63" s="4"/>
      <c r="KQG63" s="1"/>
      <c r="KQH63" s="1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27"/>
      <c r="KRF63" s="31"/>
      <c r="KRG63" s="4"/>
      <c r="KRH63" s="1"/>
      <c r="KRI63" s="1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27"/>
      <c r="KSG63" s="31"/>
      <c r="KSH63" s="4"/>
      <c r="KSI63" s="1"/>
      <c r="KSJ63" s="1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27"/>
      <c r="KTH63" s="31"/>
      <c r="KTI63" s="4"/>
      <c r="KTJ63" s="1"/>
      <c r="KTK63" s="1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27"/>
      <c r="KUI63" s="31"/>
      <c r="KUJ63" s="4"/>
      <c r="KUK63" s="1"/>
      <c r="KUL63" s="1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27"/>
      <c r="KVJ63" s="31"/>
      <c r="KVK63" s="4"/>
      <c r="KVL63" s="1"/>
      <c r="KVM63" s="1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27"/>
      <c r="KWK63" s="31"/>
      <c r="KWL63" s="4"/>
      <c r="KWM63" s="1"/>
      <c r="KWN63" s="1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27"/>
      <c r="KXL63" s="31"/>
      <c r="KXM63" s="4"/>
      <c r="KXN63" s="1"/>
      <c r="KXO63" s="1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27"/>
      <c r="KYM63" s="31"/>
      <c r="KYN63" s="4"/>
      <c r="KYO63" s="1"/>
      <c r="KYP63" s="1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27"/>
      <c r="KZN63" s="31"/>
      <c r="KZO63" s="4"/>
      <c r="KZP63" s="1"/>
      <c r="KZQ63" s="1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27"/>
      <c r="LAO63" s="31"/>
      <c r="LAP63" s="4"/>
      <c r="LAQ63" s="1"/>
      <c r="LAR63" s="1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27"/>
      <c r="LBP63" s="31"/>
      <c r="LBQ63" s="4"/>
      <c r="LBR63" s="1"/>
      <c r="LBS63" s="1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27"/>
      <c r="LCQ63" s="31"/>
      <c r="LCR63" s="4"/>
      <c r="LCS63" s="1"/>
      <c r="LCT63" s="1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27"/>
      <c r="LDR63" s="31"/>
      <c r="LDS63" s="4"/>
      <c r="LDT63" s="1"/>
      <c r="LDU63" s="1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27"/>
      <c r="LES63" s="31"/>
      <c r="LET63" s="4"/>
      <c r="LEU63" s="1"/>
      <c r="LEV63" s="1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27"/>
      <c r="LFT63" s="31"/>
      <c r="LFU63" s="4"/>
      <c r="LFV63" s="1"/>
      <c r="LFW63" s="1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27"/>
      <c r="LGU63" s="31"/>
      <c r="LGV63" s="4"/>
      <c r="LGW63" s="1"/>
      <c r="LGX63" s="1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27"/>
      <c r="LHV63" s="31"/>
      <c r="LHW63" s="4"/>
      <c r="LHX63" s="1"/>
      <c r="LHY63" s="1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27"/>
      <c r="LIW63" s="31"/>
      <c r="LIX63" s="4"/>
      <c r="LIY63" s="1"/>
      <c r="LIZ63" s="1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27"/>
      <c r="LJX63" s="31"/>
      <c r="LJY63" s="4"/>
      <c r="LJZ63" s="1"/>
      <c r="LKA63" s="1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27"/>
      <c r="LKY63" s="31"/>
      <c r="LKZ63" s="4"/>
      <c r="LLA63" s="1"/>
      <c r="LLB63" s="1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27"/>
      <c r="LLZ63" s="31"/>
      <c r="LMA63" s="4"/>
      <c r="LMB63" s="1"/>
      <c r="LMC63" s="1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27"/>
      <c r="LNA63" s="31"/>
      <c r="LNB63" s="4"/>
      <c r="LNC63" s="1"/>
      <c r="LND63" s="1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27"/>
      <c r="LOB63" s="31"/>
      <c r="LOC63" s="4"/>
      <c r="LOD63" s="1"/>
      <c r="LOE63" s="1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27"/>
      <c r="LPC63" s="31"/>
      <c r="LPD63" s="4"/>
      <c r="LPE63" s="1"/>
      <c r="LPF63" s="1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27"/>
      <c r="LQD63" s="31"/>
      <c r="LQE63" s="4"/>
      <c r="LQF63" s="1"/>
      <c r="LQG63" s="1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27"/>
      <c r="LRE63" s="31"/>
      <c r="LRF63" s="4"/>
      <c r="LRG63" s="1"/>
      <c r="LRH63" s="1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27"/>
      <c r="LSF63" s="31"/>
      <c r="LSG63" s="4"/>
      <c r="LSH63" s="1"/>
      <c r="LSI63" s="1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27"/>
      <c r="LTG63" s="31"/>
      <c r="LTH63" s="4"/>
      <c r="LTI63" s="1"/>
      <c r="LTJ63" s="1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27"/>
      <c r="LUH63" s="31"/>
      <c r="LUI63" s="4"/>
      <c r="LUJ63" s="1"/>
      <c r="LUK63" s="1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27"/>
      <c r="LVI63" s="31"/>
      <c r="LVJ63" s="4"/>
      <c r="LVK63" s="1"/>
      <c r="LVL63" s="1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27"/>
      <c r="LWJ63" s="31"/>
      <c r="LWK63" s="4"/>
      <c r="LWL63" s="1"/>
      <c r="LWM63" s="1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27"/>
      <c r="LXK63" s="31"/>
      <c r="LXL63" s="4"/>
      <c r="LXM63" s="1"/>
      <c r="LXN63" s="1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27"/>
      <c r="LYL63" s="31"/>
      <c r="LYM63" s="4"/>
      <c r="LYN63" s="1"/>
      <c r="LYO63" s="1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27"/>
      <c r="LZM63" s="31"/>
      <c r="LZN63" s="4"/>
      <c r="LZO63" s="1"/>
      <c r="LZP63" s="1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27"/>
      <c r="MAN63" s="31"/>
      <c r="MAO63" s="4"/>
      <c r="MAP63" s="1"/>
      <c r="MAQ63" s="1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27"/>
      <c r="MBO63" s="31"/>
      <c r="MBP63" s="4"/>
      <c r="MBQ63" s="1"/>
      <c r="MBR63" s="1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27"/>
      <c r="MCP63" s="31"/>
      <c r="MCQ63" s="4"/>
      <c r="MCR63" s="1"/>
      <c r="MCS63" s="1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27"/>
      <c r="MDQ63" s="31"/>
      <c r="MDR63" s="4"/>
      <c r="MDS63" s="1"/>
      <c r="MDT63" s="1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27"/>
      <c r="MER63" s="31"/>
      <c r="MES63" s="4"/>
      <c r="MET63" s="1"/>
      <c r="MEU63" s="1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27"/>
      <c r="MFS63" s="31"/>
      <c r="MFT63" s="4"/>
      <c r="MFU63" s="1"/>
      <c r="MFV63" s="1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27"/>
      <c r="MGT63" s="31"/>
      <c r="MGU63" s="4"/>
      <c r="MGV63" s="1"/>
      <c r="MGW63" s="1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27"/>
      <c r="MHU63" s="31"/>
      <c r="MHV63" s="4"/>
      <c r="MHW63" s="1"/>
      <c r="MHX63" s="1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27"/>
      <c r="MIV63" s="31"/>
      <c r="MIW63" s="4"/>
      <c r="MIX63" s="1"/>
      <c r="MIY63" s="1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27"/>
      <c r="MJW63" s="31"/>
      <c r="MJX63" s="4"/>
      <c r="MJY63" s="1"/>
      <c r="MJZ63" s="1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27"/>
      <c r="MKX63" s="31"/>
      <c r="MKY63" s="4"/>
      <c r="MKZ63" s="1"/>
      <c r="MLA63" s="1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27"/>
      <c r="MLY63" s="31"/>
      <c r="MLZ63" s="4"/>
      <c r="MMA63" s="1"/>
      <c r="MMB63" s="1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27"/>
      <c r="MMZ63" s="31"/>
      <c r="MNA63" s="4"/>
      <c r="MNB63" s="1"/>
      <c r="MNC63" s="1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27"/>
      <c r="MOA63" s="31"/>
      <c r="MOB63" s="4"/>
      <c r="MOC63" s="1"/>
      <c r="MOD63" s="1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27"/>
      <c r="MPB63" s="31"/>
      <c r="MPC63" s="4"/>
      <c r="MPD63" s="1"/>
      <c r="MPE63" s="1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27"/>
      <c r="MQC63" s="31"/>
      <c r="MQD63" s="4"/>
      <c r="MQE63" s="1"/>
      <c r="MQF63" s="1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27"/>
      <c r="MRD63" s="31"/>
      <c r="MRE63" s="4"/>
      <c r="MRF63" s="1"/>
      <c r="MRG63" s="1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27"/>
      <c r="MSE63" s="31"/>
      <c r="MSF63" s="4"/>
      <c r="MSG63" s="1"/>
      <c r="MSH63" s="1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27"/>
      <c r="MTF63" s="31"/>
      <c r="MTG63" s="4"/>
      <c r="MTH63" s="1"/>
      <c r="MTI63" s="1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27"/>
      <c r="MUG63" s="31"/>
      <c r="MUH63" s="4"/>
      <c r="MUI63" s="1"/>
      <c r="MUJ63" s="1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27"/>
      <c r="MVH63" s="31"/>
      <c r="MVI63" s="4"/>
      <c r="MVJ63" s="1"/>
      <c r="MVK63" s="1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27"/>
      <c r="MWI63" s="31"/>
      <c r="MWJ63" s="4"/>
      <c r="MWK63" s="1"/>
      <c r="MWL63" s="1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27"/>
      <c r="MXJ63" s="31"/>
      <c r="MXK63" s="4"/>
      <c r="MXL63" s="1"/>
      <c r="MXM63" s="1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27"/>
      <c r="MYK63" s="31"/>
      <c r="MYL63" s="4"/>
      <c r="MYM63" s="1"/>
      <c r="MYN63" s="1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27"/>
      <c r="MZL63" s="31"/>
      <c r="MZM63" s="4"/>
      <c r="MZN63" s="1"/>
      <c r="MZO63" s="1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27"/>
      <c r="NAM63" s="31"/>
      <c r="NAN63" s="4"/>
      <c r="NAO63" s="1"/>
      <c r="NAP63" s="1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27"/>
      <c r="NBN63" s="31"/>
      <c r="NBO63" s="4"/>
      <c r="NBP63" s="1"/>
      <c r="NBQ63" s="1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27"/>
      <c r="NCO63" s="31"/>
      <c r="NCP63" s="4"/>
      <c r="NCQ63" s="1"/>
      <c r="NCR63" s="1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27"/>
      <c r="NDP63" s="31"/>
      <c r="NDQ63" s="4"/>
      <c r="NDR63" s="1"/>
      <c r="NDS63" s="1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27"/>
      <c r="NEQ63" s="31"/>
      <c r="NER63" s="4"/>
      <c r="NES63" s="1"/>
      <c r="NET63" s="1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27"/>
      <c r="NFR63" s="31"/>
      <c r="NFS63" s="4"/>
      <c r="NFT63" s="1"/>
      <c r="NFU63" s="1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27"/>
      <c r="NGS63" s="31"/>
      <c r="NGT63" s="4"/>
      <c r="NGU63" s="1"/>
      <c r="NGV63" s="1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27"/>
      <c r="NHT63" s="31"/>
      <c r="NHU63" s="4"/>
      <c r="NHV63" s="1"/>
      <c r="NHW63" s="1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27"/>
      <c r="NIU63" s="31"/>
      <c r="NIV63" s="4"/>
      <c r="NIW63" s="1"/>
      <c r="NIX63" s="1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27"/>
      <c r="NJV63" s="31"/>
      <c r="NJW63" s="4"/>
      <c r="NJX63" s="1"/>
      <c r="NJY63" s="1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27"/>
      <c r="NKW63" s="31"/>
      <c r="NKX63" s="4"/>
      <c r="NKY63" s="1"/>
      <c r="NKZ63" s="1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27"/>
      <c r="NLX63" s="31"/>
      <c r="NLY63" s="4"/>
      <c r="NLZ63" s="1"/>
      <c r="NMA63" s="1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27"/>
      <c r="NMY63" s="31"/>
      <c r="NMZ63" s="4"/>
      <c r="NNA63" s="1"/>
      <c r="NNB63" s="1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27"/>
      <c r="NNZ63" s="31"/>
      <c r="NOA63" s="4"/>
      <c r="NOB63" s="1"/>
      <c r="NOC63" s="1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27"/>
      <c r="NPA63" s="31"/>
      <c r="NPB63" s="4"/>
      <c r="NPC63" s="1"/>
      <c r="NPD63" s="1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27"/>
      <c r="NQB63" s="31"/>
      <c r="NQC63" s="4"/>
      <c r="NQD63" s="1"/>
      <c r="NQE63" s="1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27"/>
      <c r="NRC63" s="31"/>
      <c r="NRD63" s="4"/>
      <c r="NRE63" s="1"/>
      <c r="NRF63" s="1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27"/>
      <c r="NSD63" s="31"/>
      <c r="NSE63" s="4"/>
      <c r="NSF63" s="1"/>
      <c r="NSG63" s="1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27"/>
      <c r="NTE63" s="31"/>
      <c r="NTF63" s="4"/>
      <c r="NTG63" s="1"/>
      <c r="NTH63" s="1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27"/>
      <c r="NUF63" s="31"/>
      <c r="NUG63" s="4"/>
      <c r="NUH63" s="1"/>
      <c r="NUI63" s="1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27"/>
      <c r="NVG63" s="31"/>
      <c r="NVH63" s="4"/>
      <c r="NVI63" s="1"/>
      <c r="NVJ63" s="1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27"/>
      <c r="NWH63" s="31"/>
      <c r="NWI63" s="4"/>
      <c r="NWJ63" s="1"/>
      <c r="NWK63" s="1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27"/>
      <c r="NXI63" s="31"/>
      <c r="NXJ63" s="4"/>
      <c r="NXK63" s="1"/>
      <c r="NXL63" s="1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27"/>
      <c r="NYJ63" s="31"/>
      <c r="NYK63" s="4"/>
      <c r="NYL63" s="1"/>
      <c r="NYM63" s="1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27"/>
      <c r="NZK63" s="31"/>
      <c r="NZL63" s="4"/>
      <c r="NZM63" s="1"/>
      <c r="NZN63" s="1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27"/>
      <c r="OAL63" s="31"/>
      <c r="OAM63" s="4"/>
      <c r="OAN63" s="1"/>
      <c r="OAO63" s="1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27"/>
      <c r="OBM63" s="31"/>
      <c r="OBN63" s="4"/>
      <c r="OBO63" s="1"/>
      <c r="OBP63" s="1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27"/>
      <c r="OCN63" s="31"/>
      <c r="OCO63" s="4"/>
      <c r="OCP63" s="1"/>
      <c r="OCQ63" s="1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27"/>
      <c r="ODO63" s="31"/>
      <c r="ODP63" s="4"/>
      <c r="ODQ63" s="1"/>
      <c r="ODR63" s="1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27"/>
      <c r="OEP63" s="31"/>
      <c r="OEQ63" s="4"/>
      <c r="OER63" s="1"/>
      <c r="OES63" s="1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27"/>
      <c r="OFQ63" s="31"/>
      <c r="OFR63" s="4"/>
      <c r="OFS63" s="1"/>
      <c r="OFT63" s="1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27"/>
      <c r="OGR63" s="31"/>
      <c r="OGS63" s="4"/>
      <c r="OGT63" s="1"/>
      <c r="OGU63" s="1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27"/>
      <c r="OHS63" s="31"/>
      <c r="OHT63" s="4"/>
      <c r="OHU63" s="1"/>
      <c r="OHV63" s="1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27"/>
      <c r="OIT63" s="31"/>
      <c r="OIU63" s="4"/>
      <c r="OIV63" s="1"/>
      <c r="OIW63" s="1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27"/>
      <c r="OJU63" s="31"/>
      <c r="OJV63" s="4"/>
      <c r="OJW63" s="1"/>
      <c r="OJX63" s="1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27"/>
      <c r="OKV63" s="31"/>
      <c r="OKW63" s="4"/>
      <c r="OKX63" s="1"/>
      <c r="OKY63" s="1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27"/>
      <c r="OLW63" s="31"/>
      <c r="OLX63" s="4"/>
      <c r="OLY63" s="1"/>
      <c r="OLZ63" s="1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27"/>
      <c r="OMX63" s="31"/>
      <c r="OMY63" s="4"/>
      <c r="OMZ63" s="1"/>
      <c r="ONA63" s="1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27"/>
      <c r="ONY63" s="31"/>
      <c r="ONZ63" s="4"/>
      <c r="OOA63" s="1"/>
      <c r="OOB63" s="1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27"/>
      <c r="OOZ63" s="31"/>
      <c r="OPA63" s="4"/>
      <c r="OPB63" s="1"/>
      <c r="OPC63" s="1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27"/>
      <c r="OQA63" s="31"/>
      <c r="OQB63" s="4"/>
      <c r="OQC63" s="1"/>
      <c r="OQD63" s="1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27"/>
      <c r="ORB63" s="31"/>
      <c r="ORC63" s="4"/>
      <c r="ORD63" s="1"/>
      <c r="ORE63" s="1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27"/>
      <c r="OSC63" s="31"/>
      <c r="OSD63" s="4"/>
      <c r="OSE63" s="1"/>
      <c r="OSF63" s="1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27"/>
      <c r="OTD63" s="31"/>
      <c r="OTE63" s="4"/>
      <c r="OTF63" s="1"/>
      <c r="OTG63" s="1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27"/>
      <c r="OUE63" s="31"/>
      <c r="OUF63" s="4"/>
      <c r="OUG63" s="1"/>
      <c r="OUH63" s="1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27"/>
      <c r="OVF63" s="31"/>
      <c r="OVG63" s="4"/>
      <c r="OVH63" s="1"/>
      <c r="OVI63" s="1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27"/>
      <c r="OWG63" s="31"/>
      <c r="OWH63" s="4"/>
      <c r="OWI63" s="1"/>
      <c r="OWJ63" s="1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27"/>
      <c r="OXH63" s="31"/>
      <c r="OXI63" s="4"/>
      <c r="OXJ63" s="1"/>
      <c r="OXK63" s="1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27"/>
      <c r="OYI63" s="31"/>
      <c r="OYJ63" s="4"/>
      <c r="OYK63" s="1"/>
      <c r="OYL63" s="1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27"/>
      <c r="OZJ63" s="31"/>
      <c r="OZK63" s="4"/>
      <c r="OZL63" s="1"/>
      <c r="OZM63" s="1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27"/>
      <c r="PAK63" s="31"/>
      <c r="PAL63" s="4"/>
      <c r="PAM63" s="1"/>
      <c r="PAN63" s="1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27"/>
      <c r="PBL63" s="31"/>
      <c r="PBM63" s="4"/>
      <c r="PBN63" s="1"/>
      <c r="PBO63" s="1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27"/>
      <c r="PCM63" s="31"/>
      <c r="PCN63" s="4"/>
      <c r="PCO63" s="1"/>
      <c r="PCP63" s="1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27"/>
      <c r="PDN63" s="31"/>
      <c r="PDO63" s="4"/>
      <c r="PDP63" s="1"/>
      <c r="PDQ63" s="1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27"/>
      <c r="PEO63" s="31"/>
      <c r="PEP63" s="4"/>
      <c r="PEQ63" s="1"/>
      <c r="PER63" s="1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27"/>
      <c r="PFP63" s="31"/>
      <c r="PFQ63" s="4"/>
      <c r="PFR63" s="1"/>
      <c r="PFS63" s="1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27"/>
      <c r="PGQ63" s="31"/>
      <c r="PGR63" s="4"/>
      <c r="PGS63" s="1"/>
      <c r="PGT63" s="1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27"/>
      <c r="PHR63" s="31"/>
      <c r="PHS63" s="4"/>
      <c r="PHT63" s="1"/>
      <c r="PHU63" s="1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27"/>
      <c r="PIS63" s="31"/>
      <c r="PIT63" s="4"/>
      <c r="PIU63" s="1"/>
      <c r="PIV63" s="1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27"/>
      <c r="PJT63" s="31"/>
      <c r="PJU63" s="4"/>
      <c r="PJV63" s="1"/>
      <c r="PJW63" s="1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27"/>
      <c r="PKU63" s="31"/>
      <c r="PKV63" s="4"/>
      <c r="PKW63" s="1"/>
      <c r="PKX63" s="1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27"/>
      <c r="PLV63" s="31"/>
      <c r="PLW63" s="4"/>
      <c r="PLX63" s="1"/>
      <c r="PLY63" s="1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27"/>
      <c r="PMW63" s="31"/>
      <c r="PMX63" s="4"/>
      <c r="PMY63" s="1"/>
      <c r="PMZ63" s="1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27"/>
      <c r="PNX63" s="31"/>
      <c r="PNY63" s="4"/>
      <c r="PNZ63" s="1"/>
      <c r="POA63" s="1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27"/>
      <c r="POY63" s="31"/>
      <c r="POZ63" s="4"/>
      <c r="PPA63" s="1"/>
      <c r="PPB63" s="1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27"/>
      <c r="PPZ63" s="31"/>
      <c r="PQA63" s="4"/>
      <c r="PQB63" s="1"/>
      <c r="PQC63" s="1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27"/>
      <c r="PRA63" s="31"/>
      <c r="PRB63" s="4"/>
      <c r="PRC63" s="1"/>
      <c r="PRD63" s="1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27"/>
      <c r="PSB63" s="31"/>
      <c r="PSC63" s="4"/>
      <c r="PSD63" s="1"/>
      <c r="PSE63" s="1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27"/>
      <c r="PTC63" s="31"/>
      <c r="PTD63" s="4"/>
      <c r="PTE63" s="1"/>
      <c r="PTF63" s="1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27"/>
      <c r="PUD63" s="31"/>
      <c r="PUE63" s="4"/>
      <c r="PUF63" s="1"/>
      <c r="PUG63" s="1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27"/>
      <c r="PVE63" s="31"/>
      <c r="PVF63" s="4"/>
      <c r="PVG63" s="1"/>
      <c r="PVH63" s="1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27"/>
      <c r="PWF63" s="31"/>
      <c r="PWG63" s="4"/>
      <c r="PWH63" s="1"/>
      <c r="PWI63" s="1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27"/>
      <c r="PXG63" s="31"/>
      <c r="PXH63" s="4"/>
      <c r="PXI63" s="1"/>
      <c r="PXJ63" s="1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27"/>
      <c r="PYH63" s="31"/>
      <c r="PYI63" s="4"/>
      <c r="PYJ63" s="1"/>
      <c r="PYK63" s="1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27"/>
      <c r="PZI63" s="31"/>
      <c r="PZJ63" s="4"/>
      <c r="PZK63" s="1"/>
      <c r="PZL63" s="1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27"/>
      <c r="QAJ63" s="31"/>
      <c r="QAK63" s="4"/>
      <c r="QAL63" s="1"/>
      <c r="QAM63" s="1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27"/>
      <c r="QBK63" s="31"/>
      <c r="QBL63" s="4"/>
      <c r="QBM63" s="1"/>
      <c r="QBN63" s="1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27"/>
      <c r="QCL63" s="31"/>
      <c r="QCM63" s="4"/>
      <c r="QCN63" s="1"/>
      <c r="QCO63" s="1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27"/>
      <c r="QDM63" s="31"/>
      <c r="QDN63" s="4"/>
      <c r="QDO63" s="1"/>
      <c r="QDP63" s="1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27"/>
      <c r="QEN63" s="31"/>
      <c r="QEO63" s="4"/>
      <c r="QEP63" s="1"/>
      <c r="QEQ63" s="1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27"/>
      <c r="QFO63" s="31"/>
      <c r="QFP63" s="4"/>
      <c r="QFQ63" s="1"/>
      <c r="QFR63" s="1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27"/>
      <c r="QGP63" s="31"/>
      <c r="QGQ63" s="4"/>
      <c r="QGR63" s="1"/>
      <c r="QGS63" s="1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27"/>
      <c r="QHQ63" s="31"/>
      <c r="QHR63" s="4"/>
      <c r="QHS63" s="1"/>
      <c r="QHT63" s="1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27"/>
      <c r="QIR63" s="31"/>
      <c r="QIS63" s="4"/>
      <c r="QIT63" s="1"/>
      <c r="QIU63" s="1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27"/>
      <c r="QJS63" s="31"/>
      <c r="QJT63" s="4"/>
      <c r="QJU63" s="1"/>
      <c r="QJV63" s="1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27"/>
      <c r="QKT63" s="31"/>
      <c r="QKU63" s="4"/>
      <c r="QKV63" s="1"/>
      <c r="QKW63" s="1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27"/>
      <c r="QLU63" s="31"/>
      <c r="QLV63" s="4"/>
      <c r="QLW63" s="1"/>
      <c r="QLX63" s="1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27"/>
      <c r="QMV63" s="31"/>
      <c r="QMW63" s="4"/>
      <c r="QMX63" s="1"/>
      <c r="QMY63" s="1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27"/>
      <c r="QNW63" s="31"/>
      <c r="QNX63" s="4"/>
      <c r="QNY63" s="1"/>
      <c r="QNZ63" s="1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27"/>
      <c r="QOX63" s="31"/>
      <c r="QOY63" s="4"/>
      <c r="QOZ63" s="1"/>
      <c r="QPA63" s="1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27"/>
      <c r="QPY63" s="31"/>
      <c r="QPZ63" s="4"/>
      <c r="QQA63" s="1"/>
      <c r="QQB63" s="1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27"/>
      <c r="QQZ63" s="31"/>
      <c r="QRA63" s="4"/>
      <c r="QRB63" s="1"/>
      <c r="QRC63" s="1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27"/>
      <c r="QSA63" s="31"/>
      <c r="QSB63" s="4"/>
      <c r="QSC63" s="1"/>
      <c r="QSD63" s="1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27"/>
      <c r="QTB63" s="31"/>
      <c r="QTC63" s="4"/>
      <c r="QTD63" s="1"/>
      <c r="QTE63" s="1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27"/>
      <c r="QUC63" s="31"/>
      <c r="QUD63" s="4"/>
      <c r="QUE63" s="1"/>
      <c r="QUF63" s="1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27"/>
      <c r="QVD63" s="31"/>
      <c r="QVE63" s="4"/>
      <c r="QVF63" s="1"/>
      <c r="QVG63" s="1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27"/>
      <c r="QWE63" s="31"/>
      <c r="QWF63" s="4"/>
      <c r="QWG63" s="1"/>
      <c r="QWH63" s="1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27"/>
      <c r="QXF63" s="31"/>
      <c r="QXG63" s="4"/>
      <c r="QXH63" s="1"/>
      <c r="QXI63" s="1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27"/>
      <c r="QYG63" s="31"/>
      <c r="QYH63" s="4"/>
      <c r="QYI63" s="1"/>
      <c r="QYJ63" s="1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27"/>
      <c r="QZH63" s="31"/>
      <c r="QZI63" s="4"/>
      <c r="QZJ63" s="1"/>
      <c r="QZK63" s="1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27"/>
      <c r="RAI63" s="31"/>
      <c r="RAJ63" s="4"/>
      <c r="RAK63" s="1"/>
      <c r="RAL63" s="1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27"/>
      <c r="RBJ63" s="31"/>
      <c r="RBK63" s="4"/>
      <c r="RBL63" s="1"/>
      <c r="RBM63" s="1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27"/>
      <c r="RCK63" s="31"/>
      <c r="RCL63" s="4"/>
      <c r="RCM63" s="1"/>
      <c r="RCN63" s="1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27"/>
      <c r="RDL63" s="31"/>
      <c r="RDM63" s="4"/>
      <c r="RDN63" s="1"/>
      <c r="RDO63" s="1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27"/>
      <c r="REM63" s="31"/>
      <c r="REN63" s="4"/>
      <c r="REO63" s="1"/>
      <c r="REP63" s="1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27"/>
      <c r="RFN63" s="31"/>
      <c r="RFO63" s="4"/>
      <c r="RFP63" s="1"/>
      <c r="RFQ63" s="1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27"/>
      <c r="RGO63" s="31"/>
      <c r="RGP63" s="4"/>
      <c r="RGQ63" s="1"/>
      <c r="RGR63" s="1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27"/>
      <c r="RHP63" s="31"/>
      <c r="RHQ63" s="4"/>
      <c r="RHR63" s="1"/>
      <c r="RHS63" s="1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27"/>
      <c r="RIQ63" s="31"/>
      <c r="RIR63" s="4"/>
      <c r="RIS63" s="1"/>
      <c r="RIT63" s="1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27"/>
      <c r="RJR63" s="31"/>
      <c r="RJS63" s="4"/>
      <c r="RJT63" s="1"/>
      <c r="RJU63" s="1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27"/>
      <c r="RKS63" s="31"/>
      <c r="RKT63" s="4"/>
      <c r="RKU63" s="1"/>
      <c r="RKV63" s="1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27"/>
      <c r="RLT63" s="31"/>
      <c r="RLU63" s="4"/>
      <c r="RLV63" s="1"/>
      <c r="RLW63" s="1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27"/>
      <c r="RMU63" s="31"/>
      <c r="RMV63" s="4"/>
      <c r="RMW63" s="1"/>
      <c r="RMX63" s="1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27"/>
      <c r="RNV63" s="31"/>
      <c r="RNW63" s="4"/>
      <c r="RNX63" s="1"/>
      <c r="RNY63" s="1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27"/>
      <c r="ROW63" s="31"/>
      <c r="ROX63" s="4"/>
      <c r="ROY63" s="1"/>
      <c r="ROZ63" s="1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27"/>
      <c r="RPX63" s="31"/>
      <c r="RPY63" s="4"/>
      <c r="RPZ63" s="1"/>
      <c r="RQA63" s="1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27"/>
      <c r="RQY63" s="31"/>
      <c r="RQZ63" s="4"/>
      <c r="RRA63" s="1"/>
      <c r="RRB63" s="1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27"/>
      <c r="RRZ63" s="31"/>
      <c r="RSA63" s="4"/>
      <c r="RSB63" s="1"/>
      <c r="RSC63" s="1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27"/>
      <c r="RTA63" s="31"/>
      <c r="RTB63" s="4"/>
      <c r="RTC63" s="1"/>
      <c r="RTD63" s="1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27"/>
      <c r="RUB63" s="31"/>
      <c r="RUC63" s="4"/>
      <c r="RUD63" s="1"/>
      <c r="RUE63" s="1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27"/>
      <c r="RVC63" s="31"/>
      <c r="RVD63" s="4"/>
      <c r="RVE63" s="1"/>
      <c r="RVF63" s="1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27"/>
      <c r="RWD63" s="31"/>
      <c r="RWE63" s="4"/>
      <c r="RWF63" s="1"/>
      <c r="RWG63" s="1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27"/>
      <c r="RXE63" s="31"/>
      <c r="RXF63" s="4"/>
      <c r="RXG63" s="1"/>
      <c r="RXH63" s="1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27"/>
      <c r="RYF63" s="31"/>
      <c r="RYG63" s="4"/>
      <c r="RYH63" s="1"/>
      <c r="RYI63" s="1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27"/>
      <c r="RZG63" s="31"/>
      <c r="RZH63" s="4"/>
      <c r="RZI63" s="1"/>
      <c r="RZJ63" s="1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27"/>
      <c r="SAH63" s="31"/>
      <c r="SAI63" s="4"/>
      <c r="SAJ63" s="1"/>
      <c r="SAK63" s="1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27"/>
      <c r="SBI63" s="31"/>
      <c r="SBJ63" s="4"/>
      <c r="SBK63" s="1"/>
      <c r="SBL63" s="1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27"/>
      <c r="SCJ63" s="31"/>
      <c r="SCK63" s="4"/>
      <c r="SCL63" s="1"/>
      <c r="SCM63" s="1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27"/>
      <c r="SDK63" s="31"/>
      <c r="SDL63" s="4"/>
      <c r="SDM63" s="1"/>
      <c r="SDN63" s="1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27"/>
      <c r="SEL63" s="31"/>
      <c r="SEM63" s="4"/>
      <c r="SEN63" s="1"/>
      <c r="SEO63" s="1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27"/>
      <c r="SFM63" s="31"/>
      <c r="SFN63" s="4"/>
      <c r="SFO63" s="1"/>
      <c r="SFP63" s="1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27"/>
      <c r="SGN63" s="31"/>
      <c r="SGO63" s="4"/>
      <c r="SGP63" s="1"/>
      <c r="SGQ63" s="1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27"/>
      <c r="SHO63" s="31"/>
      <c r="SHP63" s="4"/>
      <c r="SHQ63" s="1"/>
      <c r="SHR63" s="1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27"/>
      <c r="SIP63" s="31"/>
      <c r="SIQ63" s="4"/>
      <c r="SIR63" s="1"/>
      <c r="SIS63" s="1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27"/>
      <c r="SJQ63" s="31"/>
      <c r="SJR63" s="4"/>
      <c r="SJS63" s="1"/>
      <c r="SJT63" s="1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27"/>
      <c r="SKR63" s="31"/>
      <c r="SKS63" s="4"/>
      <c r="SKT63" s="1"/>
      <c r="SKU63" s="1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27"/>
      <c r="SLS63" s="31"/>
      <c r="SLT63" s="4"/>
      <c r="SLU63" s="1"/>
      <c r="SLV63" s="1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27"/>
      <c r="SMT63" s="31"/>
      <c r="SMU63" s="4"/>
      <c r="SMV63" s="1"/>
      <c r="SMW63" s="1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27"/>
      <c r="SNU63" s="31"/>
      <c r="SNV63" s="4"/>
      <c r="SNW63" s="1"/>
      <c r="SNX63" s="1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27"/>
      <c r="SOV63" s="31"/>
      <c r="SOW63" s="4"/>
      <c r="SOX63" s="1"/>
      <c r="SOY63" s="1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27"/>
      <c r="SPW63" s="31"/>
      <c r="SPX63" s="4"/>
      <c r="SPY63" s="1"/>
      <c r="SPZ63" s="1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27"/>
      <c r="SQX63" s="31"/>
      <c r="SQY63" s="4"/>
      <c r="SQZ63" s="1"/>
      <c r="SRA63" s="1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27"/>
      <c r="SRY63" s="31"/>
      <c r="SRZ63" s="4"/>
      <c r="SSA63" s="1"/>
      <c r="SSB63" s="1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27"/>
      <c r="SSZ63" s="31"/>
      <c r="STA63" s="4"/>
      <c r="STB63" s="1"/>
      <c r="STC63" s="1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27"/>
      <c r="SUA63" s="31"/>
      <c r="SUB63" s="4"/>
      <c r="SUC63" s="1"/>
      <c r="SUD63" s="1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27"/>
      <c r="SVB63" s="31"/>
      <c r="SVC63" s="4"/>
      <c r="SVD63" s="1"/>
      <c r="SVE63" s="1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27"/>
      <c r="SWC63" s="31"/>
      <c r="SWD63" s="4"/>
      <c r="SWE63" s="1"/>
      <c r="SWF63" s="1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27"/>
      <c r="SXD63" s="31"/>
      <c r="SXE63" s="4"/>
      <c r="SXF63" s="1"/>
      <c r="SXG63" s="1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27"/>
      <c r="SYE63" s="31"/>
      <c r="SYF63" s="4"/>
      <c r="SYG63" s="1"/>
      <c r="SYH63" s="1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27"/>
      <c r="SZF63" s="31"/>
      <c r="SZG63" s="4"/>
      <c r="SZH63" s="1"/>
      <c r="SZI63" s="1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27"/>
      <c r="TAG63" s="31"/>
      <c r="TAH63" s="4"/>
      <c r="TAI63" s="1"/>
      <c r="TAJ63" s="1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27"/>
      <c r="TBH63" s="31"/>
      <c r="TBI63" s="4"/>
      <c r="TBJ63" s="1"/>
      <c r="TBK63" s="1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27"/>
      <c r="TCI63" s="31"/>
      <c r="TCJ63" s="4"/>
      <c r="TCK63" s="1"/>
      <c r="TCL63" s="1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27"/>
      <c r="TDJ63" s="31"/>
      <c r="TDK63" s="4"/>
      <c r="TDL63" s="1"/>
      <c r="TDM63" s="1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27"/>
      <c r="TEK63" s="31"/>
      <c r="TEL63" s="4"/>
      <c r="TEM63" s="1"/>
      <c r="TEN63" s="1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27"/>
      <c r="TFL63" s="31"/>
      <c r="TFM63" s="4"/>
      <c r="TFN63" s="1"/>
      <c r="TFO63" s="1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27"/>
      <c r="TGM63" s="31"/>
      <c r="TGN63" s="4"/>
      <c r="TGO63" s="1"/>
      <c r="TGP63" s="1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27"/>
      <c r="THN63" s="31"/>
      <c r="THO63" s="4"/>
      <c r="THP63" s="1"/>
      <c r="THQ63" s="1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27"/>
      <c r="TIO63" s="31"/>
      <c r="TIP63" s="4"/>
      <c r="TIQ63" s="1"/>
      <c r="TIR63" s="1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27"/>
      <c r="TJP63" s="31"/>
      <c r="TJQ63" s="4"/>
      <c r="TJR63" s="1"/>
      <c r="TJS63" s="1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27"/>
      <c r="TKQ63" s="31"/>
      <c r="TKR63" s="4"/>
      <c r="TKS63" s="1"/>
      <c r="TKT63" s="1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27"/>
      <c r="TLR63" s="31"/>
      <c r="TLS63" s="4"/>
      <c r="TLT63" s="1"/>
      <c r="TLU63" s="1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27"/>
      <c r="TMS63" s="31"/>
      <c r="TMT63" s="4"/>
      <c r="TMU63" s="1"/>
      <c r="TMV63" s="1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27"/>
      <c r="TNT63" s="31"/>
      <c r="TNU63" s="4"/>
      <c r="TNV63" s="1"/>
      <c r="TNW63" s="1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27"/>
      <c r="TOU63" s="31"/>
      <c r="TOV63" s="4"/>
      <c r="TOW63" s="1"/>
      <c r="TOX63" s="1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27"/>
      <c r="TPV63" s="31"/>
      <c r="TPW63" s="4"/>
      <c r="TPX63" s="1"/>
      <c r="TPY63" s="1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27"/>
      <c r="TQW63" s="31"/>
      <c r="TQX63" s="4"/>
      <c r="TQY63" s="1"/>
      <c r="TQZ63" s="1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27"/>
      <c r="TRX63" s="31"/>
      <c r="TRY63" s="4"/>
      <c r="TRZ63" s="1"/>
      <c r="TSA63" s="1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27"/>
      <c r="TSY63" s="31"/>
      <c r="TSZ63" s="4"/>
      <c r="TTA63" s="1"/>
      <c r="TTB63" s="1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27"/>
      <c r="TTZ63" s="31"/>
      <c r="TUA63" s="4"/>
      <c r="TUB63" s="1"/>
      <c r="TUC63" s="1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27"/>
      <c r="TVA63" s="31"/>
      <c r="TVB63" s="4"/>
      <c r="TVC63" s="1"/>
      <c r="TVD63" s="1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27"/>
      <c r="TWB63" s="31"/>
      <c r="TWC63" s="4"/>
      <c r="TWD63" s="1"/>
      <c r="TWE63" s="1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27"/>
      <c r="TXC63" s="31"/>
      <c r="TXD63" s="4"/>
      <c r="TXE63" s="1"/>
      <c r="TXF63" s="1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27"/>
      <c r="TYD63" s="31"/>
      <c r="TYE63" s="4"/>
      <c r="TYF63" s="1"/>
      <c r="TYG63" s="1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27"/>
      <c r="TZE63" s="31"/>
      <c r="TZF63" s="4"/>
      <c r="TZG63" s="1"/>
      <c r="TZH63" s="1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27"/>
      <c r="UAF63" s="31"/>
      <c r="UAG63" s="4"/>
      <c r="UAH63" s="1"/>
      <c r="UAI63" s="1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27"/>
      <c r="UBG63" s="31"/>
      <c r="UBH63" s="4"/>
      <c r="UBI63" s="1"/>
      <c r="UBJ63" s="1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27"/>
      <c r="UCH63" s="31"/>
      <c r="UCI63" s="4"/>
      <c r="UCJ63" s="1"/>
      <c r="UCK63" s="1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27"/>
      <c r="UDI63" s="31"/>
      <c r="UDJ63" s="4"/>
      <c r="UDK63" s="1"/>
      <c r="UDL63" s="1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27"/>
      <c r="UEJ63" s="31"/>
      <c r="UEK63" s="4"/>
      <c r="UEL63" s="1"/>
      <c r="UEM63" s="1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27"/>
      <c r="UFK63" s="31"/>
      <c r="UFL63" s="4"/>
      <c r="UFM63" s="1"/>
      <c r="UFN63" s="1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27"/>
      <c r="UGL63" s="31"/>
      <c r="UGM63" s="4"/>
      <c r="UGN63" s="1"/>
      <c r="UGO63" s="1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27"/>
      <c r="UHM63" s="31"/>
      <c r="UHN63" s="4"/>
      <c r="UHO63" s="1"/>
      <c r="UHP63" s="1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27"/>
      <c r="UIN63" s="31"/>
      <c r="UIO63" s="4"/>
      <c r="UIP63" s="1"/>
      <c r="UIQ63" s="1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27"/>
      <c r="UJO63" s="31"/>
      <c r="UJP63" s="4"/>
      <c r="UJQ63" s="1"/>
      <c r="UJR63" s="1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27"/>
      <c r="UKP63" s="31"/>
      <c r="UKQ63" s="4"/>
      <c r="UKR63" s="1"/>
      <c r="UKS63" s="1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27"/>
      <c r="ULQ63" s="31"/>
      <c r="ULR63" s="4"/>
      <c r="ULS63" s="1"/>
      <c r="ULT63" s="1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27"/>
      <c r="UMR63" s="31"/>
      <c r="UMS63" s="4"/>
      <c r="UMT63" s="1"/>
      <c r="UMU63" s="1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27"/>
      <c r="UNS63" s="31"/>
      <c r="UNT63" s="4"/>
      <c r="UNU63" s="1"/>
      <c r="UNV63" s="1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27"/>
      <c r="UOT63" s="31"/>
      <c r="UOU63" s="4"/>
      <c r="UOV63" s="1"/>
      <c r="UOW63" s="1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27"/>
      <c r="UPU63" s="31"/>
      <c r="UPV63" s="4"/>
      <c r="UPW63" s="1"/>
      <c r="UPX63" s="1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27"/>
      <c r="UQV63" s="31"/>
      <c r="UQW63" s="4"/>
      <c r="UQX63" s="1"/>
      <c r="UQY63" s="1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27"/>
      <c r="URW63" s="31"/>
      <c r="URX63" s="4"/>
      <c r="URY63" s="1"/>
      <c r="URZ63" s="1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27"/>
      <c r="USX63" s="31"/>
      <c r="USY63" s="4"/>
      <c r="USZ63" s="1"/>
      <c r="UTA63" s="1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27"/>
      <c r="UTY63" s="31"/>
      <c r="UTZ63" s="4"/>
      <c r="UUA63" s="1"/>
      <c r="UUB63" s="1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27"/>
      <c r="UUZ63" s="31"/>
      <c r="UVA63" s="4"/>
      <c r="UVB63" s="1"/>
      <c r="UVC63" s="1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27"/>
      <c r="UWA63" s="31"/>
      <c r="UWB63" s="4"/>
      <c r="UWC63" s="1"/>
      <c r="UWD63" s="1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27"/>
      <c r="UXB63" s="31"/>
      <c r="UXC63" s="4"/>
      <c r="UXD63" s="1"/>
      <c r="UXE63" s="1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27"/>
      <c r="UYC63" s="31"/>
      <c r="UYD63" s="4"/>
      <c r="UYE63" s="1"/>
      <c r="UYF63" s="1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27"/>
      <c r="UZD63" s="31"/>
      <c r="UZE63" s="4"/>
      <c r="UZF63" s="1"/>
      <c r="UZG63" s="1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27"/>
      <c r="VAE63" s="31"/>
      <c r="VAF63" s="4"/>
      <c r="VAG63" s="1"/>
      <c r="VAH63" s="1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27"/>
      <c r="VBF63" s="31"/>
      <c r="VBG63" s="4"/>
      <c r="VBH63" s="1"/>
      <c r="VBI63" s="1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27"/>
      <c r="VCG63" s="31"/>
      <c r="VCH63" s="4"/>
      <c r="VCI63" s="1"/>
      <c r="VCJ63" s="1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27"/>
      <c r="VDH63" s="31"/>
      <c r="VDI63" s="4"/>
      <c r="VDJ63" s="1"/>
      <c r="VDK63" s="1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27"/>
      <c r="VEI63" s="31"/>
      <c r="VEJ63" s="4"/>
      <c r="VEK63" s="1"/>
      <c r="VEL63" s="1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27"/>
      <c r="VFJ63" s="31"/>
      <c r="VFK63" s="4"/>
      <c r="VFL63" s="1"/>
      <c r="VFM63" s="1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27"/>
      <c r="VGK63" s="31"/>
      <c r="VGL63" s="4"/>
      <c r="VGM63" s="1"/>
      <c r="VGN63" s="1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27"/>
      <c r="VHL63" s="31"/>
      <c r="VHM63" s="4"/>
      <c r="VHN63" s="1"/>
      <c r="VHO63" s="1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27"/>
      <c r="VIM63" s="31"/>
      <c r="VIN63" s="4"/>
      <c r="VIO63" s="1"/>
      <c r="VIP63" s="1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27"/>
      <c r="VJN63" s="31"/>
      <c r="VJO63" s="4"/>
      <c r="VJP63" s="1"/>
      <c r="VJQ63" s="1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27"/>
      <c r="VKO63" s="31"/>
      <c r="VKP63" s="4"/>
      <c r="VKQ63" s="1"/>
      <c r="VKR63" s="1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27"/>
      <c r="VLP63" s="31"/>
      <c r="VLQ63" s="4"/>
      <c r="VLR63" s="1"/>
      <c r="VLS63" s="1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27"/>
      <c r="VMQ63" s="31"/>
      <c r="VMR63" s="4"/>
      <c r="VMS63" s="1"/>
      <c r="VMT63" s="1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27"/>
      <c r="VNR63" s="31"/>
      <c r="VNS63" s="4"/>
      <c r="VNT63" s="1"/>
      <c r="VNU63" s="1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27"/>
      <c r="VOS63" s="31"/>
      <c r="VOT63" s="4"/>
      <c r="VOU63" s="1"/>
      <c r="VOV63" s="1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27"/>
      <c r="VPT63" s="31"/>
      <c r="VPU63" s="4"/>
      <c r="VPV63" s="1"/>
      <c r="VPW63" s="1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27"/>
      <c r="VQU63" s="31"/>
      <c r="VQV63" s="4"/>
      <c r="VQW63" s="1"/>
      <c r="VQX63" s="1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27"/>
      <c r="VRV63" s="31"/>
      <c r="VRW63" s="4"/>
      <c r="VRX63" s="1"/>
      <c r="VRY63" s="1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27"/>
      <c r="VSW63" s="31"/>
      <c r="VSX63" s="4"/>
      <c r="VSY63" s="1"/>
      <c r="VSZ63" s="1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27"/>
      <c r="VTX63" s="31"/>
      <c r="VTY63" s="4"/>
      <c r="VTZ63" s="1"/>
      <c r="VUA63" s="1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27"/>
      <c r="VUY63" s="31"/>
      <c r="VUZ63" s="4"/>
      <c r="VVA63" s="1"/>
      <c r="VVB63" s="1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27"/>
      <c r="VVZ63" s="31"/>
      <c r="VWA63" s="4"/>
      <c r="VWB63" s="1"/>
      <c r="VWC63" s="1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27"/>
      <c r="VXA63" s="31"/>
      <c r="VXB63" s="4"/>
      <c r="VXC63" s="1"/>
      <c r="VXD63" s="1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27"/>
      <c r="VYB63" s="31"/>
      <c r="VYC63" s="4"/>
      <c r="VYD63" s="1"/>
      <c r="VYE63" s="1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27"/>
      <c r="VZC63" s="31"/>
      <c r="VZD63" s="4"/>
      <c r="VZE63" s="1"/>
      <c r="VZF63" s="1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27"/>
      <c r="WAD63" s="31"/>
      <c r="WAE63" s="4"/>
      <c r="WAF63" s="1"/>
      <c r="WAG63" s="1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27"/>
      <c r="WBE63" s="31"/>
      <c r="WBF63" s="4"/>
      <c r="WBG63" s="1"/>
      <c r="WBH63" s="1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27"/>
      <c r="WCF63" s="31"/>
      <c r="WCG63" s="4"/>
      <c r="WCH63" s="1"/>
      <c r="WCI63" s="1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27"/>
      <c r="WDG63" s="31"/>
      <c r="WDH63" s="4"/>
      <c r="WDI63" s="1"/>
      <c r="WDJ63" s="1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27"/>
      <c r="WEH63" s="31"/>
      <c r="WEI63" s="4"/>
      <c r="WEJ63" s="1"/>
      <c r="WEK63" s="1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27"/>
      <c r="WFI63" s="31"/>
      <c r="WFJ63" s="4"/>
      <c r="WFK63" s="1"/>
      <c r="WFL63" s="1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27"/>
      <c r="WGJ63" s="31"/>
      <c r="WGK63" s="4"/>
      <c r="WGL63" s="1"/>
      <c r="WGM63" s="1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27"/>
      <c r="WHK63" s="31"/>
      <c r="WHL63" s="4"/>
      <c r="WHM63" s="1"/>
      <c r="WHN63" s="1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27"/>
      <c r="WIL63" s="31"/>
      <c r="WIM63" s="4"/>
      <c r="WIN63" s="1"/>
      <c r="WIO63" s="1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27"/>
      <c r="WJM63" s="31"/>
      <c r="WJN63" s="4"/>
      <c r="WJO63" s="1"/>
      <c r="WJP63" s="1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27"/>
      <c r="WKN63" s="31"/>
      <c r="WKO63" s="4"/>
      <c r="WKP63" s="1"/>
      <c r="WKQ63" s="1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27"/>
      <c r="WLO63" s="31"/>
      <c r="WLP63" s="4"/>
      <c r="WLQ63" s="1"/>
      <c r="WLR63" s="1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27"/>
      <c r="WMP63" s="31"/>
      <c r="WMQ63" s="4"/>
      <c r="WMR63" s="1"/>
      <c r="WMS63" s="1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27"/>
      <c r="WNQ63" s="31"/>
      <c r="WNR63" s="4"/>
      <c r="WNS63" s="1"/>
      <c r="WNT63" s="1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27"/>
      <c r="WOR63" s="31"/>
      <c r="WOS63" s="4"/>
      <c r="WOT63" s="1"/>
      <c r="WOU63" s="1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27"/>
      <c r="WPS63" s="31"/>
      <c r="WPT63" s="4"/>
      <c r="WPU63" s="1"/>
      <c r="WPV63" s="1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27"/>
      <c r="WQT63" s="31"/>
      <c r="WQU63" s="4"/>
      <c r="WQV63" s="1"/>
      <c r="WQW63" s="1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27"/>
      <c r="WRU63" s="31"/>
      <c r="WRV63" s="4"/>
      <c r="WRW63" s="1"/>
      <c r="WRX63" s="1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27"/>
      <c r="WSV63" s="31"/>
      <c r="WSW63" s="4"/>
      <c r="WSX63" s="1"/>
      <c r="WSY63" s="1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27"/>
      <c r="WTW63" s="31"/>
      <c r="WTX63" s="4"/>
      <c r="WTY63" s="1"/>
      <c r="WTZ63" s="1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27"/>
      <c r="WUX63" s="31"/>
      <c r="WUY63" s="4"/>
      <c r="WUZ63" s="1"/>
      <c r="WVA63" s="1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27"/>
      <c r="WVY63" s="31"/>
      <c r="WVZ63" s="4"/>
      <c r="WWA63" s="1"/>
      <c r="WWB63" s="1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27"/>
      <c r="WWZ63" s="31"/>
      <c r="WXA63" s="4"/>
      <c r="WXB63" s="1"/>
      <c r="WXC63" s="1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27"/>
      <c r="WYA63" s="31"/>
      <c r="WYB63" s="4"/>
      <c r="WYC63" s="1"/>
      <c r="WYD63" s="1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27"/>
      <c r="WZB63" s="31"/>
      <c r="WZC63" s="4"/>
      <c r="WZD63" s="1"/>
      <c r="WZE63" s="1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27"/>
      <c r="XAC63" s="31"/>
      <c r="XAD63" s="4"/>
      <c r="XAE63" s="1"/>
      <c r="XAF63" s="1"/>
      <c r="XAG63" s="7"/>
      <c r="XAH63" s="7"/>
      <c r="XAI63" s="7"/>
      <c r="XAJ63" s="7"/>
      <c r="XAK63" s="7"/>
      <c r="XAL63" s="7"/>
      <c r="XAM63" s="7"/>
      <c r="XAN63" s="7"/>
      <c r="XAO63" s="7"/>
      <c r="XAP63" s="7"/>
      <c r="XAQ63" s="7"/>
      <c r="XAR63" s="7"/>
      <c r="XAS63" s="7"/>
      <c r="XAT63" s="7"/>
      <c r="XAU63" s="7"/>
      <c r="XAV63" s="7"/>
      <c r="XAW63" s="7"/>
      <c r="XAX63" s="7"/>
      <c r="XAY63" s="7"/>
      <c r="XAZ63" s="7"/>
      <c r="XBA63" s="7"/>
      <c r="XBB63" s="7"/>
      <c r="XBC63" s="27"/>
      <c r="XBD63" s="31"/>
      <c r="XBE63" s="4"/>
      <c r="XBF63" s="1"/>
      <c r="XBG63" s="1"/>
      <c r="XBH63" s="7"/>
      <c r="XBI63" s="7"/>
      <c r="XBJ63" s="7"/>
      <c r="XBK63" s="7"/>
      <c r="XBL63" s="7"/>
      <c r="XBM63" s="7"/>
      <c r="XBN63" s="7"/>
      <c r="XBO63" s="7"/>
      <c r="XBP63" s="7"/>
      <c r="XBQ63" s="7"/>
      <c r="XBR63" s="7"/>
      <c r="XBS63" s="7"/>
      <c r="XBT63" s="7"/>
      <c r="XBU63" s="7"/>
      <c r="XBV63" s="7"/>
      <c r="XBW63" s="7"/>
      <c r="XBX63" s="7"/>
      <c r="XBY63" s="7"/>
      <c r="XBZ63" s="7"/>
      <c r="XCA63" s="7"/>
      <c r="XCB63" s="7"/>
      <c r="XCC63" s="7"/>
      <c r="XCD63" s="27"/>
      <c r="XCE63" s="31"/>
      <c r="XCF63" s="4"/>
      <c r="XCG63" s="1"/>
      <c r="XCH63" s="1"/>
      <c r="XCI63" s="7"/>
      <c r="XCJ63" s="7"/>
      <c r="XCK63" s="7"/>
      <c r="XCL63" s="7"/>
      <c r="XCM63" s="7"/>
      <c r="XCN63" s="7"/>
      <c r="XCO63" s="7"/>
      <c r="XCP63" s="7"/>
      <c r="XCQ63" s="7"/>
      <c r="XCR63" s="7"/>
      <c r="XCS63" s="7"/>
      <c r="XCT63" s="7"/>
      <c r="XCU63" s="7"/>
      <c r="XCV63" s="7"/>
      <c r="XCW63" s="7"/>
      <c r="XCX63" s="7"/>
      <c r="XCY63" s="7"/>
      <c r="XCZ63" s="7"/>
      <c r="XDA63" s="7"/>
      <c r="XDB63" s="7"/>
      <c r="XDC63" s="7"/>
      <c r="XDD63" s="7"/>
      <c r="XDE63" s="27"/>
      <c r="XDF63" s="31"/>
      <c r="XDG63" s="4"/>
      <c r="XDH63" s="1"/>
      <c r="XDI63" s="1"/>
      <c r="XDJ63" s="7"/>
      <c r="XDK63" s="7"/>
      <c r="XDL63" s="7"/>
      <c r="XDM63" s="7"/>
      <c r="XDN63" s="7"/>
      <c r="XDO63" s="7"/>
      <c r="XDP63" s="7"/>
      <c r="XDQ63" s="7"/>
      <c r="XDR63" s="7"/>
      <c r="XDS63" s="7"/>
      <c r="XDT63" s="7"/>
      <c r="XDU63" s="7"/>
      <c r="XDV63" s="7"/>
      <c r="XDW63" s="7"/>
      <c r="XDX63" s="7"/>
      <c r="XDY63" s="7"/>
      <c r="XDZ63" s="7"/>
      <c r="XEA63" s="7"/>
      <c r="XEB63" s="7"/>
      <c r="XEC63" s="7"/>
      <c r="XED63" s="7"/>
      <c r="XEE63" s="7"/>
      <c r="XEF63" s="27"/>
      <c r="XEG63" s="31"/>
      <c r="XEH63" s="4"/>
      <c r="XEI63" s="1"/>
      <c r="XEJ63" s="1"/>
      <c r="XEK63" s="7"/>
      <c r="XEL63" s="7"/>
      <c r="XEM63" s="7"/>
      <c r="XEN63" s="7"/>
      <c r="XEO63" s="7"/>
      <c r="XEP63" s="7"/>
      <c r="XEQ63" s="7"/>
      <c r="XER63" s="7"/>
      <c r="XES63" s="7"/>
      <c r="XET63" s="7"/>
      <c r="XEU63" s="7"/>
      <c r="XEV63" s="7"/>
    </row>
    <row r="64" spans="1:16376" ht="15.75" x14ac:dyDescent="0.25">
      <c r="A64" s="2"/>
      <c r="B64" s="31"/>
      <c r="C64" s="4"/>
      <c r="D64" s="1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82"/>
      <c r="V64" s="7"/>
      <c r="W64" s="7"/>
      <c r="X64" s="7"/>
      <c r="Y64" s="27"/>
      <c r="Z64" s="31"/>
      <c r="AA64" s="4"/>
      <c r="AB64" s="1"/>
      <c r="AC64" s="1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27"/>
      <c r="BA64" s="31"/>
      <c r="BB64" s="4"/>
      <c r="BC64" s="1"/>
      <c r="BD64" s="1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27"/>
      <c r="CB64" s="31"/>
      <c r="CC64" s="4"/>
      <c r="CD64" s="1"/>
      <c r="CE64" s="1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27"/>
      <c r="DC64" s="31"/>
      <c r="DD64" s="4"/>
      <c r="DE64" s="1"/>
      <c r="DF64" s="1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27"/>
      <c r="ED64" s="31"/>
      <c r="EE64" s="4"/>
      <c r="EF64" s="1"/>
      <c r="EG64" s="1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27"/>
      <c r="FE64" s="31"/>
      <c r="FF64" s="4"/>
      <c r="FG64" s="1"/>
      <c r="FH64" s="1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27"/>
      <c r="GF64" s="31"/>
      <c r="GG64" s="4"/>
      <c r="GH64" s="1"/>
      <c r="GI64" s="1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27"/>
      <c r="HG64" s="31"/>
      <c r="HH64" s="4"/>
      <c r="HI64" s="1"/>
      <c r="HJ64" s="1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27"/>
      <c r="IH64" s="31"/>
      <c r="II64" s="4"/>
      <c r="IJ64" s="1"/>
      <c r="IK64" s="1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27"/>
      <c r="JI64" s="31"/>
      <c r="JJ64" s="4"/>
      <c r="JK64" s="1"/>
      <c r="JL64" s="1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27"/>
      <c r="KJ64" s="31"/>
      <c r="KK64" s="4"/>
      <c r="KL64" s="1"/>
      <c r="KM64" s="1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27"/>
      <c r="LK64" s="31"/>
      <c r="LL64" s="4"/>
      <c r="LM64" s="1"/>
      <c r="LN64" s="1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27"/>
      <c r="ML64" s="31"/>
      <c r="MM64" s="4"/>
      <c r="MN64" s="1"/>
      <c r="MO64" s="1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27"/>
      <c r="NM64" s="31"/>
      <c r="NN64" s="4"/>
      <c r="NO64" s="1"/>
      <c r="NP64" s="1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27"/>
      <c r="ON64" s="31"/>
      <c r="OO64" s="4"/>
      <c r="OP64" s="1"/>
      <c r="OQ64" s="1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27"/>
      <c r="PO64" s="31"/>
      <c r="PP64" s="4"/>
      <c r="PQ64" s="1"/>
      <c r="PR64" s="1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27"/>
      <c r="QP64" s="31"/>
      <c r="QQ64" s="4"/>
      <c r="QR64" s="1"/>
      <c r="QS64" s="1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27"/>
      <c r="RQ64" s="31"/>
      <c r="RR64" s="4"/>
      <c r="RS64" s="1"/>
      <c r="RT64" s="1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27"/>
      <c r="SR64" s="31"/>
      <c r="SS64" s="4"/>
      <c r="ST64" s="1"/>
      <c r="SU64" s="1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27"/>
      <c r="TS64" s="31"/>
      <c r="TT64" s="4"/>
      <c r="TU64" s="1"/>
      <c r="TV64" s="1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27"/>
      <c r="UT64" s="31"/>
      <c r="UU64" s="4"/>
      <c r="UV64" s="1"/>
      <c r="UW64" s="1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27"/>
      <c r="VU64" s="31"/>
      <c r="VV64" s="4"/>
      <c r="VW64" s="1"/>
      <c r="VX64" s="1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27"/>
      <c r="WV64" s="31"/>
      <c r="WW64" s="4"/>
      <c r="WX64" s="1"/>
      <c r="WY64" s="1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27"/>
      <c r="XW64" s="31"/>
      <c r="XX64" s="4"/>
      <c r="XY64" s="1"/>
      <c r="XZ64" s="1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27"/>
      <c r="YX64" s="31"/>
      <c r="YY64" s="4"/>
      <c r="YZ64" s="1"/>
      <c r="ZA64" s="1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27"/>
      <c r="ZY64" s="31"/>
      <c r="ZZ64" s="4"/>
      <c r="AAA64" s="1"/>
      <c r="AAB64" s="1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27"/>
      <c r="AAZ64" s="31"/>
      <c r="ABA64" s="4"/>
      <c r="ABB64" s="1"/>
      <c r="ABC64" s="1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27"/>
      <c r="ACA64" s="31"/>
      <c r="ACB64" s="4"/>
      <c r="ACC64" s="1"/>
      <c r="ACD64" s="1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27"/>
      <c r="ADB64" s="31"/>
      <c r="ADC64" s="4"/>
      <c r="ADD64" s="1"/>
      <c r="ADE64" s="1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27"/>
      <c r="AEC64" s="31"/>
      <c r="AED64" s="4"/>
      <c r="AEE64" s="1"/>
      <c r="AEF64" s="1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27"/>
      <c r="AFD64" s="31"/>
      <c r="AFE64" s="4"/>
      <c r="AFF64" s="1"/>
      <c r="AFG64" s="1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27"/>
      <c r="AGE64" s="31"/>
      <c r="AGF64" s="4"/>
      <c r="AGG64" s="1"/>
      <c r="AGH64" s="1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27"/>
      <c r="AHF64" s="31"/>
      <c r="AHG64" s="4"/>
      <c r="AHH64" s="1"/>
      <c r="AHI64" s="1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27"/>
      <c r="AIG64" s="31"/>
      <c r="AIH64" s="4"/>
      <c r="AII64" s="1"/>
      <c r="AIJ64" s="1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27"/>
      <c r="AJH64" s="31"/>
      <c r="AJI64" s="4"/>
      <c r="AJJ64" s="1"/>
      <c r="AJK64" s="1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27"/>
      <c r="AKI64" s="31"/>
      <c r="AKJ64" s="4"/>
      <c r="AKK64" s="1"/>
      <c r="AKL64" s="1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27"/>
      <c r="ALJ64" s="31"/>
      <c r="ALK64" s="4"/>
      <c r="ALL64" s="1"/>
      <c r="ALM64" s="1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27"/>
      <c r="AMK64" s="31"/>
      <c r="AML64" s="4"/>
      <c r="AMM64" s="1"/>
      <c r="AMN64" s="1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27"/>
      <c r="ANL64" s="31"/>
      <c r="ANM64" s="4"/>
      <c r="ANN64" s="1"/>
      <c r="ANO64" s="1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27"/>
      <c r="AOM64" s="31"/>
      <c r="AON64" s="4"/>
      <c r="AOO64" s="1"/>
      <c r="AOP64" s="1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27"/>
      <c r="APN64" s="31"/>
      <c r="APO64" s="4"/>
      <c r="APP64" s="1"/>
      <c r="APQ64" s="1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27"/>
      <c r="AQO64" s="31"/>
      <c r="AQP64" s="4"/>
      <c r="AQQ64" s="1"/>
      <c r="AQR64" s="1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27"/>
      <c r="ARP64" s="31"/>
      <c r="ARQ64" s="4"/>
      <c r="ARR64" s="1"/>
      <c r="ARS64" s="1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27"/>
      <c r="ASQ64" s="31"/>
      <c r="ASR64" s="4"/>
      <c r="ASS64" s="1"/>
      <c r="AST64" s="1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27"/>
      <c r="ATR64" s="31"/>
      <c r="ATS64" s="4"/>
      <c r="ATT64" s="1"/>
      <c r="ATU64" s="1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27"/>
      <c r="AUS64" s="31"/>
      <c r="AUT64" s="4"/>
      <c r="AUU64" s="1"/>
      <c r="AUV64" s="1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27"/>
      <c r="AVT64" s="31"/>
      <c r="AVU64" s="4"/>
      <c r="AVV64" s="1"/>
      <c r="AVW64" s="1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27"/>
      <c r="AWU64" s="31"/>
      <c r="AWV64" s="4"/>
      <c r="AWW64" s="1"/>
      <c r="AWX64" s="1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27"/>
      <c r="AXV64" s="31"/>
      <c r="AXW64" s="4"/>
      <c r="AXX64" s="1"/>
      <c r="AXY64" s="1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27"/>
      <c r="AYW64" s="31"/>
      <c r="AYX64" s="4"/>
      <c r="AYY64" s="1"/>
      <c r="AYZ64" s="1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27"/>
      <c r="AZX64" s="31"/>
      <c r="AZY64" s="4"/>
      <c r="AZZ64" s="1"/>
      <c r="BAA64" s="1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27"/>
      <c r="BAY64" s="31"/>
      <c r="BAZ64" s="4"/>
      <c r="BBA64" s="1"/>
      <c r="BBB64" s="1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27"/>
      <c r="BBZ64" s="31"/>
      <c r="BCA64" s="4"/>
      <c r="BCB64" s="1"/>
      <c r="BCC64" s="1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27"/>
      <c r="BDA64" s="31"/>
      <c r="BDB64" s="4"/>
      <c r="BDC64" s="1"/>
      <c r="BDD64" s="1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27"/>
      <c r="BEB64" s="31"/>
      <c r="BEC64" s="4"/>
      <c r="BED64" s="1"/>
      <c r="BEE64" s="1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27"/>
      <c r="BFC64" s="31"/>
      <c r="BFD64" s="4"/>
      <c r="BFE64" s="1"/>
      <c r="BFF64" s="1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27"/>
      <c r="BGD64" s="31"/>
      <c r="BGE64" s="4"/>
      <c r="BGF64" s="1"/>
      <c r="BGG64" s="1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27"/>
      <c r="BHE64" s="31"/>
      <c r="BHF64" s="4"/>
      <c r="BHG64" s="1"/>
      <c r="BHH64" s="1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27"/>
      <c r="BIF64" s="31"/>
      <c r="BIG64" s="4"/>
      <c r="BIH64" s="1"/>
      <c r="BII64" s="1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27"/>
      <c r="BJG64" s="31"/>
      <c r="BJH64" s="4"/>
      <c r="BJI64" s="1"/>
      <c r="BJJ64" s="1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27"/>
      <c r="BKH64" s="31"/>
      <c r="BKI64" s="4"/>
      <c r="BKJ64" s="1"/>
      <c r="BKK64" s="1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27"/>
      <c r="BLI64" s="31"/>
      <c r="BLJ64" s="4"/>
      <c r="BLK64" s="1"/>
      <c r="BLL64" s="1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27"/>
      <c r="BMJ64" s="31"/>
      <c r="BMK64" s="4"/>
      <c r="BML64" s="1"/>
      <c r="BMM64" s="1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27"/>
      <c r="BNK64" s="31"/>
      <c r="BNL64" s="4"/>
      <c r="BNM64" s="1"/>
      <c r="BNN64" s="1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27"/>
      <c r="BOL64" s="31"/>
      <c r="BOM64" s="4"/>
      <c r="BON64" s="1"/>
      <c r="BOO64" s="1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27"/>
      <c r="BPM64" s="31"/>
      <c r="BPN64" s="4"/>
      <c r="BPO64" s="1"/>
      <c r="BPP64" s="1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27"/>
      <c r="BQN64" s="31"/>
      <c r="BQO64" s="4"/>
      <c r="BQP64" s="1"/>
      <c r="BQQ64" s="1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27"/>
      <c r="BRO64" s="31"/>
      <c r="BRP64" s="4"/>
      <c r="BRQ64" s="1"/>
      <c r="BRR64" s="1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27"/>
      <c r="BSP64" s="31"/>
      <c r="BSQ64" s="4"/>
      <c r="BSR64" s="1"/>
      <c r="BSS64" s="1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27"/>
      <c r="BTQ64" s="31"/>
      <c r="BTR64" s="4"/>
      <c r="BTS64" s="1"/>
      <c r="BTT64" s="1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27"/>
      <c r="BUR64" s="31"/>
      <c r="BUS64" s="4"/>
      <c r="BUT64" s="1"/>
      <c r="BUU64" s="1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27"/>
      <c r="BVS64" s="31"/>
      <c r="BVT64" s="4"/>
      <c r="BVU64" s="1"/>
      <c r="BVV64" s="1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27"/>
      <c r="BWT64" s="31"/>
      <c r="BWU64" s="4"/>
      <c r="BWV64" s="1"/>
      <c r="BWW64" s="1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27"/>
      <c r="BXU64" s="31"/>
      <c r="BXV64" s="4"/>
      <c r="BXW64" s="1"/>
      <c r="BXX64" s="1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27"/>
      <c r="BYV64" s="31"/>
      <c r="BYW64" s="4"/>
      <c r="BYX64" s="1"/>
      <c r="BYY64" s="1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27"/>
      <c r="BZW64" s="31"/>
      <c r="BZX64" s="4"/>
      <c r="BZY64" s="1"/>
      <c r="BZZ64" s="1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27"/>
      <c r="CAX64" s="31"/>
      <c r="CAY64" s="4"/>
      <c r="CAZ64" s="1"/>
      <c r="CBA64" s="1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27"/>
      <c r="CBY64" s="31"/>
      <c r="CBZ64" s="4"/>
      <c r="CCA64" s="1"/>
      <c r="CCB64" s="1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27"/>
      <c r="CCZ64" s="31"/>
      <c r="CDA64" s="4"/>
      <c r="CDB64" s="1"/>
      <c r="CDC64" s="1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27"/>
      <c r="CEA64" s="31"/>
      <c r="CEB64" s="4"/>
      <c r="CEC64" s="1"/>
      <c r="CED64" s="1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27"/>
      <c r="CFB64" s="31"/>
      <c r="CFC64" s="4"/>
      <c r="CFD64" s="1"/>
      <c r="CFE64" s="1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27"/>
      <c r="CGC64" s="31"/>
      <c r="CGD64" s="4"/>
      <c r="CGE64" s="1"/>
      <c r="CGF64" s="1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27"/>
      <c r="CHD64" s="31"/>
      <c r="CHE64" s="4"/>
      <c r="CHF64" s="1"/>
      <c r="CHG64" s="1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27"/>
      <c r="CIE64" s="31"/>
      <c r="CIF64" s="4"/>
      <c r="CIG64" s="1"/>
      <c r="CIH64" s="1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27"/>
      <c r="CJF64" s="31"/>
      <c r="CJG64" s="4"/>
      <c r="CJH64" s="1"/>
      <c r="CJI64" s="1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27"/>
      <c r="CKG64" s="31"/>
      <c r="CKH64" s="4"/>
      <c r="CKI64" s="1"/>
      <c r="CKJ64" s="1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27"/>
      <c r="CLH64" s="31"/>
      <c r="CLI64" s="4"/>
      <c r="CLJ64" s="1"/>
      <c r="CLK64" s="1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27"/>
      <c r="CMI64" s="31"/>
      <c r="CMJ64" s="4"/>
      <c r="CMK64" s="1"/>
      <c r="CML64" s="1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27"/>
      <c r="CNJ64" s="31"/>
      <c r="CNK64" s="4"/>
      <c r="CNL64" s="1"/>
      <c r="CNM64" s="1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27"/>
      <c r="COK64" s="31"/>
      <c r="COL64" s="4"/>
      <c r="COM64" s="1"/>
      <c r="CON64" s="1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27"/>
      <c r="CPL64" s="31"/>
      <c r="CPM64" s="4"/>
      <c r="CPN64" s="1"/>
      <c r="CPO64" s="1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27"/>
      <c r="CQM64" s="31"/>
      <c r="CQN64" s="4"/>
      <c r="CQO64" s="1"/>
      <c r="CQP64" s="1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27"/>
      <c r="CRN64" s="31"/>
      <c r="CRO64" s="4"/>
      <c r="CRP64" s="1"/>
      <c r="CRQ64" s="1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27"/>
      <c r="CSO64" s="31"/>
      <c r="CSP64" s="4"/>
      <c r="CSQ64" s="1"/>
      <c r="CSR64" s="1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27"/>
      <c r="CTP64" s="31"/>
      <c r="CTQ64" s="4"/>
      <c r="CTR64" s="1"/>
      <c r="CTS64" s="1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27"/>
      <c r="CUQ64" s="31"/>
      <c r="CUR64" s="4"/>
      <c r="CUS64" s="1"/>
      <c r="CUT64" s="1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27"/>
      <c r="CVR64" s="31"/>
      <c r="CVS64" s="4"/>
      <c r="CVT64" s="1"/>
      <c r="CVU64" s="1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27"/>
      <c r="CWS64" s="31"/>
      <c r="CWT64" s="4"/>
      <c r="CWU64" s="1"/>
      <c r="CWV64" s="1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27"/>
      <c r="CXT64" s="31"/>
      <c r="CXU64" s="4"/>
      <c r="CXV64" s="1"/>
      <c r="CXW64" s="1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27"/>
      <c r="CYU64" s="31"/>
      <c r="CYV64" s="4"/>
      <c r="CYW64" s="1"/>
      <c r="CYX64" s="1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27"/>
      <c r="CZV64" s="31"/>
      <c r="CZW64" s="4"/>
      <c r="CZX64" s="1"/>
      <c r="CZY64" s="1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27"/>
      <c r="DAW64" s="31"/>
      <c r="DAX64" s="4"/>
      <c r="DAY64" s="1"/>
      <c r="DAZ64" s="1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27"/>
      <c r="DBX64" s="31"/>
      <c r="DBY64" s="4"/>
      <c r="DBZ64" s="1"/>
      <c r="DCA64" s="1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27"/>
      <c r="DCY64" s="31"/>
      <c r="DCZ64" s="4"/>
      <c r="DDA64" s="1"/>
      <c r="DDB64" s="1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27"/>
      <c r="DDZ64" s="31"/>
      <c r="DEA64" s="4"/>
      <c r="DEB64" s="1"/>
      <c r="DEC64" s="1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27"/>
      <c r="DFA64" s="31"/>
      <c r="DFB64" s="4"/>
      <c r="DFC64" s="1"/>
      <c r="DFD64" s="1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27"/>
      <c r="DGB64" s="31"/>
      <c r="DGC64" s="4"/>
      <c r="DGD64" s="1"/>
      <c r="DGE64" s="1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27"/>
      <c r="DHC64" s="31"/>
      <c r="DHD64" s="4"/>
      <c r="DHE64" s="1"/>
      <c r="DHF64" s="1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27"/>
      <c r="DID64" s="31"/>
      <c r="DIE64" s="4"/>
      <c r="DIF64" s="1"/>
      <c r="DIG64" s="1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27"/>
      <c r="DJE64" s="31"/>
      <c r="DJF64" s="4"/>
      <c r="DJG64" s="1"/>
      <c r="DJH64" s="1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27"/>
      <c r="DKF64" s="31"/>
      <c r="DKG64" s="4"/>
      <c r="DKH64" s="1"/>
      <c r="DKI64" s="1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27"/>
      <c r="DLG64" s="31"/>
      <c r="DLH64" s="4"/>
      <c r="DLI64" s="1"/>
      <c r="DLJ64" s="1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27"/>
      <c r="DMH64" s="31"/>
      <c r="DMI64" s="4"/>
      <c r="DMJ64" s="1"/>
      <c r="DMK64" s="1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27"/>
      <c r="DNI64" s="31"/>
      <c r="DNJ64" s="4"/>
      <c r="DNK64" s="1"/>
      <c r="DNL64" s="1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27"/>
      <c r="DOJ64" s="31"/>
      <c r="DOK64" s="4"/>
      <c r="DOL64" s="1"/>
      <c r="DOM64" s="1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27"/>
      <c r="DPK64" s="31"/>
      <c r="DPL64" s="4"/>
      <c r="DPM64" s="1"/>
      <c r="DPN64" s="1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27"/>
      <c r="DQL64" s="31"/>
      <c r="DQM64" s="4"/>
      <c r="DQN64" s="1"/>
      <c r="DQO64" s="1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27"/>
      <c r="DRM64" s="31"/>
      <c r="DRN64" s="4"/>
      <c r="DRO64" s="1"/>
      <c r="DRP64" s="1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27"/>
      <c r="DSN64" s="31"/>
      <c r="DSO64" s="4"/>
      <c r="DSP64" s="1"/>
      <c r="DSQ64" s="1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27"/>
      <c r="DTO64" s="31"/>
      <c r="DTP64" s="4"/>
      <c r="DTQ64" s="1"/>
      <c r="DTR64" s="1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27"/>
      <c r="DUP64" s="31"/>
      <c r="DUQ64" s="4"/>
      <c r="DUR64" s="1"/>
      <c r="DUS64" s="1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27"/>
      <c r="DVQ64" s="31"/>
      <c r="DVR64" s="4"/>
      <c r="DVS64" s="1"/>
      <c r="DVT64" s="1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27"/>
      <c r="DWR64" s="31"/>
      <c r="DWS64" s="4"/>
      <c r="DWT64" s="1"/>
      <c r="DWU64" s="1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27"/>
      <c r="DXS64" s="31"/>
      <c r="DXT64" s="4"/>
      <c r="DXU64" s="1"/>
      <c r="DXV64" s="1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27"/>
      <c r="DYT64" s="31"/>
      <c r="DYU64" s="4"/>
      <c r="DYV64" s="1"/>
      <c r="DYW64" s="1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27"/>
      <c r="DZU64" s="31"/>
      <c r="DZV64" s="4"/>
      <c r="DZW64" s="1"/>
      <c r="DZX64" s="1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27"/>
      <c r="EAV64" s="31"/>
      <c r="EAW64" s="4"/>
      <c r="EAX64" s="1"/>
      <c r="EAY64" s="1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27"/>
      <c r="EBW64" s="31"/>
      <c r="EBX64" s="4"/>
      <c r="EBY64" s="1"/>
      <c r="EBZ64" s="1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27"/>
      <c r="ECX64" s="31"/>
      <c r="ECY64" s="4"/>
      <c r="ECZ64" s="1"/>
      <c r="EDA64" s="1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27"/>
      <c r="EDY64" s="31"/>
      <c r="EDZ64" s="4"/>
      <c r="EEA64" s="1"/>
      <c r="EEB64" s="1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27"/>
      <c r="EEZ64" s="31"/>
      <c r="EFA64" s="4"/>
      <c r="EFB64" s="1"/>
      <c r="EFC64" s="1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27"/>
      <c r="EGA64" s="31"/>
      <c r="EGB64" s="4"/>
      <c r="EGC64" s="1"/>
      <c r="EGD64" s="1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27"/>
      <c r="EHB64" s="31"/>
      <c r="EHC64" s="4"/>
      <c r="EHD64" s="1"/>
      <c r="EHE64" s="1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27"/>
      <c r="EIC64" s="31"/>
      <c r="EID64" s="4"/>
      <c r="EIE64" s="1"/>
      <c r="EIF64" s="1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27"/>
      <c r="EJD64" s="31"/>
      <c r="EJE64" s="4"/>
      <c r="EJF64" s="1"/>
      <c r="EJG64" s="1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27"/>
      <c r="EKE64" s="31"/>
      <c r="EKF64" s="4"/>
      <c r="EKG64" s="1"/>
      <c r="EKH64" s="1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27"/>
      <c r="ELF64" s="31"/>
      <c r="ELG64" s="4"/>
      <c r="ELH64" s="1"/>
      <c r="ELI64" s="1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27"/>
      <c r="EMG64" s="31"/>
      <c r="EMH64" s="4"/>
      <c r="EMI64" s="1"/>
      <c r="EMJ64" s="1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27"/>
      <c r="ENH64" s="31"/>
      <c r="ENI64" s="4"/>
      <c r="ENJ64" s="1"/>
      <c r="ENK64" s="1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27"/>
      <c r="EOI64" s="31"/>
      <c r="EOJ64" s="4"/>
      <c r="EOK64" s="1"/>
      <c r="EOL64" s="1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27"/>
      <c r="EPJ64" s="31"/>
      <c r="EPK64" s="4"/>
      <c r="EPL64" s="1"/>
      <c r="EPM64" s="1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27"/>
      <c r="EQK64" s="31"/>
      <c r="EQL64" s="4"/>
      <c r="EQM64" s="1"/>
      <c r="EQN64" s="1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27"/>
      <c r="ERL64" s="31"/>
      <c r="ERM64" s="4"/>
      <c r="ERN64" s="1"/>
      <c r="ERO64" s="1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27"/>
      <c r="ESM64" s="31"/>
      <c r="ESN64" s="4"/>
      <c r="ESO64" s="1"/>
      <c r="ESP64" s="1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27"/>
      <c r="ETN64" s="31"/>
      <c r="ETO64" s="4"/>
      <c r="ETP64" s="1"/>
      <c r="ETQ64" s="1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27"/>
      <c r="EUO64" s="31"/>
      <c r="EUP64" s="4"/>
      <c r="EUQ64" s="1"/>
      <c r="EUR64" s="1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27"/>
      <c r="EVP64" s="31"/>
      <c r="EVQ64" s="4"/>
      <c r="EVR64" s="1"/>
      <c r="EVS64" s="1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27"/>
      <c r="EWQ64" s="31"/>
      <c r="EWR64" s="4"/>
      <c r="EWS64" s="1"/>
      <c r="EWT64" s="1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27"/>
      <c r="EXR64" s="31"/>
      <c r="EXS64" s="4"/>
      <c r="EXT64" s="1"/>
      <c r="EXU64" s="1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27"/>
      <c r="EYS64" s="31"/>
      <c r="EYT64" s="4"/>
      <c r="EYU64" s="1"/>
      <c r="EYV64" s="1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27"/>
      <c r="EZT64" s="31"/>
      <c r="EZU64" s="4"/>
      <c r="EZV64" s="1"/>
      <c r="EZW64" s="1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27"/>
      <c r="FAU64" s="31"/>
      <c r="FAV64" s="4"/>
      <c r="FAW64" s="1"/>
      <c r="FAX64" s="1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27"/>
      <c r="FBV64" s="31"/>
      <c r="FBW64" s="4"/>
      <c r="FBX64" s="1"/>
      <c r="FBY64" s="1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27"/>
      <c r="FCW64" s="31"/>
      <c r="FCX64" s="4"/>
      <c r="FCY64" s="1"/>
      <c r="FCZ64" s="1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27"/>
      <c r="FDX64" s="31"/>
      <c r="FDY64" s="4"/>
      <c r="FDZ64" s="1"/>
      <c r="FEA64" s="1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27"/>
      <c r="FEY64" s="31"/>
      <c r="FEZ64" s="4"/>
      <c r="FFA64" s="1"/>
      <c r="FFB64" s="1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27"/>
      <c r="FFZ64" s="31"/>
      <c r="FGA64" s="4"/>
      <c r="FGB64" s="1"/>
      <c r="FGC64" s="1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27"/>
      <c r="FHA64" s="31"/>
      <c r="FHB64" s="4"/>
      <c r="FHC64" s="1"/>
      <c r="FHD64" s="1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27"/>
      <c r="FIB64" s="31"/>
      <c r="FIC64" s="4"/>
      <c r="FID64" s="1"/>
      <c r="FIE64" s="1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27"/>
      <c r="FJC64" s="31"/>
      <c r="FJD64" s="4"/>
      <c r="FJE64" s="1"/>
      <c r="FJF64" s="1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27"/>
      <c r="FKD64" s="31"/>
      <c r="FKE64" s="4"/>
      <c r="FKF64" s="1"/>
      <c r="FKG64" s="1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27"/>
      <c r="FLE64" s="31"/>
      <c r="FLF64" s="4"/>
      <c r="FLG64" s="1"/>
      <c r="FLH64" s="1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27"/>
      <c r="FMF64" s="31"/>
      <c r="FMG64" s="4"/>
      <c r="FMH64" s="1"/>
      <c r="FMI64" s="1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27"/>
      <c r="FNG64" s="31"/>
      <c r="FNH64" s="4"/>
      <c r="FNI64" s="1"/>
      <c r="FNJ64" s="1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27"/>
      <c r="FOH64" s="31"/>
      <c r="FOI64" s="4"/>
      <c r="FOJ64" s="1"/>
      <c r="FOK64" s="1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27"/>
      <c r="FPI64" s="31"/>
      <c r="FPJ64" s="4"/>
      <c r="FPK64" s="1"/>
      <c r="FPL64" s="1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27"/>
      <c r="FQJ64" s="31"/>
      <c r="FQK64" s="4"/>
      <c r="FQL64" s="1"/>
      <c r="FQM64" s="1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27"/>
      <c r="FRK64" s="31"/>
      <c r="FRL64" s="4"/>
      <c r="FRM64" s="1"/>
      <c r="FRN64" s="1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27"/>
      <c r="FSL64" s="31"/>
      <c r="FSM64" s="4"/>
      <c r="FSN64" s="1"/>
      <c r="FSO64" s="1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27"/>
      <c r="FTM64" s="31"/>
      <c r="FTN64" s="4"/>
      <c r="FTO64" s="1"/>
      <c r="FTP64" s="1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27"/>
      <c r="FUN64" s="31"/>
      <c r="FUO64" s="4"/>
      <c r="FUP64" s="1"/>
      <c r="FUQ64" s="1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27"/>
      <c r="FVO64" s="31"/>
      <c r="FVP64" s="4"/>
      <c r="FVQ64" s="1"/>
      <c r="FVR64" s="1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27"/>
      <c r="FWP64" s="31"/>
      <c r="FWQ64" s="4"/>
      <c r="FWR64" s="1"/>
      <c r="FWS64" s="1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27"/>
      <c r="FXQ64" s="31"/>
      <c r="FXR64" s="4"/>
      <c r="FXS64" s="1"/>
      <c r="FXT64" s="1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27"/>
      <c r="FYR64" s="31"/>
      <c r="FYS64" s="4"/>
      <c r="FYT64" s="1"/>
      <c r="FYU64" s="1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27"/>
      <c r="FZS64" s="31"/>
      <c r="FZT64" s="4"/>
      <c r="FZU64" s="1"/>
      <c r="FZV64" s="1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27"/>
      <c r="GAT64" s="31"/>
      <c r="GAU64" s="4"/>
      <c r="GAV64" s="1"/>
      <c r="GAW64" s="1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27"/>
      <c r="GBU64" s="31"/>
      <c r="GBV64" s="4"/>
      <c r="GBW64" s="1"/>
      <c r="GBX64" s="1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27"/>
      <c r="GCV64" s="31"/>
      <c r="GCW64" s="4"/>
      <c r="GCX64" s="1"/>
      <c r="GCY64" s="1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27"/>
      <c r="GDW64" s="31"/>
      <c r="GDX64" s="4"/>
      <c r="GDY64" s="1"/>
      <c r="GDZ64" s="1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27"/>
      <c r="GEX64" s="31"/>
      <c r="GEY64" s="4"/>
      <c r="GEZ64" s="1"/>
      <c r="GFA64" s="1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27"/>
      <c r="GFY64" s="31"/>
      <c r="GFZ64" s="4"/>
      <c r="GGA64" s="1"/>
      <c r="GGB64" s="1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27"/>
      <c r="GGZ64" s="31"/>
      <c r="GHA64" s="4"/>
      <c r="GHB64" s="1"/>
      <c r="GHC64" s="1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27"/>
      <c r="GIA64" s="31"/>
      <c r="GIB64" s="4"/>
      <c r="GIC64" s="1"/>
      <c r="GID64" s="1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27"/>
      <c r="GJB64" s="31"/>
      <c r="GJC64" s="4"/>
      <c r="GJD64" s="1"/>
      <c r="GJE64" s="1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27"/>
      <c r="GKC64" s="31"/>
      <c r="GKD64" s="4"/>
      <c r="GKE64" s="1"/>
      <c r="GKF64" s="1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27"/>
      <c r="GLD64" s="31"/>
      <c r="GLE64" s="4"/>
      <c r="GLF64" s="1"/>
      <c r="GLG64" s="1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27"/>
      <c r="GME64" s="31"/>
      <c r="GMF64" s="4"/>
      <c r="GMG64" s="1"/>
      <c r="GMH64" s="1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27"/>
      <c r="GNF64" s="31"/>
      <c r="GNG64" s="4"/>
      <c r="GNH64" s="1"/>
      <c r="GNI64" s="1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27"/>
      <c r="GOG64" s="31"/>
      <c r="GOH64" s="4"/>
      <c r="GOI64" s="1"/>
      <c r="GOJ64" s="1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27"/>
      <c r="GPH64" s="31"/>
      <c r="GPI64" s="4"/>
      <c r="GPJ64" s="1"/>
      <c r="GPK64" s="1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27"/>
      <c r="GQI64" s="31"/>
      <c r="GQJ64" s="4"/>
      <c r="GQK64" s="1"/>
      <c r="GQL64" s="1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27"/>
      <c r="GRJ64" s="31"/>
      <c r="GRK64" s="4"/>
      <c r="GRL64" s="1"/>
      <c r="GRM64" s="1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27"/>
      <c r="GSK64" s="31"/>
      <c r="GSL64" s="4"/>
      <c r="GSM64" s="1"/>
      <c r="GSN64" s="1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27"/>
      <c r="GTL64" s="31"/>
      <c r="GTM64" s="4"/>
      <c r="GTN64" s="1"/>
      <c r="GTO64" s="1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27"/>
      <c r="GUM64" s="31"/>
      <c r="GUN64" s="4"/>
      <c r="GUO64" s="1"/>
      <c r="GUP64" s="1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27"/>
      <c r="GVN64" s="31"/>
      <c r="GVO64" s="4"/>
      <c r="GVP64" s="1"/>
      <c r="GVQ64" s="1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27"/>
      <c r="GWO64" s="31"/>
      <c r="GWP64" s="4"/>
      <c r="GWQ64" s="1"/>
      <c r="GWR64" s="1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27"/>
      <c r="GXP64" s="31"/>
      <c r="GXQ64" s="4"/>
      <c r="GXR64" s="1"/>
      <c r="GXS64" s="1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27"/>
      <c r="GYQ64" s="31"/>
      <c r="GYR64" s="4"/>
      <c r="GYS64" s="1"/>
      <c r="GYT64" s="1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27"/>
      <c r="GZR64" s="31"/>
      <c r="GZS64" s="4"/>
      <c r="GZT64" s="1"/>
      <c r="GZU64" s="1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27"/>
      <c r="HAS64" s="31"/>
      <c r="HAT64" s="4"/>
      <c r="HAU64" s="1"/>
      <c r="HAV64" s="1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27"/>
      <c r="HBT64" s="31"/>
      <c r="HBU64" s="4"/>
      <c r="HBV64" s="1"/>
      <c r="HBW64" s="1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27"/>
      <c r="HCU64" s="31"/>
      <c r="HCV64" s="4"/>
      <c r="HCW64" s="1"/>
      <c r="HCX64" s="1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27"/>
      <c r="HDV64" s="31"/>
      <c r="HDW64" s="4"/>
      <c r="HDX64" s="1"/>
      <c r="HDY64" s="1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27"/>
      <c r="HEW64" s="31"/>
      <c r="HEX64" s="4"/>
      <c r="HEY64" s="1"/>
      <c r="HEZ64" s="1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27"/>
      <c r="HFX64" s="31"/>
      <c r="HFY64" s="4"/>
      <c r="HFZ64" s="1"/>
      <c r="HGA64" s="1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27"/>
      <c r="HGY64" s="31"/>
      <c r="HGZ64" s="4"/>
      <c r="HHA64" s="1"/>
      <c r="HHB64" s="1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27"/>
      <c r="HHZ64" s="31"/>
      <c r="HIA64" s="4"/>
      <c r="HIB64" s="1"/>
      <c r="HIC64" s="1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27"/>
      <c r="HJA64" s="31"/>
      <c r="HJB64" s="4"/>
      <c r="HJC64" s="1"/>
      <c r="HJD64" s="1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27"/>
      <c r="HKB64" s="31"/>
      <c r="HKC64" s="4"/>
      <c r="HKD64" s="1"/>
      <c r="HKE64" s="1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27"/>
      <c r="HLC64" s="31"/>
      <c r="HLD64" s="4"/>
      <c r="HLE64" s="1"/>
      <c r="HLF64" s="1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27"/>
      <c r="HMD64" s="31"/>
      <c r="HME64" s="4"/>
      <c r="HMF64" s="1"/>
      <c r="HMG64" s="1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27"/>
      <c r="HNE64" s="31"/>
      <c r="HNF64" s="4"/>
      <c r="HNG64" s="1"/>
      <c r="HNH64" s="1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27"/>
      <c r="HOF64" s="31"/>
      <c r="HOG64" s="4"/>
      <c r="HOH64" s="1"/>
      <c r="HOI64" s="1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27"/>
      <c r="HPG64" s="31"/>
      <c r="HPH64" s="4"/>
      <c r="HPI64" s="1"/>
      <c r="HPJ64" s="1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27"/>
      <c r="HQH64" s="31"/>
      <c r="HQI64" s="4"/>
      <c r="HQJ64" s="1"/>
      <c r="HQK64" s="1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27"/>
      <c r="HRI64" s="31"/>
      <c r="HRJ64" s="4"/>
      <c r="HRK64" s="1"/>
      <c r="HRL64" s="1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27"/>
      <c r="HSJ64" s="31"/>
      <c r="HSK64" s="4"/>
      <c r="HSL64" s="1"/>
      <c r="HSM64" s="1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27"/>
      <c r="HTK64" s="31"/>
      <c r="HTL64" s="4"/>
      <c r="HTM64" s="1"/>
      <c r="HTN64" s="1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27"/>
      <c r="HUL64" s="31"/>
      <c r="HUM64" s="4"/>
      <c r="HUN64" s="1"/>
      <c r="HUO64" s="1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27"/>
      <c r="HVM64" s="31"/>
      <c r="HVN64" s="4"/>
      <c r="HVO64" s="1"/>
      <c r="HVP64" s="1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27"/>
      <c r="HWN64" s="31"/>
      <c r="HWO64" s="4"/>
      <c r="HWP64" s="1"/>
      <c r="HWQ64" s="1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27"/>
      <c r="HXO64" s="31"/>
      <c r="HXP64" s="4"/>
      <c r="HXQ64" s="1"/>
      <c r="HXR64" s="1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27"/>
      <c r="HYP64" s="31"/>
      <c r="HYQ64" s="4"/>
      <c r="HYR64" s="1"/>
      <c r="HYS64" s="1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27"/>
      <c r="HZQ64" s="31"/>
      <c r="HZR64" s="4"/>
      <c r="HZS64" s="1"/>
      <c r="HZT64" s="1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27"/>
      <c r="IAR64" s="31"/>
      <c r="IAS64" s="4"/>
      <c r="IAT64" s="1"/>
      <c r="IAU64" s="1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27"/>
      <c r="IBS64" s="31"/>
      <c r="IBT64" s="4"/>
      <c r="IBU64" s="1"/>
      <c r="IBV64" s="1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27"/>
      <c r="ICT64" s="31"/>
      <c r="ICU64" s="4"/>
      <c r="ICV64" s="1"/>
      <c r="ICW64" s="1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27"/>
      <c r="IDU64" s="31"/>
      <c r="IDV64" s="4"/>
      <c r="IDW64" s="1"/>
      <c r="IDX64" s="1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27"/>
      <c r="IEV64" s="31"/>
      <c r="IEW64" s="4"/>
      <c r="IEX64" s="1"/>
      <c r="IEY64" s="1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27"/>
      <c r="IFW64" s="31"/>
      <c r="IFX64" s="4"/>
      <c r="IFY64" s="1"/>
      <c r="IFZ64" s="1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27"/>
      <c r="IGX64" s="31"/>
      <c r="IGY64" s="4"/>
      <c r="IGZ64" s="1"/>
      <c r="IHA64" s="1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27"/>
      <c r="IHY64" s="31"/>
      <c r="IHZ64" s="4"/>
      <c r="IIA64" s="1"/>
      <c r="IIB64" s="1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27"/>
      <c r="IIZ64" s="31"/>
      <c r="IJA64" s="4"/>
      <c r="IJB64" s="1"/>
      <c r="IJC64" s="1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27"/>
      <c r="IKA64" s="31"/>
      <c r="IKB64" s="4"/>
      <c r="IKC64" s="1"/>
      <c r="IKD64" s="1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27"/>
      <c r="ILB64" s="31"/>
      <c r="ILC64" s="4"/>
      <c r="ILD64" s="1"/>
      <c r="ILE64" s="1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27"/>
      <c r="IMC64" s="31"/>
      <c r="IMD64" s="4"/>
      <c r="IME64" s="1"/>
      <c r="IMF64" s="1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27"/>
      <c r="IND64" s="31"/>
      <c r="INE64" s="4"/>
      <c r="INF64" s="1"/>
      <c r="ING64" s="1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27"/>
      <c r="IOE64" s="31"/>
      <c r="IOF64" s="4"/>
      <c r="IOG64" s="1"/>
      <c r="IOH64" s="1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27"/>
      <c r="IPF64" s="31"/>
      <c r="IPG64" s="4"/>
      <c r="IPH64" s="1"/>
      <c r="IPI64" s="1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27"/>
      <c r="IQG64" s="31"/>
      <c r="IQH64" s="4"/>
      <c r="IQI64" s="1"/>
      <c r="IQJ64" s="1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27"/>
      <c r="IRH64" s="31"/>
      <c r="IRI64" s="4"/>
      <c r="IRJ64" s="1"/>
      <c r="IRK64" s="1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27"/>
      <c r="ISI64" s="31"/>
      <c r="ISJ64" s="4"/>
      <c r="ISK64" s="1"/>
      <c r="ISL64" s="1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27"/>
      <c r="ITJ64" s="31"/>
      <c r="ITK64" s="4"/>
      <c r="ITL64" s="1"/>
      <c r="ITM64" s="1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27"/>
      <c r="IUK64" s="31"/>
      <c r="IUL64" s="4"/>
      <c r="IUM64" s="1"/>
      <c r="IUN64" s="1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27"/>
      <c r="IVL64" s="31"/>
      <c r="IVM64" s="4"/>
      <c r="IVN64" s="1"/>
      <c r="IVO64" s="1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27"/>
      <c r="IWM64" s="31"/>
      <c r="IWN64" s="4"/>
      <c r="IWO64" s="1"/>
      <c r="IWP64" s="1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27"/>
      <c r="IXN64" s="31"/>
      <c r="IXO64" s="4"/>
      <c r="IXP64" s="1"/>
      <c r="IXQ64" s="1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27"/>
      <c r="IYO64" s="31"/>
      <c r="IYP64" s="4"/>
      <c r="IYQ64" s="1"/>
      <c r="IYR64" s="1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27"/>
      <c r="IZP64" s="31"/>
      <c r="IZQ64" s="4"/>
      <c r="IZR64" s="1"/>
      <c r="IZS64" s="1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27"/>
      <c r="JAQ64" s="31"/>
      <c r="JAR64" s="4"/>
      <c r="JAS64" s="1"/>
      <c r="JAT64" s="1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27"/>
      <c r="JBR64" s="31"/>
      <c r="JBS64" s="4"/>
      <c r="JBT64" s="1"/>
      <c r="JBU64" s="1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27"/>
      <c r="JCS64" s="31"/>
      <c r="JCT64" s="4"/>
      <c r="JCU64" s="1"/>
      <c r="JCV64" s="1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27"/>
      <c r="JDT64" s="31"/>
      <c r="JDU64" s="4"/>
      <c r="JDV64" s="1"/>
      <c r="JDW64" s="1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27"/>
      <c r="JEU64" s="31"/>
      <c r="JEV64" s="4"/>
      <c r="JEW64" s="1"/>
      <c r="JEX64" s="1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27"/>
      <c r="JFV64" s="31"/>
      <c r="JFW64" s="4"/>
      <c r="JFX64" s="1"/>
      <c r="JFY64" s="1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27"/>
      <c r="JGW64" s="31"/>
      <c r="JGX64" s="4"/>
      <c r="JGY64" s="1"/>
      <c r="JGZ64" s="1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27"/>
      <c r="JHX64" s="31"/>
      <c r="JHY64" s="4"/>
      <c r="JHZ64" s="1"/>
      <c r="JIA64" s="1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27"/>
      <c r="JIY64" s="31"/>
      <c r="JIZ64" s="4"/>
      <c r="JJA64" s="1"/>
      <c r="JJB64" s="1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27"/>
      <c r="JJZ64" s="31"/>
      <c r="JKA64" s="4"/>
      <c r="JKB64" s="1"/>
      <c r="JKC64" s="1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27"/>
      <c r="JLA64" s="31"/>
      <c r="JLB64" s="4"/>
      <c r="JLC64" s="1"/>
      <c r="JLD64" s="1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27"/>
      <c r="JMB64" s="31"/>
      <c r="JMC64" s="4"/>
      <c r="JMD64" s="1"/>
      <c r="JME64" s="1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27"/>
      <c r="JNC64" s="31"/>
      <c r="JND64" s="4"/>
      <c r="JNE64" s="1"/>
      <c r="JNF64" s="1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27"/>
      <c r="JOD64" s="31"/>
      <c r="JOE64" s="4"/>
      <c r="JOF64" s="1"/>
      <c r="JOG64" s="1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27"/>
      <c r="JPE64" s="31"/>
      <c r="JPF64" s="4"/>
      <c r="JPG64" s="1"/>
      <c r="JPH64" s="1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27"/>
      <c r="JQF64" s="31"/>
      <c r="JQG64" s="4"/>
      <c r="JQH64" s="1"/>
      <c r="JQI64" s="1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27"/>
      <c r="JRG64" s="31"/>
      <c r="JRH64" s="4"/>
      <c r="JRI64" s="1"/>
      <c r="JRJ64" s="1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27"/>
      <c r="JSH64" s="31"/>
      <c r="JSI64" s="4"/>
      <c r="JSJ64" s="1"/>
      <c r="JSK64" s="1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27"/>
      <c r="JTI64" s="31"/>
      <c r="JTJ64" s="4"/>
      <c r="JTK64" s="1"/>
      <c r="JTL64" s="1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27"/>
      <c r="JUJ64" s="31"/>
      <c r="JUK64" s="4"/>
      <c r="JUL64" s="1"/>
      <c r="JUM64" s="1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27"/>
      <c r="JVK64" s="31"/>
      <c r="JVL64" s="4"/>
      <c r="JVM64" s="1"/>
      <c r="JVN64" s="1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27"/>
      <c r="JWL64" s="31"/>
      <c r="JWM64" s="4"/>
      <c r="JWN64" s="1"/>
      <c r="JWO64" s="1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27"/>
      <c r="JXM64" s="31"/>
      <c r="JXN64" s="4"/>
      <c r="JXO64" s="1"/>
      <c r="JXP64" s="1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27"/>
      <c r="JYN64" s="31"/>
      <c r="JYO64" s="4"/>
      <c r="JYP64" s="1"/>
      <c r="JYQ64" s="1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27"/>
      <c r="JZO64" s="31"/>
      <c r="JZP64" s="4"/>
      <c r="JZQ64" s="1"/>
      <c r="JZR64" s="1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27"/>
      <c r="KAP64" s="31"/>
      <c r="KAQ64" s="4"/>
      <c r="KAR64" s="1"/>
      <c r="KAS64" s="1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27"/>
      <c r="KBQ64" s="31"/>
      <c r="KBR64" s="4"/>
      <c r="KBS64" s="1"/>
      <c r="KBT64" s="1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27"/>
      <c r="KCR64" s="31"/>
      <c r="KCS64" s="4"/>
      <c r="KCT64" s="1"/>
      <c r="KCU64" s="1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27"/>
      <c r="KDS64" s="31"/>
      <c r="KDT64" s="4"/>
      <c r="KDU64" s="1"/>
      <c r="KDV64" s="1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27"/>
      <c r="KET64" s="31"/>
      <c r="KEU64" s="4"/>
      <c r="KEV64" s="1"/>
      <c r="KEW64" s="1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27"/>
      <c r="KFU64" s="31"/>
      <c r="KFV64" s="4"/>
      <c r="KFW64" s="1"/>
      <c r="KFX64" s="1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27"/>
      <c r="KGV64" s="31"/>
      <c r="KGW64" s="4"/>
      <c r="KGX64" s="1"/>
      <c r="KGY64" s="1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27"/>
      <c r="KHW64" s="31"/>
      <c r="KHX64" s="4"/>
      <c r="KHY64" s="1"/>
      <c r="KHZ64" s="1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27"/>
      <c r="KIX64" s="31"/>
      <c r="KIY64" s="4"/>
      <c r="KIZ64" s="1"/>
      <c r="KJA64" s="1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27"/>
      <c r="KJY64" s="31"/>
      <c r="KJZ64" s="4"/>
      <c r="KKA64" s="1"/>
      <c r="KKB64" s="1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27"/>
      <c r="KKZ64" s="31"/>
      <c r="KLA64" s="4"/>
      <c r="KLB64" s="1"/>
      <c r="KLC64" s="1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27"/>
      <c r="KMA64" s="31"/>
      <c r="KMB64" s="4"/>
      <c r="KMC64" s="1"/>
      <c r="KMD64" s="1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27"/>
      <c r="KNB64" s="31"/>
      <c r="KNC64" s="4"/>
      <c r="KND64" s="1"/>
      <c r="KNE64" s="1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27"/>
      <c r="KOC64" s="31"/>
      <c r="KOD64" s="4"/>
      <c r="KOE64" s="1"/>
      <c r="KOF64" s="1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27"/>
      <c r="KPD64" s="31"/>
      <c r="KPE64" s="4"/>
      <c r="KPF64" s="1"/>
      <c r="KPG64" s="1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27"/>
      <c r="KQE64" s="31"/>
      <c r="KQF64" s="4"/>
      <c r="KQG64" s="1"/>
      <c r="KQH64" s="1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27"/>
      <c r="KRF64" s="31"/>
      <c r="KRG64" s="4"/>
      <c r="KRH64" s="1"/>
      <c r="KRI64" s="1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27"/>
      <c r="KSG64" s="31"/>
      <c r="KSH64" s="4"/>
      <c r="KSI64" s="1"/>
      <c r="KSJ64" s="1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27"/>
      <c r="KTH64" s="31"/>
      <c r="KTI64" s="4"/>
      <c r="KTJ64" s="1"/>
      <c r="KTK64" s="1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27"/>
      <c r="KUI64" s="31"/>
      <c r="KUJ64" s="4"/>
      <c r="KUK64" s="1"/>
      <c r="KUL64" s="1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27"/>
      <c r="KVJ64" s="31"/>
      <c r="KVK64" s="4"/>
      <c r="KVL64" s="1"/>
      <c r="KVM64" s="1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27"/>
      <c r="KWK64" s="31"/>
      <c r="KWL64" s="4"/>
      <c r="KWM64" s="1"/>
      <c r="KWN64" s="1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27"/>
      <c r="KXL64" s="31"/>
      <c r="KXM64" s="4"/>
      <c r="KXN64" s="1"/>
      <c r="KXO64" s="1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27"/>
      <c r="KYM64" s="31"/>
      <c r="KYN64" s="4"/>
      <c r="KYO64" s="1"/>
      <c r="KYP64" s="1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27"/>
      <c r="KZN64" s="31"/>
      <c r="KZO64" s="4"/>
      <c r="KZP64" s="1"/>
      <c r="KZQ64" s="1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27"/>
      <c r="LAO64" s="31"/>
      <c r="LAP64" s="4"/>
      <c r="LAQ64" s="1"/>
      <c r="LAR64" s="1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27"/>
      <c r="LBP64" s="31"/>
      <c r="LBQ64" s="4"/>
      <c r="LBR64" s="1"/>
      <c r="LBS64" s="1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27"/>
      <c r="LCQ64" s="31"/>
      <c r="LCR64" s="4"/>
      <c r="LCS64" s="1"/>
      <c r="LCT64" s="1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27"/>
      <c r="LDR64" s="31"/>
      <c r="LDS64" s="4"/>
      <c r="LDT64" s="1"/>
      <c r="LDU64" s="1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27"/>
      <c r="LES64" s="31"/>
      <c r="LET64" s="4"/>
      <c r="LEU64" s="1"/>
      <c r="LEV64" s="1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27"/>
      <c r="LFT64" s="31"/>
      <c r="LFU64" s="4"/>
      <c r="LFV64" s="1"/>
      <c r="LFW64" s="1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27"/>
      <c r="LGU64" s="31"/>
      <c r="LGV64" s="4"/>
      <c r="LGW64" s="1"/>
      <c r="LGX64" s="1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27"/>
      <c r="LHV64" s="31"/>
      <c r="LHW64" s="4"/>
      <c r="LHX64" s="1"/>
      <c r="LHY64" s="1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27"/>
      <c r="LIW64" s="31"/>
      <c r="LIX64" s="4"/>
      <c r="LIY64" s="1"/>
      <c r="LIZ64" s="1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27"/>
      <c r="LJX64" s="31"/>
      <c r="LJY64" s="4"/>
      <c r="LJZ64" s="1"/>
      <c r="LKA64" s="1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27"/>
      <c r="LKY64" s="31"/>
      <c r="LKZ64" s="4"/>
      <c r="LLA64" s="1"/>
      <c r="LLB64" s="1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27"/>
      <c r="LLZ64" s="31"/>
      <c r="LMA64" s="4"/>
      <c r="LMB64" s="1"/>
      <c r="LMC64" s="1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27"/>
      <c r="LNA64" s="31"/>
      <c r="LNB64" s="4"/>
      <c r="LNC64" s="1"/>
      <c r="LND64" s="1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27"/>
      <c r="LOB64" s="31"/>
      <c r="LOC64" s="4"/>
      <c r="LOD64" s="1"/>
      <c r="LOE64" s="1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27"/>
      <c r="LPC64" s="31"/>
      <c r="LPD64" s="4"/>
      <c r="LPE64" s="1"/>
      <c r="LPF64" s="1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27"/>
      <c r="LQD64" s="31"/>
      <c r="LQE64" s="4"/>
      <c r="LQF64" s="1"/>
      <c r="LQG64" s="1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27"/>
      <c r="LRE64" s="31"/>
      <c r="LRF64" s="4"/>
      <c r="LRG64" s="1"/>
      <c r="LRH64" s="1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27"/>
      <c r="LSF64" s="31"/>
      <c r="LSG64" s="4"/>
      <c r="LSH64" s="1"/>
      <c r="LSI64" s="1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27"/>
      <c r="LTG64" s="31"/>
      <c r="LTH64" s="4"/>
      <c r="LTI64" s="1"/>
      <c r="LTJ64" s="1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27"/>
      <c r="LUH64" s="31"/>
      <c r="LUI64" s="4"/>
      <c r="LUJ64" s="1"/>
      <c r="LUK64" s="1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27"/>
      <c r="LVI64" s="31"/>
      <c r="LVJ64" s="4"/>
      <c r="LVK64" s="1"/>
      <c r="LVL64" s="1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27"/>
      <c r="LWJ64" s="31"/>
      <c r="LWK64" s="4"/>
      <c r="LWL64" s="1"/>
      <c r="LWM64" s="1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27"/>
      <c r="LXK64" s="31"/>
      <c r="LXL64" s="4"/>
      <c r="LXM64" s="1"/>
      <c r="LXN64" s="1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27"/>
      <c r="LYL64" s="31"/>
      <c r="LYM64" s="4"/>
      <c r="LYN64" s="1"/>
      <c r="LYO64" s="1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27"/>
      <c r="LZM64" s="31"/>
      <c r="LZN64" s="4"/>
      <c r="LZO64" s="1"/>
      <c r="LZP64" s="1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27"/>
      <c r="MAN64" s="31"/>
      <c r="MAO64" s="4"/>
      <c r="MAP64" s="1"/>
      <c r="MAQ64" s="1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27"/>
      <c r="MBO64" s="31"/>
      <c r="MBP64" s="4"/>
      <c r="MBQ64" s="1"/>
      <c r="MBR64" s="1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27"/>
      <c r="MCP64" s="31"/>
      <c r="MCQ64" s="4"/>
      <c r="MCR64" s="1"/>
      <c r="MCS64" s="1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27"/>
      <c r="MDQ64" s="31"/>
      <c r="MDR64" s="4"/>
      <c r="MDS64" s="1"/>
      <c r="MDT64" s="1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27"/>
      <c r="MER64" s="31"/>
      <c r="MES64" s="4"/>
      <c r="MET64" s="1"/>
      <c r="MEU64" s="1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27"/>
      <c r="MFS64" s="31"/>
      <c r="MFT64" s="4"/>
      <c r="MFU64" s="1"/>
      <c r="MFV64" s="1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27"/>
      <c r="MGT64" s="31"/>
      <c r="MGU64" s="4"/>
      <c r="MGV64" s="1"/>
      <c r="MGW64" s="1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27"/>
      <c r="MHU64" s="31"/>
      <c r="MHV64" s="4"/>
      <c r="MHW64" s="1"/>
      <c r="MHX64" s="1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27"/>
      <c r="MIV64" s="31"/>
      <c r="MIW64" s="4"/>
      <c r="MIX64" s="1"/>
      <c r="MIY64" s="1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27"/>
      <c r="MJW64" s="31"/>
      <c r="MJX64" s="4"/>
      <c r="MJY64" s="1"/>
      <c r="MJZ64" s="1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27"/>
      <c r="MKX64" s="31"/>
      <c r="MKY64" s="4"/>
      <c r="MKZ64" s="1"/>
      <c r="MLA64" s="1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27"/>
      <c r="MLY64" s="31"/>
      <c r="MLZ64" s="4"/>
      <c r="MMA64" s="1"/>
      <c r="MMB64" s="1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27"/>
      <c r="MMZ64" s="31"/>
      <c r="MNA64" s="4"/>
      <c r="MNB64" s="1"/>
      <c r="MNC64" s="1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27"/>
      <c r="MOA64" s="31"/>
      <c r="MOB64" s="4"/>
      <c r="MOC64" s="1"/>
      <c r="MOD64" s="1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27"/>
      <c r="MPB64" s="31"/>
      <c r="MPC64" s="4"/>
      <c r="MPD64" s="1"/>
      <c r="MPE64" s="1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27"/>
      <c r="MQC64" s="31"/>
      <c r="MQD64" s="4"/>
      <c r="MQE64" s="1"/>
      <c r="MQF64" s="1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27"/>
      <c r="MRD64" s="31"/>
      <c r="MRE64" s="4"/>
      <c r="MRF64" s="1"/>
      <c r="MRG64" s="1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27"/>
      <c r="MSE64" s="31"/>
      <c r="MSF64" s="4"/>
      <c r="MSG64" s="1"/>
      <c r="MSH64" s="1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27"/>
      <c r="MTF64" s="31"/>
      <c r="MTG64" s="4"/>
      <c r="MTH64" s="1"/>
      <c r="MTI64" s="1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27"/>
      <c r="MUG64" s="31"/>
      <c r="MUH64" s="4"/>
      <c r="MUI64" s="1"/>
      <c r="MUJ64" s="1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27"/>
      <c r="MVH64" s="31"/>
      <c r="MVI64" s="4"/>
      <c r="MVJ64" s="1"/>
      <c r="MVK64" s="1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27"/>
      <c r="MWI64" s="31"/>
      <c r="MWJ64" s="4"/>
      <c r="MWK64" s="1"/>
      <c r="MWL64" s="1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27"/>
      <c r="MXJ64" s="31"/>
      <c r="MXK64" s="4"/>
      <c r="MXL64" s="1"/>
      <c r="MXM64" s="1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27"/>
      <c r="MYK64" s="31"/>
      <c r="MYL64" s="4"/>
      <c r="MYM64" s="1"/>
      <c r="MYN64" s="1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27"/>
      <c r="MZL64" s="31"/>
      <c r="MZM64" s="4"/>
      <c r="MZN64" s="1"/>
      <c r="MZO64" s="1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27"/>
      <c r="NAM64" s="31"/>
      <c r="NAN64" s="4"/>
      <c r="NAO64" s="1"/>
      <c r="NAP64" s="1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27"/>
      <c r="NBN64" s="31"/>
      <c r="NBO64" s="4"/>
      <c r="NBP64" s="1"/>
      <c r="NBQ64" s="1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27"/>
      <c r="NCO64" s="31"/>
      <c r="NCP64" s="4"/>
      <c r="NCQ64" s="1"/>
      <c r="NCR64" s="1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27"/>
      <c r="NDP64" s="31"/>
      <c r="NDQ64" s="4"/>
      <c r="NDR64" s="1"/>
      <c r="NDS64" s="1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27"/>
      <c r="NEQ64" s="31"/>
      <c r="NER64" s="4"/>
      <c r="NES64" s="1"/>
      <c r="NET64" s="1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27"/>
      <c r="NFR64" s="31"/>
      <c r="NFS64" s="4"/>
      <c r="NFT64" s="1"/>
      <c r="NFU64" s="1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27"/>
      <c r="NGS64" s="31"/>
      <c r="NGT64" s="4"/>
      <c r="NGU64" s="1"/>
      <c r="NGV64" s="1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27"/>
      <c r="NHT64" s="31"/>
      <c r="NHU64" s="4"/>
      <c r="NHV64" s="1"/>
      <c r="NHW64" s="1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27"/>
      <c r="NIU64" s="31"/>
      <c r="NIV64" s="4"/>
      <c r="NIW64" s="1"/>
      <c r="NIX64" s="1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27"/>
      <c r="NJV64" s="31"/>
      <c r="NJW64" s="4"/>
      <c r="NJX64" s="1"/>
      <c r="NJY64" s="1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27"/>
      <c r="NKW64" s="31"/>
      <c r="NKX64" s="4"/>
      <c r="NKY64" s="1"/>
      <c r="NKZ64" s="1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27"/>
      <c r="NLX64" s="31"/>
      <c r="NLY64" s="4"/>
      <c r="NLZ64" s="1"/>
      <c r="NMA64" s="1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27"/>
      <c r="NMY64" s="31"/>
      <c r="NMZ64" s="4"/>
      <c r="NNA64" s="1"/>
      <c r="NNB64" s="1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27"/>
      <c r="NNZ64" s="31"/>
      <c r="NOA64" s="4"/>
      <c r="NOB64" s="1"/>
      <c r="NOC64" s="1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27"/>
      <c r="NPA64" s="31"/>
      <c r="NPB64" s="4"/>
      <c r="NPC64" s="1"/>
      <c r="NPD64" s="1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27"/>
      <c r="NQB64" s="31"/>
      <c r="NQC64" s="4"/>
      <c r="NQD64" s="1"/>
      <c r="NQE64" s="1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27"/>
      <c r="NRC64" s="31"/>
      <c r="NRD64" s="4"/>
      <c r="NRE64" s="1"/>
      <c r="NRF64" s="1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27"/>
      <c r="NSD64" s="31"/>
      <c r="NSE64" s="4"/>
      <c r="NSF64" s="1"/>
      <c r="NSG64" s="1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27"/>
      <c r="NTE64" s="31"/>
      <c r="NTF64" s="4"/>
      <c r="NTG64" s="1"/>
      <c r="NTH64" s="1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27"/>
      <c r="NUF64" s="31"/>
      <c r="NUG64" s="4"/>
      <c r="NUH64" s="1"/>
      <c r="NUI64" s="1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27"/>
      <c r="NVG64" s="31"/>
      <c r="NVH64" s="4"/>
      <c r="NVI64" s="1"/>
      <c r="NVJ64" s="1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27"/>
      <c r="NWH64" s="31"/>
      <c r="NWI64" s="4"/>
      <c r="NWJ64" s="1"/>
      <c r="NWK64" s="1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27"/>
      <c r="NXI64" s="31"/>
      <c r="NXJ64" s="4"/>
      <c r="NXK64" s="1"/>
      <c r="NXL64" s="1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27"/>
      <c r="NYJ64" s="31"/>
      <c r="NYK64" s="4"/>
      <c r="NYL64" s="1"/>
      <c r="NYM64" s="1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27"/>
      <c r="NZK64" s="31"/>
      <c r="NZL64" s="4"/>
      <c r="NZM64" s="1"/>
      <c r="NZN64" s="1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27"/>
      <c r="OAL64" s="31"/>
      <c r="OAM64" s="4"/>
      <c r="OAN64" s="1"/>
      <c r="OAO64" s="1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27"/>
      <c r="OBM64" s="31"/>
      <c r="OBN64" s="4"/>
      <c r="OBO64" s="1"/>
      <c r="OBP64" s="1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27"/>
      <c r="OCN64" s="31"/>
      <c r="OCO64" s="4"/>
      <c r="OCP64" s="1"/>
      <c r="OCQ64" s="1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27"/>
      <c r="ODO64" s="31"/>
      <c r="ODP64" s="4"/>
      <c r="ODQ64" s="1"/>
      <c r="ODR64" s="1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27"/>
      <c r="OEP64" s="31"/>
      <c r="OEQ64" s="4"/>
      <c r="OER64" s="1"/>
      <c r="OES64" s="1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27"/>
      <c r="OFQ64" s="31"/>
      <c r="OFR64" s="4"/>
      <c r="OFS64" s="1"/>
      <c r="OFT64" s="1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27"/>
      <c r="OGR64" s="31"/>
      <c r="OGS64" s="4"/>
      <c r="OGT64" s="1"/>
      <c r="OGU64" s="1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27"/>
      <c r="OHS64" s="31"/>
      <c r="OHT64" s="4"/>
      <c r="OHU64" s="1"/>
      <c r="OHV64" s="1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27"/>
      <c r="OIT64" s="31"/>
      <c r="OIU64" s="4"/>
      <c r="OIV64" s="1"/>
      <c r="OIW64" s="1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27"/>
      <c r="OJU64" s="31"/>
      <c r="OJV64" s="4"/>
      <c r="OJW64" s="1"/>
      <c r="OJX64" s="1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27"/>
      <c r="OKV64" s="31"/>
      <c r="OKW64" s="4"/>
      <c r="OKX64" s="1"/>
      <c r="OKY64" s="1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27"/>
      <c r="OLW64" s="31"/>
      <c r="OLX64" s="4"/>
      <c r="OLY64" s="1"/>
      <c r="OLZ64" s="1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27"/>
      <c r="OMX64" s="31"/>
      <c r="OMY64" s="4"/>
      <c r="OMZ64" s="1"/>
      <c r="ONA64" s="1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27"/>
      <c r="ONY64" s="31"/>
      <c r="ONZ64" s="4"/>
      <c r="OOA64" s="1"/>
      <c r="OOB64" s="1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27"/>
      <c r="OOZ64" s="31"/>
      <c r="OPA64" s="4"/>
      <c r="OPB64" s="1"/>
      <c r="OPC64" s="1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27"/>
      <c r="OQA64" s="31"/>
      <c r="OQB64" s="4"/>
      <c r="OQC64" s="1"/>
      <c r="OQD64" s="1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27"/>
      <c r="ORB64" s="31"/>
      <c r="ORC64" s="4"/>
      <c r="ORD64" s="1"/>
      <c r="ORE64" s="1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27"/>
      <c r="OSC64" s="31"/>
      <c r="OSD64" s="4"/>
      <c r="OSE64" s="1"/>
      <c r="OSF64" s="1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27"/>
      <c r="OTD64" s="31"/>
      <c r="OTE64" s="4"/>
      <c r="OTF64" s="1"/>
      <c r="OTG64" s="1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27"/>
      <c r="OUE64" s="31"/>
      <c r="OUF64" s="4"/>
      <c r="OUG64" s="1"/>
      <c r="OUH64" s="1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27"/>
      <c r="OVF64" s="31"/>
      <c r="OVG64" s="4"/>
      <c r="OVH64" s="1"/>
      <c r="OVI64" s="1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27"/>
      <c r="OWG64" s="31"/>
      <c r="OWH64" s="4"/>
      <c r="OWI64" s="1"/>
      <c r="OWJ64" s="1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27"/>
      <c r="OXH64" s="31"/>
      <c r="OXI64" s="4"/>
      <c r="OXJ64" s="1"/>
      <c r="OXK64" s="1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27"/>
      <c r="OYI64" s="31"/>
      <c r="OYJ64" s="4"/>
      <c r="OYK64" s="1"/>
      <c r="OYL64" s="1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27"/>
      <c r="OZJ64" s="31"/>
      <c r="OZK64" s="4"/>
      <c r="OZL64" s="1"/>
      <c r="OZM64" s="1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27"/>
      <c r="PAK64" s="31"/>
      <c r="PAL64" s="4"/>
      <c r="PAM64" s="1"/>
      <c r="PAN64" s="1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27"/>
      <c r="PBL64" s="31"/>
      <c r="PBM64" s="4"/>
      <c r="PBN64" s="1"/>
      <c r="PBO64" s="1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27"/>
      <c r="PCM64" s="31"/>
      <c r="PCN64" s="4"/>
      <c r="PCO64" s="1"/>
      <c r="PCP64" s="1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27"/>
      <c r="PDN64" s="31"/>
      <c r="PDO64" s="4"/>
      <c r="PDP64" s="1"/>
      <c r="PDQ64" s="1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27"/>
      <c r="PEO64" s="31"/>
      <c r="PEP64" s="4"/>
      <c r="PEQ64" s="1"/>
      <c r="PER64" s="1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27"/>
      <c r="PFP64" s="31"/>
      <c r="PFQ64" s="4"/>
      <c r="PFR64" s="1"/>
      <c r="PFS64" s="1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27"/>
      <c r="PGQ64" s="31"/>
      <c r="PGR64" s="4"/>
      <c r="PGS64" s="1"/>
      <c r="PGT64" s="1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27"/>
      <c r="PHR64" s="31"/>
      <c r="PHS64" s="4"/>
      <c r="PHT64" s="1"/>
      <c r="PHU64" s="1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27"/>
      <c r="PIS64" s="31"/>
      <c r="PIT64" s="4"/>
      <c r="PIU64" s="1"/>
      <c r="PIV64" s="1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27"/>
      <c r="PJT64" s="31"/>
      <c r="PJU64" s="4"/>
      <c r="PJV64" s="1"/>
      <c r="PJW64" s="1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27"/>
      <c r="PKU64" s="31"/>
      <c r="PKV64" s="4"/>
      <c r="PKW64" s="1"/>
      <c r="PKX64" s="1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27"/>
      <c r="PLV64" s="31"/>
      <c r="PLW64" s="4"/>
      <c r="PLX64" s="1"/>
      <c r="PLY64" s="1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27"/>
      <c r="PMW64" s="31"/>
      <c r="PMX64" s="4"/>
      <c r="PMY64" s="1"/>
      <c r="PMZ64" s="1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27"/>
      <c r="PNX64" s="31"/>
      <c r="PNY64" s="4"/>
      <c r="PNZ64" s="1"/>
      <c r="POA64" s="1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27"/>
      <c r="POY64" s="31"/>
      <c r="POZ64" s="4"/>
      <c r="PPA64" s="1"/>
      <c r="PPB64" s="1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27"/>
      <c r="PPZ64" s="31"/>
      <c r="PQA64" s="4"/>
      <c r="PQB64" s="1"/>
      <c r="PQC64" s="1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27"/>
      <c r="PRA64" s="31"/>
      <c r="PRB64" s="4"/>
      <c r="PRC64" s="1"/>
      <c r="PRD64" s="1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27"/>
      <c r="PSB64" s="31"/>
      <c r="PSC64" s="4"/>
      <c r="PSD64" s="1"/>
      <c r="PSE64" s="1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27"/>
      <c r="PTC64" s="31"/>
      <c r="PTD64" s="4"/>
      <c r="PTE64" s="1"/>
      <c r="PTF64" s="1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27"/>
      <c r="PUD64" s="31"/>
      <c r="PUE64" s="4"/>
      <c r="PUF64" s="1"/>
      <c r="PUG64" s="1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27"/>
      <c r="PVE64" s="31"/>
      <c r="PVF64" s="4"/>
      <c r="PVG64" s="1"/>
      <c r="PVH64" s="1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27"/>
      <c r="PWF64" s="31"/>
      <c r="PWG64" s="4"/>
      <c r="PWH64" s="1"/>
      <c r="PWI64" s="1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27"/>
      <c r="PXG64" s="31"/>
      <c r="PXH64" s="4"/>
      <c r="PXI64" s="1"/>
      <c r="PXJ64" s="1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27"/>
      <c r="PYH64" s="31"/>
      <c r="PYI64" s="4"/>
      <c r="PYJ64" s="1"/>
      <c r="PYK64" s="1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27"/>
      <c r="PZI64" s="31"/>
      <c r="PZJ64" s="4"/>
      <c r="PZK64" s="1"/>
      <c r="PZL64" s="1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27"/>
      <c r="QAJ64" s="31"/>
      <c r="QAK64" s="4"/>
      <c r="QAL64" s="1"/>
      <c r="QAM64" s="1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27"/>
      <c r="QBK64" s="31"/>
      <c r="QBL64" s="4"/>
      <c r="QBM64" s="1"/>
      <c r="QBN64" s="1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27"/>
      <c r="QCL64" s="31"/>
      <c r="QCM64" s="4"/>
      <c r="QCN64" s="1"/>
      <c r="QCO64" s="1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27"/>
      <c r="QDM64" s="31"/>
      <c r="QDN64" s="4"/>
      <c r="QDO64" s="1"/>
      <c r="QDP64" s="1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27"/>
      <c r="QEN64" s="31"/>
      <c r="QEO64" s="4"/>
      <c r="QEP64" s="1"/>
      <c r="QEQ64" s="1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27"/>
      <c r="QFO64" s="31"/>
      <c r="QFP64" s="4"/>
      <c r="QFQ64" s="1"/>
      <c r="QFR64" s="1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27"/>
      <c r="QGP64" s="31"/>
      <c r="QGQ64" s="4"/>
      <c r="QGR64" s="1"/>
      <c r="QGS64" s="1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27"/>
      <c r="QHQ64" s="31"/>
      <c r="QHR64" s="4"/>
      <c r="QHS64" s="1"/>
      <c r="QHT64" s="1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27"/>
      <c r="QIR64" s="31"/>
      <c r="QIS64" s="4"/>
      <c r="QIT64" s="1"/>
      <c r="QIU64" s="1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27"/>
      <c r="QJS64" s="31"/>
      <c r="QJT64" s="4"/>
      <c r="QJU64" s="1"/>
      <c r="QJV64" s="1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27"/>
      <c r="QKT64" s="31"/>
      <c r="QKU64" s="4"/>
      <c r="QKV64" s="1"/>
      <c r="QKW64" s="1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27"/>
      <c r="QLU64" s="31"/>
      <c r="QLV64" s="4"/>
      <c r="QLW64" s="1"/>
      <c r="QLX64" s="1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27"/>
      <c r="QMV64" s="31"/>
      <c r="QMW64" s="4"/>
      <c r="QMX64" s="1"/>
      <c r="QMY64" s="1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27"/>
      <c r="QNW64" s="31"/>
      <c r="QNX64" s="4"/>
      <c r="QNY64" s="1"/>
      <c r="QNZ64" s="1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27"/>
      <c r="QOX64" s="31"/>
      <c r="QOY64" s="4"/>
      <c r="QOZ64" s="1"/>
      <c r="QPA64" s="1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27"/>
      <c r="QPY64" s="31"/>
      <c r="QPZ64" s="4"/>
      <c r="QQA64" s="1"/>
      <c r="QQB64" s="1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27"/>
      <c r="QQZ64" s="31"/>
      <c r="QRA64" s="4"/>
      <c r="QRB64" s="1"/>
      <c r="QRC64" s="1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27"/>
      <c r="QSA64" s="31"/>
      <c r="QSB64" s="4"/>
      <c r="QSC64" s="1"/>
      <c r="QSD64" s="1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27"/>
      <c r="QTB64" s="31"/>
      <c r="QTC64" s="4"/>
      <c r="QTD64" s="1"/>
      <c r="QTE64" s="1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27"/>
      <c r="QUC64" s="31"/>
      <c r="QUD64" s="4"/>
      <c r="QUE64" s="1"/>
      <c r="QUF64" s="1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27"/>
      <c r="QVD64" s="31"/>
      <c r="QVE64" s="4"/>
      <c r="QVF64" s="1"/>
      <c r="QVG64" s="1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27"/>
      <c r="QWE64" s="31"/>
      <c r="QWF64" s="4"/>
      <c r="QWG64" s="1"/>
      <c r="QWH64" s="1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27"/>
      <c r="QXF64" s="31"/>
      <c r="QXG64" s="4"/>
      <c r="QXH64" s="1"/>
      <c r="QXI64" s="1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27"/>
      <c r="QYG64" s="31"/>
      <c r="QYH64" s="4"/>
      <c r="QYI64" s="1"/>
      <c r="QYJ64" s="1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27"/>
      <c r="QZH64" s="31"/>
      <c r="QZI64" s="4"/>
      <c r="QZJ64" s="1"/>
      <c r="QZK64" s="1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27"/>
      <c r="RAI64" s="31"/>
      <c r="RAJ64" s="4"/>
      <c r="RAK64" s="1"/>
      <c r="RAL64" s="1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27"/>
      <c r="RBJ64" s="31"/>
      <c r="RBK64" s="4"/>
      <c r="RBL64" s="1"/>
      <c r="RBM64" s="1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27"/>
      <c r="RCK64" s="31"/>
      <c r="RCL64" s="4"/>
      <c r="RCM64" s="1"/>
      <c r="RCN64" s="1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27"/>
      <c r="RDL64" s="31"/>
      <c r="RDM64" s="4"/>
      <c r="RDN64" s="1"/>
      <c r="RDO64" s="1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27"/>
      <c r="REM64" s="31"/>
      <c r="REN64" s="4"/>
      <c r="REO64" s="1"/>
      <c r="REP64" s="1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27"/>
      <c r="RFN64" s="31"/>
      <c r="RFO64" s="4"/>
      <c r="RFP64" s="1"/>
      <c r="RFQ64" s="1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27"/>
      <c r="RGO64" s="31"/>
      <c r="RGP64" s="4"/>
      <c r="RGQ64" s="1"/>
      <c r="RGR64" s="1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27"/>
      <c r="RHP64" s="31"/>
      <c r="RHQ64" s="4"/>
      <c r="RHR64" s="1"/>
      <c r="RHS64" s="1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27"/>
      <c r="RIQ64" s="31"/>
      <c r="RIR64" s="4"/>
      <c r="RIS64" s="1"/>
      <c r="RIT64" s="1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27"/>
      <c r="RJR64" s="31"/>
      <c r="RJS64" s="4"/>
      <c r="RJT64" s="1"/>
      <c r="RJU64" s="1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27"/>
      <c r="RKS64" s="31"/>
      <c r="RKT64" s="4"/>
      <c r="RKU64" s="1"/>
      <c r="RKV64" s="1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27"/>
      <c r="RLT64" s="31"/>
      <c r="RLU64" s="4"/>
      <c r="RLV64" s="1"/>
      <c r="RLW64" s="1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27"/>
      <c r="RMU64" s="31"/>
      <c r="RMV64" s="4"/>
      <c r="RMW64" s="1"/>
      <c r="RMX64" s="1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27"/>
      <c r="RNV64" s="31"/>
      <c r="RNW64" s="4"/>
      <c r="RNX64" s="1"/>
      <c r="RNY64" s="1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27"/>
      <c r="ROW64" s="31"/>
      <c r="ROX64" s="4"/>
      <c r="ROY64" s="1"/>
      <c r="ROZ64" s="1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27"/>
      <c r="RPX64" s="31"/>
      <c r="RPY64" s="4"/>
      <c r="RPZ64" s="1"/>
      <c r="RQA64" s="1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27"/>
      <c r="RQY64" s="31"/>
      <c r="RQZ64" s="4"/>
      <c r="RRA64" s="1"/>
      <c r="RRB64" s="1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27"/>
      <c r="RRZ64" s="31"/>
      <c r="RSA64" s="4"/>
      <c r="RSB64" s="1"/>
      <c r="RSC64" s="1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27"/>
      <c r="RTA64" s="31"/>
      <c r="RTB64" s="4"/>
      <c r="RTC64" s="1"/>
      <c r="RTD64" s="1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27"/>
      <c r="RUB64" s="31"/>
      <c r="RUC64" s="4"/>
      <c r="RUD64" s="1"/>
      <c r="RUE64" s="1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27"/>
      <c r="RVC64" s="31"/>
      <c r="RVD64" s="4"/>
      <c r="RVE64" s="1"/>
      <c r="RVF64" s="1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27"/>
      <c r="RWD64" s="31"/>
      <c r="RWE64" s="4"/>
      <c r="RWF64" s="1"/>
      <c r="RWG64" s="1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27"/>
      <c r="RXE64" s="31"/>
      <c r="RXF64" s="4"/>
      <c r="RXG64" s="1"/>
      <c r="RXH64" s="1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27"/>
      <c r="RYF64" s="31"/>
      <c r="RYG64" s="4"/>
      <c r="RYH64" s="1"/>
      <c r="RYI64" s="1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27"/>
      <c r="RZG64" s="31"/>
      <c r="RZH64" s="4"/>
      <c r="RZI64" s="1"/>
      <c r="RZJ64" s="1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27"/>
      <c r="SAH64" s="31"/>
      <c r="SAI64" s="4"/>
      <c r="SAJ64" s="1"/>
      <c r="SAK64" s="1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27"/>
      <c r="SBI64" s="31"/>
      <c r="SBJ64" s="4"/>
      <c r="SBK64" s="1"/>
      <c r="SBL64" s="1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27"/>
      <c r="SCJ64" s="31"/>
      <c r="SCK64" s="4"/>
      <c r="SCL64" s="1"/>
      <c r="SCM64" s="1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27"/>
      <c r="SDK64" s="31"/>
      <c r="SDL64" s="4"/>
      <c r="SDM64" s="1"/>
      <c r="SDN64" s="1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27"/>
      <c r="SEL64" s="31"/>
      <c r="SEM64" s="4"/>
      <c r="SEN64" s="1"/>
      <c r="SEO64" s="1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27"/>
      <c r="SFM64" s="31"/>
      <c r="SFN64" s="4"/>
      <c r="SFO64" s="1"/>
      <c r="SFP64" s="1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27"/>
      <c r="SGN64" s="31"/>
      <c r="SGO64" s="4"/>
      <c r="SGP64" s="1"/>
      <c r="SGQ64" s="1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27"/>
      <c r="SHO64" s="31"/>
      <c r="SHP64" s="4"/>
      <c r="SHQ64" s="1"/>
      <c r="SHR64" s="1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27"/>
      <c r="SIP64" s="31"/>
      <c r="SIQ64" s="4"/>
      <c r="SIR64" s="1"/>
      <c r="SIS64" s="1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27"/>
      <c r="SJQ64" s="31"/>
      <c r="SJR64" s="4"/>
      <c r="SJS64" s="1"/>
      <c r="SJT64" s="1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27"/>
      <c r="SKR64" s="31"/>
      <c r="SKS64" s="4"/>
      <c r="SKT64" s="1"/>
      <c r="SKU64" s="1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27"/>
      <c r="SLS64" s="31"/>
      <c r="SLT64" s="4"/>
      <c r="SLU64" s="1"/>
      <c r="SLV64" s="1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27"/>
      <c r="SMT64" s="31"/>
      <c r="SMU64" s="4"/>
      <c r="SMV64" s="1"/>
      <c r="SMW64" s="1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27"/>
      <c r="SNU64" s="31"/>
      <c r="SNV64" s="4"/>
      <c r="SNW64" s="1"/>
      <c r="SNX64" s="1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27"/>
      <c r="SOV64" s="31"/>
      <c r="SOW64" s="4"/>
      <c r="SOX64" s="1"/>
      <c r="SOY64" s="1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27"/>
      <c r="SPW64" s="31"/>
      <c r="SPX64" s="4"/>
      <c r="SPY64" s="1"/>
      <c r="SPZ64" s="1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27"/>
      <c r="SQX64" s="31"/>
      <c r="SQY64" s="4"/>
      <c r="SQZ64" s="1"/>
      <c r="SRA64" s="1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27"/>
      <c r="SRY64" s="31"/>
      <c r="SRZ64" s="4"/>
      <c r="SSA64" s="1"/>
      <c r="SSB64" s="1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27"/>
      <c r="SSZ64" s="31"/>
      <c r="STA64" s="4"/>
      <c r="STB64" s="1"/>
      <c r="STC64" s="1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27"/>
      <c r="SUA64" s="31"/>
      <c r="SUB64" s="4"/>
      <c r="SUC64" s="1"/>
      <c r="SUD64" s="1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27"/>
      <c r="SVB64" s="31"/>
      <c r="SVC64" s="4"/>
      <c r="SVD64" s="1"/>
      <c r="SVE64" s="1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27"/>
      <c r="SWC64" s="31"/>
      <c r="SWD64" s="4"/>
      <c r="SWE64" s="1"/>
      <c r="SWF64" s="1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27"/>
      <c r="SXD64" s="31"/>
      <c r="SXE64" s="4"/>
      <c r="SXF64" s="1"/>
      <c r="SXG64" s="1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27"/>
      <c r="SYE64" s="31"/>
      <c r="SYF64" s="4"/>
      <c r="SYG64" s="1"/>
      <c r="SYH64" s="1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27"/>
      <c r="SZF64" s="31"/>
      <c r="SZG64" s="4"/>
      <c r="SZH64" s="1"/>
      <c r="SZI64" s="1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27"/>
      <c r="TAG64" s="31"/>
      <c r="TAH64" s="4"/>
      <c r="TAI64" s="1"/>
      <c r="TAJ64" s="1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27"/>
      <c r="TBH64" s="31"/>
      <c r="TBI64" s="4"/>
      <c r="TBJ64" s="1"/>
      <c r="TBK64" s="1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27"/>
      <c r="TCI64" s="31"/>
      <c r="TCJ64" s="4"/>
      <c r="TCK64" s="1"/>
      <c r="TCL64" s="1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27"/>
      <c r="TDJ64" s="31"/>
      <c r="TDK64" s="4"/>
      <c r="TDL64" s="1"/>
      <c r="TDM64" s="1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27"/>
      <c r="TEK64" s="31"/>
      <c r="TEL64" s="4"/>
      <c r="TEM64" s="1"/>
      <c r="TEN64" s="1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27"/>
      <c r="TFL64" s="31"/>
      <c r="TFM64" s="4"/>
      <c r="TFN64" s="1"/>
      <c r="TFO64" s="1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27"/>
      <c r="TGM64" s="31"/>
      <c r="TGN64" s="4"/>
      <c r="TGO64" s="1"/>
      <c r="TGP64" s="1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27"/>
      <c r="THN64" s="31"/>
      <c r="THO64" s="4"/>
      <c r="THP64" s="1"/>
      <c r="THQ64" s="1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27"/>
      <c r="TIO64" s="31"/>
      <c r="TIP64" s="4"/>
      <c r="TIQ64" s="1"/>
      <c r="TIR64" s="1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27"/>
      <c r="TJP64" s="31"/>
      <c r="TJQ64" s="4"/>
      <c r="TJR64" s="1"/>
      <c r="TJS64" s="1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27"/>
      <c r="TKQ64" s="31"/>
      <c r="TKR64" s="4"/>
      <c r="TKS64" s="1"/>
      <c r="TKT64" s="1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27"/>
      <c r="TLR64" s="31"/>
      <c r="TLS64" s="4"/>
      <c r="TLT64" s="1"/>
      <c r="TLU64" s="1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27"/>
      <c r="TMS64" s="31"/>
      <c r="TMT64" s="4"/>
      <c r="TMU64" s="1"/>
      <c r="TMV64" s="1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27"/>
      <c r="TNT64" s="31"/>
      <c r="TNU64" s="4"/>
      <c r="TNV64" s="1"/>
      <c r="TNW64" s="1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27"/>
      <c r="TOU64" s="31"/>
      <c r="TOV64" s="4"/>
      <c r="TOW64" s="1"/>
      <c r="TOX64" s="1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27"/>
      <c r="TPV64" s="31"/>
      <c r="TPW64" s="4"/>
      <c r="TPX64" s="1"/>
      <c r="TPY64" s="1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27"/>
      <c r="TQW64" s="31"/>
      <c r="TQX64" s="4"/>
      <c r="TQY64" s="1"/>
      <c r="TQZ64" s="1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27"/>
      <c r="TRX64" s="31"/>
      <c r="TRY64" s="4"/>
      <c r="TRZ64" s="1"/>
      <c r="TSA64" s="1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27"/>
      <c r="TSY64" s="31"/>
      <c r="TSZ64" s="4"/>
      <c r="TTA64" s="1"/>
      <c r="TTB64" s="1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27"/>
      <c r="TTZ64" s="31"/>
      <c r="TUA64" s="4"/>
      <c r="TUB64" s="1"/>
      <c r="TUC64" s="1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27"/>
      <c r="TVA64" s="31"/>
      <c r="TVB64" s="4"/>
      <c r="TVC64" s="1"/>
      <c r="TVD64" s="1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27"/>
      <c r="TWB64" s="31"/>
      <c r="TWC64" s="4"/>
      <c r="TWD64" s="1"/>
      <c r="TWE64" s="1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27"/>
      <c r="TXC64" s="31"/>
      <c r="TXD64" s="4"/>
      <c r="TXE64" s="1"/>
      <c r="TXF64" s="1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27"/>
      <c r="TYD64" s="31"/>
      <c r="TYE64" s="4"/>
      <c r="TYF64" s="1"/>
      <c r="TYG64" s="1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27"/>
      <c r="TZE64" s="31"/>
      <c r="TZF64" s="4"/>
      <c r="TZG64" s="1"/>
      <c r="TZH64" s="1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27"/>
      <c r="UAF64" s="31"/>
      <c r="UAG64" s="4"/>
      <c r="UAH64" s="1"/>
      <c r="UAI64" s="1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27"/>
      <c r="UBG64" s="31"/>
      <c r="UBH64" s="4"/>
      <c r="UBI64" s="1"/>
      <c r="UBJ64" s="1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27"/>
      <c r="UCH64" s="31"/>
      <c r="UCI64" s="4"/>
      <c r="UCJ64" s="1"/>
      <c r="UCK64" s="1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27"/>
      <c r="UDI64" s="31"/>
      <c r="UDJ64" s="4"/>
      <c r="UDK64" s="1"/>
      <c r="UDL64" s="1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27"/>
      <c r="UEJ64" s="31"/>
      <c r="UEK64" s="4"/>
      <c r="UEL64" s="1"/>
      <c r="UEM64" s="1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27"/>
      <c r="UFK64" s="31"/>
      <c r="UFL64" s="4"/>
      <c r="UFM64" s="1"/>
      <c r="UFN64" s="1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27"/>
      <c r="UGL64" s="31"/>
      <c r="UGM64" s="4"/>
      <c r="UGN64" s="1"/>
      <c r="UGO64" s="1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27"/>
      <c r="UHM64" s="31"/>
      <c r="UHN64" s="4"/>
      <c r="UHO64" s="1"/>
      <c r="UHP64" s="1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27"/>
      <c r="UIN64" s="31"/>
      <c r="UIO64" s="4"/>
      <c r="UIP64" s="1"/>
      <c r="UIQ64" s="1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27"/>
      <c r="UJO64" s="31"/>
      <c r="UJP64" s="4"/>
      <c r="UJQ64" s="1"/>
      <c r="UJR64" s="1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27"/>
      <c r="UKP64" s="31"/>
      <c r="UKQ64" s="4"/>
      <c r="UKR64" s="1"/>
      <c r="UKS64" s="1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27"/>
      <c r="ULQ64" s="31"/>
      <c r="ULR64" s="4"/>
      <c r="ULS64" s="1"/>
      <c r="ULT64" s="1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27"/>
      <c r="UMR64" s="31"/>
      <c r="UMS64" s="4"/>
      <c r="UMT64" s="1"/>
      <c r="UMU64" s="1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27"/>
      <c r="UNS64" s="31"/>
      <c r="UNT64" s="4"/>
      <c r="UNU64" s="1"/>
      <c r="UNV64" s="1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27"/>
      <c r="UOT64" s="31"/>
      <c r="UOU64" s="4"/>
      <c r="UOV64" s="1"/>
      <c r="UOW64" s="1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27"/>
      <c r="UPU64" s="31"/>
      <c r="UPV64" s="4"/>
      <c r="UPW64" s="1"/>
      <c r="UPX64" s="1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27"/>
      <c r="UQV64" s="31"/>
      <c r="UQW64" s="4"/>
      <c r="UQX64" s="1"/>
      <c r="UQY64" s="1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27"/>
      <c r="URW64" s="31"/>
      <c r="URX64" s="4"/>
      <c r="URY64" s="1"/>
      <c r="URZ64" s="1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27"/>
      <c r="USX64" s="31"/>
      <c r="USY64" s="4"/>
      <c r="USZ64" s="1"/>
      <c r="UTA64" s="1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27"/>
      <c r="UTY64" s="31"/>
      <c r="UTZ64" s="4"/>
      <c r="UUA64" s="1"/>
      <c r="UUB64" s="1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27"/>
      <c r="UUZ64" s="31"/>
      <c r="UVA64" s="4"/>
      <c r="UVB64" s="1"/>
      <c r="UVC64" s="1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27"/>
      <c r="UWA64" s="31"/>
      <c r="UWB64" s="4"/>
      <c r="UWC64" s="1"/>
      <c r="UWD64" s="1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27"/>
      <c r="UXB64" s="31"/>
      <c r="UXC64" s="4"/>
      <c r="UXD64" s="1"/>
      <c r="UXE64" s="1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27"/>
      <c r="UYC64" s="31"/>
      <c r="UYD64" s="4"/>
      <c r="UYE64" s="1"/>
      <c r="UYF64" s="1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27"/>
      <c r="UZD64" s="31"/>
      <c r="UZE64" s="4"/>
      <c r="UZF64" s="1"/>
      <c r="UZG64" s="1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27"/>
      <c r="VAE64" s="31"/>
      <c r="VAF64" s="4"/>
      <c r="VAG64" s="1"/>
      <c r="VAH64" s="1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27"/>
      <c r="VBF64" s="31"/>
      <c r="VBG64" s="4"/>
      <c r="VBH64" s="1"/>
      <c r="VBI64" s="1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27"/>
      <c r="VCG64" s="31"/>
      <c r="VCH64" s="4"/>
      <c r="VCI64" s="1"/>
      <c r="VCJ64" s="1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27"/>
      <c r="VDH64" s="31"/>
      <c r="VDI64" s="4"/>
      <c r="VDJ64" s="1"/>
      <c r="VDK64" s="1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27"/>
      <c r="VEI64" s="31"/>
      <c r="VEJ64" s="4"/>
      <c r="VEK64" s="1"/>
      <c r="VEL64" s="1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27"/>
      <c r="VFJ64" s="31"/>
      <c r="VFK64" s="4"/>
      <c r="VFL64" s="1"/>
      <c r="VFM64" s="1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27"/>
      <c r="VGK64" s="31"/>
      <c r="VGL64" s="4"/>
      <c r="VGM64" s="1"/>
      <c r="VGN64" s="1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27"/>
      <c r="VHL64" s="31"/>
      <c r="VHM64" s="4"/>
      <c r="VHN64" s="1"/>
      <c r="VHO64" s="1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27"/>
      <c r="VIM64" s="31"/>
      <c r="VIN64" s="4"/>
      <c r="VIO64" s="1"/>
      <c r="VIP64" s="1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27"/>
      <c r="VJN64" s="31"/>
      <c r="VJO64" s="4"/>
      <c r="VJP64" s="1"/>
      <c r="VJQ64" s="1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27"/>
      <c r="VKO64" s="31"/>
      <c r="VKP64" s="4"/>
      <c r="VKQ64" s="1"/>
      <c r="VKR64" s="1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27"/>
      <c r="VLP64" s="31"/>
      <c r="VLQ64" s="4"/>
      <c r="VLR64" s="1"/>
      <c r="VLS64" s="1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27"/>
      <c r="VMQ64" s="31"/>
      <c r="VMR64" s="4"/>
      <c r="VMS64" s="1"/>
      <c r="VMT64" s="1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27"/>
      <c r="VNR64" s="31"/>
      <c r="VNS64" s="4"/>
      <c r="VNT64" s="1"/>
      <c r="VNU64" s="1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27"/>
      <c r="VOS64" s="31"/>
      <c r="VOT64" s="4"/>
      <c r="VOU64" s="1"/>
      <c r="VOV64" s="1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27"/>
      <c r="VPT64" s="31"/>
      <c r="VPU64" s="4"/>
      <c r="VPV64" s="1"/>
      <c r="VPW64" s="1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27"/>
      <c r="VQU64" s="31"/>
      <c r="VQV64" s="4"/>
      <c r="VQW64" s="1"/>
      <c r="VQX64" s="1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27"/>
      <c r="VRV64" s="31"/>
      <c r="VRW64" s="4"/>
      <c r="VRX64" s="1"/>
      <c r="VRY64" s="1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27"/>
      <c r="VSW64" s="31"/>
      <c r="VSX64" s="4"/>
      <c r="VSY64" s="1"/>
      <c r="VSZ64" s="1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27"/>
      <c r="VTX64" s="31"/>
      <c r="VTY64" s="4"/>
      <c r="VTZ64" s="1"/>
      <c r="VUA64" s="1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27"/>
      <c r="VUY64" s="31"/>
      <c r="VUZ64" s="4"/>
      <c r="VVA64" s="1"/>
      <c r="VVB64" s="1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27"/>
      <c r="VVZ64" s="31"/>
      <c r="VWA64" s="4"/>
      <c r="VWB64" s="1"/>
      <c r="VWC64" s="1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27"/>
      <c r="VXA64" s="31"/>
      <c r="VXB64" s="4"/>
      <c r="VXC64" s="1"/>
      <c r="VXD64" s="1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27"/>
      <c r="VYB64" s="31"/>
      <c r="VYC64" s="4"/>
      <c r="VYD64" s="1"/>
      <c r="VYE64" s="1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27"/>
      <c r="VZC64" s="31"/>
      <c r="VZD64" s="4"/>
      <c r="VZE64" s="1"/>
      <c r="VZF64" s="1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27"/>
      <c r="WAD64" s="31"/>
      <c r="WAE64" s="4"/>
      <c r="WAF64" s="1"/>
      <c r="WAG64" s="1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27"/>
      <c r="WBE64" s="31"/>
      <c r="WBF64" s="4"/>
      <c r="WBG64" s="1"/>
      <c r="WBH64" s="1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27"/>
      <c r="WCF64" s="31"/>
      <c r="WCG64" s="4"/>
      <c r="WCH64" s="1"/>
      <c r="WCI64" s="1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27"/>
      <c r="WDG64" s="31"/>
      <c r="WDH64" s="4"/>
      <c r="WDI64" s="1"/>
      <c r="WDJ64" s="1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27"/>
      <c r="WEH64" s="31"/>
      <c r="WEI64" s="4"/>
      <c r="WEJ64" s="1"/>
      <c r="WEK64" s="1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27"/>
      <c r="WFI64" s="31"/>
      <c r="WFJ64" s="4"/>
      <c r="WFK64" s="1"/>
      <c r="WFL64" s="1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27"/>
      <c r="WGJ64" s="31"/>
      <c r="WGK64" s="4"/>
      <c r="WGL64" s="1"/>
      <c r="WGM64" s="1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27"/>
      <c r="WHK64" s="31"/>
      <c r="WHL64" s="4"/>
      <c r="WHM64" s="1"/>
      <c r="WHN64" s="1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27"/>
      <c r="WIL64" s="31"/>
      <c r="WIM64" s="4"/>
      <c r="WIN64" s="1"/>
      <c r="WIO64" s="1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27"/>
      <c r="WJM64" s="31"/>
      <c r="WJN64" s="4"/>
      <c r="WJO64" s="1"/>
      <c r="WJP64" s="1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27"/>
      <c r="WKN64" s="31"/>
      <c r="WKO64" s="4"/>
      <c r="WKP64" s="1"/>
      <c r="WKQ64" s="1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27"/>
      <c r="WLO64" s="31"/>
      <c r="WLP64" s="4"/>
      <c r="WLQ64" s="1"/>
      <c r="WLR64" s="1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27"/>
      <c r="WMP64" s="31"/>
      <c r="WMQ64" s="4"/>
      <c r="WMR64" s="1"/>
      <c r="WMS64" s="1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27"/>
      <c r="WNQ64" s="31"/>
      <c r="WNR64" s="4"/>
      <c r="WNS64" s="1"/>
      <c r="WNT64" s="1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27"/>
      <c r="WOR64" s="31"/>
      <c r="WOS64" s="4"/>
      <c r="WOT64" s="1"/>
      <c r="WOU64" s="1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27"/>
      <c r="WPS64" s="31"/>
      <c r="WPT64" s="4"/>
      <c r="WPU64" s="1"/>
      <c r="WPV64" s="1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27"/>
      <c r="WQT64" s="31"/>
      <c r="WQU64" s="4"/>
      <c r="WQV64" s="1"/>
      <c r="WQW64" s="1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27"/>
      <c r="WRU64" s="31"/>
      <c r="WRV64" s="4"/>
      <c r="WRW64" s="1"/>
      <c r="WRX64" s="1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27"/>
      <c r="WSV64" s="31"/>
      <c r="WSW64" s="4"/>
      <c r="WSX64" s="1"/>
      <c r="WSY64" s="1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27"/>
      <c r="WTW64" s="31"/>
      <c r="WTX64" s="4"/>
      <c r="WTY64" s="1"/>
      <c r="WTZ64" s="1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27"/>
      <c r="WUX64" s="31"/>
      <c r="WUY64" s="4"/>
      <c r="WUZ64" s="1"/>
      <c r="WVA64" s="1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27"/>
      <c r="WVY64" s="31"/>
      <c r="WVZ64" s="4"/>
      <c r="WWA64" s="1"/>
      <c r="WWB64" s="1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27"/>
      <c r="WWZ64" s="31"/>
      <c r="WXA64" s="4"/>
      <c r="WXB64" s="1"/>
      <c r="WXC64" s="1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27"/>
      <c r="WYA64" s="31"/>
      <c r="WYB64" s="4"/>
      <c r="WYC64" s="1"/>
      <c r="WYD64" s="1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27"/>
      <c r="WZB64" s="31"/>
      <c r="WZC64" s="4"/>
      <c r="WZD64" s="1"/>
      <c r="WZE64" s="1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27"/>
      <c r="XAC64" s="31"/>
      <c r="XAD64" s="4"/>
      <c r="XAE64" s="1"/>
      <c r="XAF64" s="1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27"/>
      <c r="XBD64" s="31"/>
      <c r="XBE64" s="4"/>
      <c r="XBF64" s="1"/>
      <c r="XBG64" s="1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27"/>
      <c r="XCE64" s="31"/>
      <c r="XCF64" s="4"/>
      <c r="XCG64" s="1"/>
      <c r="XCH64" s="1"/>
      <c r="XCI64" s="7"/>
      <c r="XCJ64" s="7"/>
      <c r="XCK64" s="7"/>
      <c r="XCL64" s="7"/>
      <c r="XCM64" s="7"/>
      <c r="XCN64" s="7"/>
      <c r="XCO64" s="7"/>
      <c r="XCP64" s="7"/>
      <c r="XCQ64" s="7"/>
      <c r="XCR64" s="7"/>
      <c r="XCS64" s="7"/>
      <c r="XCT64" s="7"/>
      <c r="XCU64" s="7"/>
      <c r="XCV64" s="7"/>
      <c r="XCW64" s="7"/>
      <c r="XCX64" s="7"/>
      <c r="XCY64" s="7"/>
      <c r="XCZ64" s="7"/>
      <c r="XDA64" s="7"/>
      <c r="XDB64" s="7"/>
      <c r="XDC64" s="7"/>
      <c r="XDD64" s="7"/>
      <c r="XDE64" s="27"/>
      <c r="XDF64" s="31"/>
      <c r="XDG64" s="4"/>
      <c r="XDH64" s="1"/>
      <c r="XDI64" s="1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27"/>
      <c r="XEG64" s="31"/>
      <c r="XEH64" s="4"/>
      <c r="XEI64" s="1"/>
      <c r="XEJ64" s="1"/>
      <c r="XEK64" s="7"/>
      <c r="XEL64" s="7"/>
      <c r="XEM64" s="7"/>
      <c r="XEN64" s="7"/>
      <c r="XEO64" s="7"/>
      <c r="XEP64" s="7"/>
      <c r="XEQ64" s="7"/>
      <c r="XER64" s="7"/>
      <c r="XES64" s="7"/>
      <c r="XET64" s="7"/>
      <c r="XEU64" s="7"/>
      <c r="XEV64" s="7"/>
    </row>
    <row r="65" spans="1:16376" ht="15.75" x14ac:dyDescent="0.25">
      <c r="A65" s="2"/>
      <c r="B65" s="31"/>
      <c r="C65" s="4"/>
      <c r="D65" s="1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82"/>
      <c r="V65" s="7"/>
      <c r="W65" s="7"/>
      <c r="X65" s="7"/>
      <c r="Y65" s="27"/>
      <c r="Z65" s="31"/>
      <c r="AA65" s="4"/>
      <c r="AB65" s="1"/>
      <c r="AC65" s="1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27"/>
      <c r="BA65" s="31"/>
      <c r="BB65" s="4"/>
      <c r="BC65" s="1"/>
      <c r="BD65" s="1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27"/>
      <c r="CB65" s="31"/>
      <c r="CC65" s="4"/>
      <c r="CD65" s="1"/>
      <c r="CE65" s="1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27"/>
      <c r="DC65" s="31"/>
      <c r="DD65" s="4"/>
      <c r="DE65" s="1"/>
      <c r="DF65" s="1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27"/>
      <c r="ED65" s="31"/>
      <c r="EE65" s="4"/>
      <c r="EF65" s="1"/>
      <c r="EG65" s="1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27"/>
      <c r="FE65" s="31"/>
      <c r="FF65" s="4"/>
      <c r="FG65" s="1"/>
      <c r="FH65" s="1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27"/>
      <c r="GF65" s="31"/>
      <c r="GG65" s="4"/>
      <c r="GH65" s="1"/>
      <c r="GI65" s="1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27"/>
      <c r="HG65" s="31"/>
      <c r="HH65" s="4"/>
      <c r="HI65" s="1"/>
      <c r="HJ65" s="1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27"/>
      <c r="IH65" s="31"/>
      <c r="II65" s="4"/>
      <c r="IJ65" s="1"/>
      <c r="IK65" s="1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27"/>
      <c r="JI65" s="31"/>
      <c r="JJ65" s="4"/>
      <c r="JK65" s="1"/>
      <c r="JL65" s="1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27"/>
      <c r="KJ65" s="31"/>
      <c r="KK65" s="4"/>
      <c r="KL65" s="1"/>
      <c r="KM65" s="1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27"/>
      <c r="LK65" s="31"/>
      <c r="LL65" s="4"/>
      <c r="LM65" s="1"/>
      <c r="LN65" s="1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27"/>
      <c r="ML65" s="31"/>
      <c r="MM65" s="4"/>
      <c r="MN65" s="1"/>
      <c r="MO65" s="1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27"/>
      <c r="NM65" s="31"/>
      <c r="NN65" s="4"/>
      <c r="NO65" s="1"/>
      <c r="NP65" s="1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27"/>
      <c r="ON65" s="31"/>
      <c r="OO65" s="4"/>
      <c r="OP65" s="1"/>
      <c r="OQ65" s="1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27"/>
      <c r="PO65" s="31"/>
      <c r="PP65" s="4"/>
      <c r="PQ65" s="1"/>
      <c r="PR65" s="1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27"/>
      <c r="QP65" s="31"/>
      <c r="QQ65" s="4"/>
      <c r="QR65" s="1"/>
      <c r="QS65" s="1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27"/>
      <c r="RQ65" s="31"/>
      <c r="RR65" s="4"/>
      <c r="RS65" s="1"/>
      <c r="RT65" s="1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27"/>
      <c r="SR65" s="31"/>
      <c r="SS65" s="4"/>
      <c r="ST65" s="1"/>
      <c r="SU65" s="1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27"/>
      <c r="TS65" s="31"/>
      <c r="TT65" s="4"/>
      <c r="TU65" s="1"/>
      <c r="TV65" s="1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27"/>
      <c r="UT65" s="31"/>
      <c r="UU65" s="4"/>
      <c r="UV65" s="1"/>
      <c r="UW65" s="1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27"/>
      <c r="VU65" s="31"/>
      <c r="VV65" s="4"/>
      <c r="VW65" s="1"/>
      <c r="VX65" s="1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27"/>
      <c r="WV65" s="31"/>
      <c r="WW65" s="4"/>
      <c r="WX65" s="1"/>
      <c r="WY65" s="1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27"/>
      <c r="XW65" s="31"/>
      <c r="XX65" s="4"/>
      <c r="XY65" s="1"/>
      <c r="XZ65" s="1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27"/>
      <c r="YX65" s="31"/>
      <c r="YY65" s="4"/>
      <c r="YZ65" s="1"/>
      <c r="ZA65" s="1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27"/>
      <c r="ZY65" s="31"/>
      <c r="ZZ65" s="4"/>
      <c r="AAA65" s="1"/>
      <c r="AAB65" s="1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27"/>
      <c r="AAZ65" s="31"/>
      <c r="ABA65" s="4"/>
      <c r="ABB65" s="1"/>
      <c r="ABC65" s="1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27"/>
      <c r="ACA65" s="31"/>
      <c r="ACB65" s="4"/>
      <c r="ACC65" s="1"/>
      <c r="ACD65" s="1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27"/>
      <c r="ADB65" s="31"/>
      <c r="ADC65" s="4"/>
      <c r="ADD65" s="1"/>
      <c r="ADE65" s="1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27"/>
      <c r="AEC65" s="31"/>
      <c r="AED65" s="4"/>
      <c r="AEE65" s="1"/>
      <c r="AEF65" s="1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27"/>
      <c r="AFD65" s="31"/>
      <c r="AFE65" s="4"/>
      <c r="AFF65" s="1"/>
      <c r="AFG65" s="1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27"/>
      <c r="AGE65" s="31"/>
      <c r="AGF65" s="4"/>
      <c r="AGG65" s="1"/>
      <c r="AGH65" s="1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27"/>
      <c r="AHF65" s="31"/>
      <c r="AHG65" s="4"/>
      <c r="AHH65" s="1"/>
      <c r="AHI65" s="1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27"/>
      <c r="AIG65" s="31"/>
      <c r="AIH65" s="4"/>
      <c r="AII65" s="1"/>
      <c r="AIJ65" s="1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27"/>
      <c r="AJH65" s="31"/>
      <c r="AJI65" s="4"/>
      <c r="AJJ65" s="1"/>
      <c r="AJK65" s="1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27"/>
      <c r="AKI65" s="31"/>
      <c r="AKJ65" s="4"/>
      <c r="AKK65" s="1"/>
      <c r="AKL65" s="1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27"/>
      <c r="ALJ65" s="31"/>
      <c r="ALK65" s="4"/>
      <c r="ALL65" s="1"/>
      <c r="ALM65" s="1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27"/>
      <c r="AMK65" s="31"/>
      <c r="AML65" s="4"/>
      <c r="AMM65" s="1"/>
      <c r="AMN65" s="1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27"/>
      <c r="ANL65" s="31"/>
      <c r="ANM65" s="4"/>
      <c r="ANN65" s="1"/>
      <c r="ANO65" s="1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27"/>
      <c r="AOM65" s="31"/>
      <c r="AON65" s="4"/>
      <c r="AOO65" s="1"/>
      <c r="AOP65" s="1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27"/>
      <c r="APN65" s="31"/>
      <c r="APO65" s="4"/>
      <c r="APP65" s="1"/>
      <c r="APQ65" s="1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27"/>
      <c r="AQO65" s="31"/>
      <c r="AQP65" s="4"/>
      <c r="AQQ65" s="1"/>
      <c r="AQR65" s="1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27"/>
      <c r="ARP65" s="31"/>
      <c r="ARQ65" s="4"/>
      <c r="ARR65" s="1"/>
      <c r="ARS65" s="1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27"/>
      <c r="ASQ65" s="31"/>
      <c r="ASR65" s="4"/>
      <c r="ASS65" s="1"/>
      <c r="AST65" s="1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27"/>
      <c r="ATR65" s="31"/>
      <c r="ATS65" s="4"/>
      <c r="ATT65" s="1"/>
      <c r="ATU65" s="1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27"/>
      <c r="AUS65" s="31"/>
      <c r="AUT65" s="4"/>
      <c r="AUU65" s="1"/>
      <c r="AUV65" s="1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27"/>
      <c r="AVT65" s="31"/>
      <c r="AVU65" s="4"/>
      <c r="AVV65" s="1"/>
      <c r="AVW65" s="1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27"/>
      <c r="AWU65" s="31"/>
      <c r="AWV65" s="4"/>
      <c r="AWW65" s="1"/>
      <c r="AWX65" s="1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27"/>
      <c r="AXV65" s="31"/>
      <c r="AXW65" s="4"/>
      <c r="AXX65" s="1"/>
      <c r="AXY65" s="1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27"/>
      <c r="AYW65" s="31"/>
      <c r="AYX65" s="4"/>
      <c r="AYY65" s="1"/>
      <c r="AYZ65" s="1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27"/>
      <c r="AZX65" s="31"/>
      <c r="AZY65" s="4"/>
      <c r="AZZ65" s="1"/>
      <c r="BAA65" s="1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27"/>
      <c r="BAY65" s="31"/>
      <c r="BAZ65" s="4"/>
      <c r="BBA65" s="1"/>
      <c r="BBB65" s="1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27"/>
      <c r="BBZ65" s="31"/>
      <c r="BCA65" s="4"/>
      <c r="BCB65" s="1"/>
      <c r="BCC65" s="1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27"/>
      <c r="BDA65" s="31"/>
      <c r="BDB65" s="4"/>
      <c r="BDC65" s="1"/>
      <c r="BDD65" s="1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27"/>
      <c r="BEB65" s="31"/>
      <c r="BEC65" s="4"/>
      <c r="BED65" s="1"/>
      <c r="BEE65" s="1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27"/>
      <c r="BFC65" s="31"/>
      <c r="BFD65" s="4"/>
      <c r="BFE65" s="1"/>
      <c r="BFF65" s="1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27"/>
      <c r="BGD65" s="31"/>
      <c r="BGE65" s="4"/>
      <c r="BGF65" s="1"/>
      <c r="BGG65" s="1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27"/>
      <c r="BHE65" s="31"/>
      <c r="BHF65" s="4"/>
      <c r="BHG65" s="1"/>
      <c r="BHH65" s="1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27"/>
      <c r="BIF65" s="31"/>
      <c r="BIG65" s="4"/>
      <c r="BIH65" s="1"/>
      <c r="BII65" s="1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27"/>
      <c r="BJG65" s="31"/>
      <c r="BJH65" s="4"/>
      <c r="BJI65" s="1"/>
      <c r="BJJ65" s="1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27"/>
      <c r="BKH65" s="31"/>
      <c r="BKI65" s="4"/>
      <c r="BKJ65" s="1"/>
      <c r="BKK65" s="1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27"/>
      <c r="BLI65" s="31"/>
      <c r="BLJ65" s="4"/>
      <c r="BLK65" s="1"/>
      <c r="BLL65" s="1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27"/>
      <c r="BMJ65" s="31"/>
      <c r="BMK65" s="4"/>
      <c r="BML65" s="1"/>
      <c r="BMM65" s="1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27"/>
      <c r="BNK65" s="31"/>
      <c r="BNL65" s="4"/>
      <c r="BNM65" s="1"/>
      <c r="BNN65" s="1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27"/>
      <c r="BOL65" s="31"/>
      <c r="BOM65" s="4"/>
      <c r="BON65" s="1"/>
      <c r="BOO65" s="1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27"/>
      <c r="BPM65" s="31"/>
      <c r="BPN65" s="4"/>
      <c r="BPO65" s="1"/>
      <c r="BPP65" s="1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27"/>
      <c r="BQN65" s="31"/>
      <c r="BQO65" s="4"/>
      <c r="BQP65" s="1"/>
      <c r="BQQ65" s="1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27"/>
      <c r="BRO65" s="31"/>
      <c r="BRP65" s="4"/>
      <c r="BRQ65" s="1"/>
      <c r="BRR65" s="1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27"/>
      <c r="BSP65" s="31"/>
      <c r="BSQ65" s="4"/>
      <c r="BSR65" s="1"/>
      <c r="BSS65" s="1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27"/>
      <c r="BTQ65" s="31"/>
      <c r="BTR65" s="4"/>
      <c r="BTS65" s="1"/>
      <c r="BTT65" s="1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27"/>
      <c r="BUR65" s="31"/>
      <c r="BUS65" s="4"/>
      <c r="BUT65" s="1"/>
      <c r="BUU65" s="1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27"/>
      <c r="BVS65" s="31"/>
      <c r="BVT65" s="4"/>
      <c r="BVU65" s="1"/>
      <c r="BVV65" s="1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27"/>
      <c r="BWT65" s="31"/>
      <c r="BWU65" s="4"/>
      <c r="BWV65" s="1"/>
      <c r="BWW65" s="1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27"/>
      <c r="BXU65" s="31"/>
      <c r="BXV65" s="4"/>
      <c r="BXW65" s="1"/>
      <c r="BXX65" s="1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27"/>
      <c r="BYV65" s="31"/>
      <c r="BYW65" s="4"/>
      <c r="BYX65" s="1"/>
      <c r="BYY65" s="1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27"/>
      <c r="BZW65" s="31"/>
      <c r="BZX65" s="4"/>
      <c r="BZY65" s="1"/>
      <c r="BZZ65" s="1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27"/>
      <c r="CAX65" s="31"/>
      <c r="CAY65" s="4"/>
      <c r="CAZ65" s="1"/>
      <c r="CBA65" s="1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27"/>
      <c r="CBY65" s="31"/>
      <c r="CBZ65" s="4"/>
      <c r="CCA65" s="1"/>
      <c r="CCB65" s="1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27"/>
      <c r="CCZ65" s="31"/>
      <c r="CDA65" s="4"/>
      <c r="CDB65" s="1"/>
      <c r="CDC65" s="1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27"/>
      <c r="CEA65" s="31"/>
      <c r="CEB65" s="4"/>
      <c r="CEC65" s="1"/>
      <c r="CED65" s="1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27"/>
      <c r="CFB65" s="31"/>
      <c r="CFC65" s="4"/>
      <c r="CFD65" s="1"/>
      <c r="CFE65" s="1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27"/>
      <c r="CGC65" s="31"/>
      <c r="CGD65" s="4"/>
      <c r="CGE65" s="1"/>
      <c r="CGF65" s="1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27"/>
      <c r="CHD65" s="31"/>
      <c r="CHE65" s="4"/>
      <c r="CHF65" s="1"/>
      <c r="CHG65" s="1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27"/>
      <c r="CIE65" s="31"/>
      <c r="CIF65" s="4"/>
      <c r="CIG65" s="1"/>
      <c r="CIH65" s="1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27"/>
      <c r="CJF65" s="31"/>
      <c r="CJG65" s="4"/>
      <c r="CJH65" s="1"/>
      <c r="CJI65" s="1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27"/>
      <c r="CKG65" s="31"/>
      <c r="CKH65" s="4"/>
      <c r="CKI65" s="1"/>
      <c r="CKJ65" s="1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27"/>
      <c r="CLH65" s="31"/>
      <c r="CLI65" s="4"/>
      <c r="CLJ65" s="1"/>
      <c r="CLK65" s="1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27"/>
      <c r="CMI65" s="31"/>
      <c r="CMJ65" s="4"/>
      <c r="CMK65" s="1"/>
      <c r="CML65" s="1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27"/>
      <c r="CNJ65" s="31"/>
      <c r="CNK65" s="4"/>
      <c r="CNL65" s="1"/>
      <c r="CNM65" s="1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27"/>
      <c r="COK65" s="31"/>
      <c r="COL65" s="4"/>
      <c r="COM65" s="1"/>
      <c r="CON65" s="1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27"/>
      <c r="CPL65" s="31"/>
      <c r="CPM65" s="4"/>
      <c r="CPN65" s="1"/>
      <c r="CPO65" s="1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27"/>
      <c r="CQM65" s="31"/>
      <c r="CQN65" s="4"/>
      <c r="CQO65" s="1"/>
      <c r="CQP65" s="1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27"/>
      <c r="CRN65" s="31"/>
      <c r="CRO65" s="4"/>
      <c r="CRP65" s="1"/>
      <c r="CRQ65" s="1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27"/>
      <c r="CSO65" s="31"/>
      <c r="CSP65" s="4"/>
      <c r="CSQ65" s="1"/>
      <c r="CSR65" s="1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27"/>
      <c r="CTP65" s="31"/>
      <c r="CTQ65" s="4"/>
      <c r="CTR65" s="1"/>
      <c r="CTS65" s="1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27"/>
      <c r="CUQ65" s="31"/>
      <c r="CUR65" s="4"/>
      <c r="CUS65" s="1"/>
      <c r="CUT65" s="1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27"/>
      <c r="CVR65" s="31"/>
      <c r="CVS65" s="4"/>
      <c r="CVT65" s="1"/>
      <c r="CVU65" s="1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27"/>
      <c r="CWS65" s="31"/>
      <c r="CWT65" s="4"/>
      <c r="CWU65" s="1"/>
      <c r="CWV65" s="1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27"/>
      <c r="CXT65" s="31"/>
      <c r="CXU65" s="4"/>
      <c r="CXV65" s="1"/>
      <c r="CXW65" s="1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27"/>
      <c r="CYU65" s="31"/>
      <c r="CYV65" s="4"/>
      <c r="CYW65" s="1"/>
      <c r="CYX65" s="1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27"/>
      <c r="CZV65" s="31"/>
      <c r="CZW65" s="4"/>
      <c r="CZX65" s="1"/>
      <c r="CZY65" s="1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27"/>
      <c r="DAW65" s="31"/>
      <c r="DAX65" s="4"/>
      <c r="DAY65" s="1"/>
      <c r="DAZ65" s="1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27"/>
      <c r="DBX65" s="31"/>
      <c r="DBY65" s="4"/>
      <c r="DBZ65" s="1"/>
      <c r="DCA65" s="1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27"/>
      <c r="DCY65" s="31"/>
      <c r="DCZ65" s="4"/>
      <c r="DDA65" s="1"/>
      <c r="DDB65" s="1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27"/>
      <c r="DDZ65" s="31"/>
      <c r="DEA65" s="4"/>
      <c r="DEB65" s="1"/>
      <c r="DEC65" s="1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27"/>
      <c r="DFA65" s="31"/>
      <c r="DFB65" s="4"/>
      <c r="DFC65" s="1"/>
      <c r="DFD65" s="1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27"/>
      <c r="DGB65" s="31"/>
      <c r="DGC65" s="4"/>
      <c r="DGD65" s="1"/>
      <c r="DGE65" s="1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27"/>
      <c r="DHC65" s="31"/>
      <c r="DHD65" s="4"/>
      <c r="DHE65" s="1"/>
      <c r="DHF65" s="1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27"/>
      <c r="DID65" s="31"/>
      <c r="DIE65" s="4"/>
      <c r="DIF65" s="1"/>
      <c r="DIG65" s="1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27"/>
      <c r="DJE65" s="31"/>
      <c r="DJF65" s="4"/>
      <c r="DJG65" s="1"/>
      <c r="DJH65" s="1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27"/>
      <c r="DKF65" s="31"/>
      <c r="DKG65" s="4"/>
      <c r="DKH65" s="1"/>
      <c r="DKI65" s="1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27"/>
      <c r="DLG65" s="31"/>
      <c r="DLH65" s="4"/>
      <c r="DLI65" s="1"/>
      <c r="DLJ65" s="1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27"/>
      <c r="DMH65" s="31"/>
      <c r="DMI65" s="4"/>
      <c r="DMJ65" s="1"/>
      <c r="DMK65" s="1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27"/>
      <c r="DNI65" s="31"/>
      <c r="DNJ65" s="4"/>
      <c r="DNK65" s="1"/>
      <c r="DNL65" s="1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27"/>
      <c r="DOJ65" s="31"/>
      <c r="DOK65" s="4"/>
      <c r="DOL65" s="1"/>
      <c r="DOM65" s="1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27"/>
      <c r="DPK65" s="31"/>
      <c r="DPL65" s="4"/>
      <c r="DPM65" s="1"/>
      <c r="DPN65" s="1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27"/>
      <c r="DQL65" s="31"/>
      <c r="DQM65" s="4"/>
      <c r="DQN65" s="1"/>
      <c r="DQO65" s="1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27"/>
      <c r="DRM65" s="31"/>
      <c r="DRN65" s="4"/>
      <c r="DRO65" s="1"/>
      <c r="DRP65" s="1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27"/>
      <c r="DSN65" s="31"/>
      <c r="DSO65" s="4"/>
      <c r="DSP65" s="1"/>
      <c r="DSQ65" s="1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27"/>
      <c r="DTO65" s="31"/>
      <c r="DTP65" s="4"/>
      <c r="DTQ65" s="1"/>
      <c r="DTR65" s="1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27"/>
      <c r="DUP65" s="31"/>
      <c r="DUQ65" s="4"/>
      <c r="DUR65" s="1"/>
      <c r="DUS65" s="1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27"/>
      <c r="DVQ65" s="31"/>
      <c r="DVR65" s="4"/>
      <c r="DVS65" s="1"/>
      <c r="DVT65" s="1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27"/>
      <c r="DWR65" s="31"/>
      <c r="DWS65" s="4"/>
      <c r="DWT65" s="1"/>
      <c r="DWU65" s="1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27"/>
      <c r="DXS65" s="31"/>
      <c r="DXT65" s="4"/>
      <c r="DXU65" s="1"/>
      <c r="DXV65" s="1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27"/>
      <c r="DYT65" s="31"/>
      <c r="DYU65" s="4"/>
      <c r="DYV65" s="1"/>
      <c r="DYW65" s="1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27"/>
      <c r="DZU65" s="31"/>
      <c r="DZV65" s="4"/>
      <c r="DZW65" s="1"/>
      <c r="DZX65" s="1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27"/>
      <c r="EAV65" s="31"/>
      <c r="EAW65" s="4"/>
      <c r="EAX65" s="1"/>
      <c r="EAY65" s="1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27"/>
      <c r="EBW65" s="31"/>
      <c r="EBX65" s="4"/>
      <c r="EBY65" s="1"/>
      <c r="EBZ65" s="1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27"/>
      <c r="ECX65" s="31"/>
      <c r="ECY65" s="4"/>
      <c r="ECZ65" s="1"/>
      <c r="EDA65" s="1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27"/>
      <c r="EDY65" s="31"/>
      <c r="EDZ65" s="4"/>
      <c r="EEA65" s="1"/>
      <c r="EEB65" s="1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27"/>
      <c r="EEZ65" s="31"/>
      <c r="EFA65" s="4"/>
      <c r="EFB65" s="1"/>
      <c r="EFC65" s="1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27"/>
      <c r="EGA65" s="31"/>
      <c r="EGB65" s="4"/>
      <c r="EGC65" s="1"/>
      <c r="EGD65" s="1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27"/>
      <c r="EHB65" s="31"/>
      <c r="EHC65" s="4"/>
      <c r="EHD65" s="1"/>
      <c r="EHE65" s="1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27"/>
      <c r="EIC65" s="31"/>
      <c r="EID65" s="4"/>
      <c r="EIE65" s="1"/>
      <c r="EIF65" s="1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27"/>
      <c r="EJD65" s="31"/>
      <c r="EJE65" s="4"/>
      <c r="EJF65" s="1"/>
      <c r="EJG65" s="1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27"/>
      <c r="EKE65" s="31"/>
      <c r="EKF65" s="4"/>
      <c r="EKG65" s="1"/>
      <c r="EKH65" s="1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27"/>
      <c r="ELF65" s="31"/>
      <c r="ELG65" s="4"/>
      <c r="ELH65" s="1"/>
      <c r="ELI65" s="1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27"/>
      <c r="EMG65" s="31"/>
      <c r="EMH65" s="4"/>
      <c r="EMI65" s="1"/>
      <c r="EMJ65" s="1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27"/>
      <c r="ENH65" s="31"/>
      <c r="ENI65" s="4"/>
      <c r="ENJ65" s="1"/>
      <c r="ENK65" s="1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27"/>
      <c r="EOI65" s="31"/>
      <c r="EOJ65" s="4"/>
      <c r="EOK65" s="1"/>
      <c r="EOL65" s="1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27"/>
      <c r="EPJ65" s="31"/>
      <c r="EPK65" s="4"/>
      <c r="EPL65" s="1"/>
      <c r="EPM65" s="1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27"/>
      <c r="EQK65" s="31"/>
      <c r="EQL65" s="4"/>
      <c r="EQM65" s="1"/>
      <c r="EQN65" s="1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27"/>
      <c r="ERL65" s="31"/>
      <c r="ERM65" s="4"/>
      <c r="ERN65" s="1"/>
      <c r="ERO65" s="1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27"/>
      <c r="ESM65" s="31"/>
      <c r="ESN65" s="4"/>
      <c r="ESO65" s="1"/>
      <c r="ESP65" s="1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27"/>
      <c r="ETN65" s="31"/>
      <c r="ETO65" s="4"/>
      <c r="ETP65" s="1"/>
      <c r="ETQ65" s="1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27"/>
      <c r="EUO65" s="31"/>
      <c r="EUP65" s="4"/>
      <c r="EUQ65" s="1"/>
      <c r="EUR65" s="1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27"/>
      <c r="EVP65" s="31"/>
      <c r="EVQ65" s="4"/>
      <c r="EVR65" s="1"/>
      <c r="EVS65" s="1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27"/>
      <c r="EWQ65" s="31"/>
      <c r="EWR65" s="4"/>
      <c r="EWS65" s="1"/>
      <c r="EWT65" s="1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27"/>
      <c r="EXR65" s="31"/>
      <c r="EXS65" s="4"/>
      <c r="EXT65" s="1"/>
      <c r="EXU65" s="1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27"/>
      <c r="EYS65" s="31"/>
      <c r="EYT65" s="4"/>
      <c r="EYU65" s="1"/>
      <c r="EYV65" s="1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27"/>
      <c r="EZT65" s="31"/>
      <c r="EZU65" s="4"/>
      <c r="EZV65" s="1"/>
      <c r="EZW65" s="1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27"/>
      <c r="FAU65" s="31"/>
      <c r="FAV65" s="4"/>
      <c r="FAW65" s="1"/>
      <c r="FAX65" s="1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27"/>
      <c r="FBV65" s="31"/>
      <c r="FBW65" s="4"/>
      <c r="FBX65" s="1"/>
      <c r="FBY65" s="1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27"/>
      <c r="FCW65" s="31"/>
      <c r="FCX65" s="4"/>
      <c r="FCY65" s="1"/>
      <c r="FCZ65" s="1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27"/>
      <c r="FDX65" s="31"/>
      <c r="FDY65" s="4"/>
      <c r="FDZ65" s="1"/>
      <c r="FEA65" s="1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27"/>
      <c r="FEY65" s="31"/>
      <c r="FEZ65" s="4"/>
      <c r="FFA65" s="1"/>
      <c r="FFB65" s="1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27"/>
      <c r="FFZ65" s="31"/>
      <c r="FGA65" s="4"/>
      <c r="FGB65" s="1"/>
      <c r="FGC65" s="1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27"/>
      <c r="FHA65" s="31"/>
      <c r="FHB65" s="4"/>
      <c r="FHC65" s="1"/>
      <c r="FHD65" s="1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27"/>
      <c r="FIB65" s="31"/>
      <c r="FIC65" s="4"/>
      <c r="FID65" s="1"/>
      <c r="FIE65" s="1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27"/>
      <c r="FJC65" s="31"/>
      <c r="FJD65" s="4"/>
      <c r="FJE65" s="1"/>
      <c r="FJF65" s="1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27"/>
      <c r="FKD65" s="31"/>
      <c r="FKE65" s="4"/>
      <c r="FKF65" s="1"/>
      <c r="FKG65" s="1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27"/>
      <c r="FLE65" s="31"/>
      <c r="FLF65" s="4"/>
      <c r="FLG65" s="1"/>
      <c r="FLH65" s="1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27"/>
      <c r="FMF65" s="31"/>
      <c r="FMG65" s="4"/>
      <c r="FMH65" s="1"/>
      <c r="FMI65" s="1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27"/>
      <c r="FNG65" s="31"/>
      <c r="FNH65" s="4"/>
      <c r="FNI65" s="1"/>
      <c r="FNJ65" s="1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27"/>
      <c r="FOH65" s="31"/>
      <c r="FOI65" s="4"/>
      <c r="FOJ65" s="1"/>
      <c r="FOK65" s="1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27"/>
      <c r="FPI65" s="31"/>
      <c r="FPJ65" s="4"/>
      <c r="FPK65" s="1"/>
      <c r="FPL65" s="1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27"/>
      <c r="FQJ65" s="31"/>
      <c r="FQK65" s="4"/>
      <c r="FQL65" s="1"/>
      <c r="FQM65" s="1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27"/>
      <c r="FRK65" s="31"/>
      <c r="FRL65" s="4"/>
      <c r="FRM65" s="1"/>
      <c r="FRN65" s="1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27"/>
      <c r="FSL65" s="31"/>
      <c r="FSM65" s="4"/>
      <c r="FSN65" s="1"/>
      <c r="FSO65" s="1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27"/>
      <c r="FTM65" s="31"/>
      <c r="FTN65" s="4"/>
      <c r="FTO65" s="1"/>
      <c r="FTP65" s="1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27"/>
      <c r="FUN65" s="31"/>
      <c r="FUO65" s="4"/>
      <c r="FUP65" s="1"/>
      <c r="FUQ65" s="1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27"/>
      <c r="FVO65" s="31"/>
      <c r="FVP65" s="4"/>
      <c r="FVQ65" s="1"/>
      <c r="FVR65" s="1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27"/>
      <c r="FWP65" s="31"/>
      <c r="FWQ65" s="4"/>
      <c r="FWR65" s="1"/>
      <c r="FWS65" s="1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27"/>
      <c r="FXQ65" s="31"/>
      <c r="FXR65" s="4"/>
      <c r="FXS65" s="1"/>
      <c r="FXT65" s="1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27"/>
      <c r="FYR65" s="31"/>
      <c r="FYS65" s="4"/>
      <c r="FYT65" s="1"/>
      <c r="FYU65" s="1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27"/>
      <c r="FZS65" s="31"/>
      <c r="FZT65" s="4"/>
      <c r="FZU65" s="1"/>
      <c r="FZV65" s="1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27"/>
      <c r="GAT65" s="31"/>
      <c r="GAU65" s="4"/>
      <c r="GAV65" s="1"/>
      <c r="GAW65" s="1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27"/>
      <c r="GBU65" s="31"/>
      <c r="GBV65" s="4"/>
      <c r="GBW65" s="1"/>
      <c r="GBX65" s="1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27"/>
      <c r="GCV65" s="31"/>
      <c r="GCW65" s="4"/>
      <c r="GCX65" s="1"/>
      <c r="GCY65" s="1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27"/>
      <c r="GDW65" s="31"/>
      <c r="GDX65" s="4"/>
      <c r="GDY65" s="1"/>
      <c r="GDZ65" s="1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27"/>
      <c r="GEX65" s="31"/>
      <c r="GEY65" s="4"/>
      <c r="GEZ65" s="1"/>
      <c r="GFA65" s="1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27"/>
      <c r="GFY65" s="31"/>
      <c r="GFZ65" s="4"/>
      <c r="GGA65" s="1"/>
      <c r="GGB65" s="1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27"/>
      <c r="GGZ65" s="31"/>
      <c r="GHA65" s="4"/>
      <c r="GHB65" s="1"/>
      <c r="GHC65" s="1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27"/>
      <c r="GIA65" s="31"/>
      <c r="GIB65" s="4"/>
      <c r="GIC65" s="1"/>
      <c r="GID65" s="1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27"/>
      <c r="GJB65" s="31"/>
      <c r="GJC65" s="4"/>
      <c r="GJD65" s="1"/>
      <c r="GJE65" s="1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27"/>
      <c r="GKC65" s="31"/>
      <c r="GKD65" s="4"/>
      <c r="GKE65" s="1"/>
      <c r="GKF65" s="1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27"/>
      <c r="GLD65" s="31"/>
      <c r="GLE65" s="4"/>
      <c r="GLF65" s="1"/>
      <c r="GLG65" s="1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27"/>
      <c r="GME65" s="31"/>
      <c r="GMF65" s="4"/>
      <c r="GMG65" s="1"/>
      <c r="GMH65" s="1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27"/>
      <c r="GNF65" s="31"/>
      <c r="GNG65" s="4"/>
      <c r="GNH65" s="1"/>
      <c r="GNI65" s="1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27"/>
      <c r="GOG65" s="31"/>
      <c r="GOH65" s="4"/>
      <c r="GOI65" s="1"/>
      <c r="GOJ65" s="1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27"/>
      <c r="GPH65" s="31"/>
      <c r="GPI65" s="4"/>
      <c r="GPJ65" s="1"/>
      <c r="GPK65" s="1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27"/>
      <c r="GQI65" s="31"/>
      <c r="GQJ65" s="4"/>
      <c r="GQK65" s="1"/>
      <c r="GQL65" s="1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27"/>
      <c r="GRJ65" s="31"/>
      <c r="GRK65" s="4"/>
      <c r="GRL65" s="1"/>
      <c r="GRM65" s="1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27"/>
      <c r="GSK65" s="31"/>
      <c r="GSL65" s="4"/>
      <c r="GSM65" s="1"/>
      <c r="GSN65" s="1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27"/>
      <c r="GTL65" s="31"/>
      <c r="GTM65" s="4"/>
      <c r="GTN65" s="1"/>
      <c r="GTO65" s="1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27"/>
      <c r="GUM65" s="31"/>
      <c r="GUN65" s="4"/>
      <c r="GUO65" s="1"/>
      <c r="GUP65" s="1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27"/>
      <c r="GVN65" s="31"/>
      <c r="GVO65" s="4"/>
      <c r="GVP65" s="1"/>
      <c r="GVQ65" s="1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27"/>
      <c r="GWO65" s="31"/>
      <c r="GWP65" s="4"/>
      <c r="GWQ65" s="1"/>
      <c r="GWR65" s="1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27"/>
      <c r="GXP65" s="31"/>
      <c r="GXQ65" s="4"/>
      <c r="GXR65" s="1"/>
      <c r="GXS65" s="1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27"/>
      <c r="GYQ65" s="31"/>
      <c r="GYR65" s="4"/>
      <c r="GYS65" s="1"/>
      <c r="GYT65" s="1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27"/>
      <c r="GZR65" s="31"/>
      <c r="GZS65" s="4"/>
      <c r="GZT65" s="1"/>
      <c r="GZU65" s="1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27"/>
      <c r="HAS65" s="31"/>
      <c r="HAT65" s="4"/>
      <c r="HAU65" s="1"/>
      <c r="HAV65" s="1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27"/>
      <c r="HBT65" s="31"/>
      <c r="HBU65" s="4"/>
      <c r="HBV65" s="1"/>
      <c r="HBW65" s="1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27"/>
      <c r="HCU65" s="31"/>
      <c r="HCV65" s="4"/>
      <c r="HCW65" s="1"/>
      <c r="HCX65" s="1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27"/>
      <c r="HDV65" s="31"/>
      <c r="HDW65" s="4"/>
      <c r="HDX65" s="1"/>
      <c r="HDY65" s="1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27"/>
      <c r="HEW65" s="31"/>
      <c r="HEX65" s="4"/>
      <c r="HEY65" s="1"/>
      <c r="HEZ65" s="1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27"/>
      <c r="HFX65" s="31"/>
      <c r="HFY65" s="4"/>
      <c r="HFZ65" s="1"/>
      <c r="HGA65" s="1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27"/>
      <c r="HGY65" s="31"/>
      <c r="HGZ65" s="4"/>
      <c r="HHA65" s="1"/>
      <c r="HHB65" s="1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27"/>
      <c r="HHZ65" s="31"/>
      <c r="HIA65" s="4"/>
      <c r="HIB65" s="1"/>
      <c r="HIC65" s="1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27"/>
      <c r="HJA65" s="31"/>
      <c r="HJB65" s="4"/>
      <c r="HJC65" s="1"/>
      <c r="HJD65" s="1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27"/>
      <c r="HKB65" s="31"/>
      <c r="HKC65" s="4"/>
      <c r="HKD65" s="1"/>
      <c r="HKE65" s="1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27"/>
      <c r="HLC65" s="31"/>
      <c r="HLD65" s="4"/>
      <c r="HLE65" s="1"/>
      <c r="HLF65" s="1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27"/>
      <c r="HMD65" s="31"/>
      <c r="HME65" s="4"/>
      <c r="HMF65" s="1"/>
      <c r="HMG65" s="1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27"/>
      <c r="HNE65" s="31"/>
      <c r="HNF65" s="4"/>
      <c r="HNG65" s="1"/>
      <c r="HNH65" s="1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27"/>
      <c r="HOF65" s="31"/>
      <c r="HOG65" s="4"/>
      <c r="HOH65" s="1"/>
      <c r="HOI65" s="1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27"/>
      <c r="HPG65" s="31"/>
      <c r="HPH65" s="4"/>
      <c r="HPI65" s="1"/>
      <c r="HPJ65" s="1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27"/>
      <c r="HQH65" s="31"/>
      <c r="HQI65" s="4"/>
      <c r="HQJ65" s="1"/>
      <c r="HQK65" s="1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27"/>
      <c r="HRI65" s="31"/>
      <c r="HRJ65" s="4"/>
      <c r="HRK65" s="1"/>
      <c r="HRL65" s="1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27"/>
      <c r="HSJ65" s="31"/>
      <c r="HSK65" s="4"/>
      <c r="HSL65" s="1"/>
      <c r="HSM65" s="1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27"/>
      <c r="HTK65" s="31"/>
      <c r="HTL65" s="4"/>
      <c r="HTM65" s="1"/>
      <c r="HTN65" s="1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27"/>
      <c r="HUL65" s="31"/>
      <c r="HUM65" s="4"/>
      <c r="HUN65" s="1"/>
      <c r="HUO65" s="1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27"/>
      <c r="HVM65" s="31"/>
      <c r="HVN65" s="4"/>
      <c r="HVO65" s="1"/>
      <c r="HVP65" s="1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27"/>
      <c r="HWN65" s="31"/>
      <c r="HWO65" s="4"/>
      <c r="HWP65" s="1"/>
      <c r="HWQ65" s="1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27"/>
      <c r="HXO65" s="31"/>
      <c r="HXP65" s="4"/>
      <c r="HXQ65" s="1"/>
      <c r="HXR65" s="1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27"/>
      <c r="HYP65" s="31"/>
      <c r="HYQ65" s="4"/>
      <c r="HYR65" s="1"/>
      <c r="HYS65" s="1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27"/>
      <c r="HZQ65" s="31"/>
      <c r="HZR65" s="4"/>
      <c r="HZS65" s="1"/>
      <c r="HZT65" s="1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27"/>
      <c r="IAR65" s="31"/>
      <c r="IAS65" s="4"/>
      <c r="IAT65" s="1"/>
      <c r="IAU65" s="1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27"/>
      <c r="IBS65" s="31"/>
      <c r="IBT65" s="4"/>
      <c r="IBU65" s="1"/>
      <c r="IBV65" s="1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27"/>
      <c r="ICT65" s="31"/>
      <c r="ICU65" s="4"/>
      <c r="ICV65" s="1"/>
      <c r="ICW65" s="1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27"/>
      <c r="IDU65" s="31"/>
      <c r="IDV65" s="4"/>
      <c r="IDW65" s="1"/>
      <c r="IDX65" s="1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27"/>
      <c r="IEV65" s="31"/>
      <c r="IEW65" s="4"/>
      <c r="IEX65" s="1"/>
      <c r="IEY65" s="1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27"/>
      <c r="IFW65" s="31"/>
      <c r="IFX65" s="4"/>
      <c r="IFY65" s="1"/>
      <c r="IFZ65" s="1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27"/>
      <c r="IGX65" s="31"/>
      <c r="IGY65" s="4"/>
      <c r="IGZ65" s="1"/>
      <c r="IHA65" s="1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27"/>
      <c r="IHY65" s="31"/>
      <c r="IHZ65" s="4"/>
      <c r="IIA65" s="1"/>
      <c r="IIB65" s="1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27"/>
      <c r="IIZ65" s="31"/>
      <c r="IJA65" s="4"/>
      <c r="IJB65" s="1"/>
      <c r="IJC65" s="1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27"/>
      <c r="IKA65" s="31"/>
      <c r="IKB65" s="4"/>
      <c r="IKC65" s="1"/>
      <c r="IKD65" s="1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27"/>
      <c r="ILB65" s="31"/>
      <c r="ILC65" s="4"/>
      <c r="ILD65" s="1"/>
      <c r="ILE65" s="1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27"/>
      <c r="IMC65" s="31"/>
      <c r="IMD65" s="4"/>
      <c r="IME65" s="1"/>
      <c r="IMF65" s="1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27"/>
      <c r="IND65" s="31"/>
      <c r="INE65" s="4"/>
      <c r="INF65" s="1"/>
      <c r="ING65" s="1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27"/>
      <c r="IOE65" s="31"/>
      <c r="IOF65" s="4"/>
      <c r="IOG65" s="1"/>
      <c r="IOH65" s="1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27"/>
      <c r="IPF65" s="31"/>
      <c r="IPG65" s="4"/>
      <c r="IPH65" s="1"/>
      <c r="IPI65" s="1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27"/>
      <c r="IQG65" s="31"/>
      <c r="IQH65" s="4"/>
      <c r="IQI65" s="1"/>
      <c r="IQJ65" s="1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27"/>
      <c r="IRH65" s="31"/>
      <c r="IRI65" s="4"/>
      <c r="IRJ65" s="1"/>
      <c r="IRK65" s="1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27"/>
      <c r="ISI65" s="31"/>
      <c r="ISJ65" s="4"/>
      <c r="ISK65" s="1"/>
      <c r="ISL65" s="1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27"/>
      <c r="ITJ65" s="31"/>
      <c r="ITK65" s="4"/>
      <c r="ITL65" s="1"/>
      <c r="ITM65" s="1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27"/>
      <c r="IUK65" s="31"/>
      <c r="IUL65" s="4"/>
      <c r="IUM65" s="1"/>
      <c r="IUN65" s="1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27"/>
      <c r="IVL65" s="31"/>
      <c r="IVM65" s="4"/>
      <c r="IVN65" s="1"/>
      <c r="IVO65" s="1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27"/>
      <c r="IWM65" s="31"/>
      <c r="IWN65" s="4"/>
      <c r="IWO65" s="1"/>
      <c r="IWP65" s="1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27"/>
      <c r="IXN65" s="31"/>
      <c r="IXO65" s="4"/>
      <c r="IXP65" s="1"/>
      <c r="IXQ65" s="1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27"/>
      <c r="IYO65" s="31"/>
      <c r="IYP65" s="4"/>
      <c r="IYQ65" s="1"/>
      <c r="IYR65" s="1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27"/>
      <c r="IZP65" s="31"/>
      <c r="IZQ65" s="4"/>
      <c r="IZR65" s="1"/>
      <c r="IZS65" s="1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27"/>
      <c r="JAQ65" s="31"/>
      <c r="JAR65" s="4"/>
      <c r="JAS65" s="1"/>
      <c r="JAT65" s="1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27"/>
      <c r="JBR65" s="31"/>
      <c r="JBS65" s="4"/>
      <c r="JBT65" s="1"/>
      <c r="JBU65" s="1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27"/>
      <c r="JCS65" s="31"/>
      <c r="JCT65" s="4"/>
      <c r="JCU65" s="1"/>
      <c r="JCV65" s="1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27"/>
      <c r="JDT65" s="31"/>
      <c r="JDU65" s="4"/>
      <c r="JDV65" s="1"/>
      <c r="JDW65" s="1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27"/>
      <c r="JEU65" s="31"/>
      <c r="JEV65" s="4"/>
      <c r="JEW65" s="1"/>
      <c r="JEX65" s="1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27"/>
      <c r="JFV65" s="31"/>
      <c r="JFW65" s="4"/>
      <c r="JFX65" s="1"/>
      <c r="JFY65" s="1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27"/>
      <c r="JGW65" s="31"/>
      <c r="JGX65" s="4"/>
      <c r="JGY65" s="1"/>
      <c r="JGZ65" s="1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27"/>
      <c r="JHX65" s="31"/>
      <c r="JHY65" s="4"/>
      <c r="JHZ65" s="1"/>
      <c r="JIA65" s="1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27"/>
      <c r="JIY65" s="31"/>
      <c r="JIZ65" s="4"/>
      <c r="JJA65" s="1"/>
      <c r="JJB65" s="1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27"/>
      <c r="JJZ65" s="31"/>
      <c r="JKA65" s="4"/>
      <c r="JKB65" s="1"/>
      <c r="JKC65" s="1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27"/>
      <c r="JLA65" s="31"/>
      <c r="JLB65" s="4"/>
      <c r="JLC65" s="1"/>
      <c r="JLD65" s="1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27"/>
      <c r="JMB65" s="31"/>
      <c r="JMC65" s="4"/>
      <c r="JMD65" s="1"/>
      <c r="JME65" s="1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27"/>
      <c r="JNC65" s="31"/>
      <c r="JND65" s="4"/>
      <c r="JNE65" s="1"/>
      <c r="JNF65" s="1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27"/>
      <c r="JOD65" s="31"/>
      <c r="JOE65" s="4"/>
      <c r="JOF65" s="1"/>
      <c r="JOG65" s="1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27"/>
      <c r="JPE65" s="31"/>
      <c r="JPF65" s="4"/>
      <c r="JPG65" s="1"/>
      <c r="JPH65" s="1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27"/>
      <c r="JQF65" s="31"/>
      <c r="JQG65" s="4"/>
      <c r="JQH65" s="1"/>
      <c r="JQI65" s="1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27"/>
      <c r="JRG65" s="31"/>
      <c r="JRH65" s="4"/>
      <c r="JRI65" s="1"/>
      <c r="JRJ65" s="1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27"/>
      <c r="JSH65" s="31"/>
      <c r="JSI65" s="4"/>
      <c r="JSJ65" s="1"/>
      <c r="JSK65" s="1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27"/>
      <c r="JTI65" s="31"/>
      <c r="JTJ65" s="4"/>
      <c r="JTK65" s="1"/>
      <c r="JTL65" s="1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27"/>
      <c r="JUJ65" s="31"/>
      <c r="JUK65" s="4"/>
      <c r="JUL65" s="1"/>
      <c r="JUM65" s="1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27"/>
      <c r="JVK65" s="31"/>
      <c r="JVL65" s="4"/>
      <c r="JVM65" s="1"/>
      <c r="JVN65" s="1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27"/>
      <c r="JWL65" s="31"/>
      <c r="JWM65" s="4"/>
      <c r="JWN65" s="1"/>
      <c r="JWO65" s="1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27"/>
      <c r="JXM65" s="31"/>
      <c r="JXN65" s="4"/>
      <c r="JXO65" s="1"/>
      <c r="JXP65" s="1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27"/>
      <c r="JYN65" s="31"/>
      <c r="JYO65" s="4"/>
      <c r="JYP65" s="1"/>
      <c r="JYQ65" s="1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27"/>
      <c r="JZO65" s="31"/>
      <c r="JZP65" s="4"/>
      <c r="JZQ65" s="1"/>
      <c r="JZR65" s="1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27"/>
      <c r="KAP65" s="31"/>
      <c r="KAQ65" s="4"/>
      <c r="KAR65" s="1"/>
      <c r="KAS65" s="1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27"/>
      <c r="KBQ65" s="31"/>
      <c r="KBR65" s="4"/>
      <c r="KBS65" s="1"/>
      <c r="KBT65" s="1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27"/>
      <c r="KCR65" s="31"/>
      <c r="KCS65" s="4"/>
      <c r="KCT65" s="1"/>
      <c r="KCU65" s="1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27"/>
      <c r="KDS65" s="31"/>
      <c r="KDT65" s="4"/>
      <c r="KDU65" s="1"/>
      <c r="KDV65" s="1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27"/>
      <c r="KET65" s="31"/>
      <c r="KEU65" s="4"/>
      <c r="KEV65" s="1"/>
      <c r="KEW65" s="1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27"/>
      <c r="KFU65" s="31"/>
      <c r="KFV65" s="4"/>
      <c r="KFW65" s="1"/>
      <c r="KFX65" s="1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27"/>
      <c r="KGV65" s="31"/>
      <c r="KGW65" s="4"/>
      <c r="KGX65" s="1"/>
      <c r="KGY65" s="1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27"/>
      <c r="KHW65" s="31"/>
      <c r="KHX65" s="4"/>
      <c r="KHY65" s="1"/>
      <c r="KHZ65" s="1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27"/>
      <c r="KIX65" s="31"/>
      <c r="KIY65" s="4"/>
      <c r="KIZ65" s="1"/>
      <c r="KJA65" s="1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27"/>
      <c r="KJY65" s="31"/>
      <c r="KJZ65" s="4"/>
      <c r="KKA65" s="1"/>
      <c r="KKB65" s="1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27"/>
      <c r="KKZ65" s="31"/>
      <c r="KLA65" s="4"/>
      <c r="KLB65" s="1"/>
      <c r="KLC65" s="1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27"/>
      <c r="KMA65" s="31"/>
      <c r="KMB65" s="4"/>
      <c r="KMC65" s="1"/>
      <c r="KMD65" s="1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27"/>
      <c r="KNB65" s="31"/>
      <c r="KNC65" s="4"/>
      <c r="KND65" s="1"/>
      <c r="KNE65" s="1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27"/>
      <c r="KOC65" s="31"/>
      <c r="KOD65" s="4"/>
      <c r="KOE65" s="1"/>
      <c r="KOF65" s="1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27"/>
      <c r="KPD65" s="31"/>
      <c r="KPE65" s="4"/>
      <c r="KPF65" s="1"/>
      <c r="KPG65" s="1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27"/>
      <c r="KQE65" s="31"/>
      <c r="KQF65" s="4"/>
      <c r="KQG65" s="1"/>
      <c r="KQH65" s="1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27"/>
      <c r="KRF65" s="31"/>
      <c r="KRG65" s="4"/>
      <c r="KRH65" s="1"/>
      <c r="KRI65" s="1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27"/>
      <c r="KSG65" s="31"/>
      <c r="KSH65" s="4"/>
      <c r="KSI65" s="1"/>
      <c r="KSJ65" s="1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27"/>
      <c r="KTH65" s="31"/>
      <c r="KTI65" s="4"/>
      <c r="KTJ65" s="1"/>
      <c r="KTK65" s="1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27"/>
      <c r="KUI65" s="31"/>
      <c r="KUJ65" s="4"/>
      <c r="KUK65" s="1"/>
      <c r="KUL65" s="1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27"/>
      <c r="KVJ65" s="31"/>
      <c r="KVK65" s="4"/>
      <c r="KVL65" s="1"/>
      <c r="KVM65" s="1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27"/>
      <c r="KWK65" s="31"/>
      <c r="KWL65" s="4"/>
      <c r="KWM65" s="1"/>
      <c r="KWN65" s="1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27"/>
      <c r="KXL65" s="31"/>
      <c r="KXM65" s="4"/>
      <c r="KXN65" s="1"/>
      <c r="KXO65" s="1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27"/>
      <c r="KYM65" s="31"/>
      <c r="KYN65" s="4"/>
      <c r="KYO65" s="1"/>
      <c r="KYP65" s="1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27"/>
      <c r="KZN65" s="31"/>
      <c r="KZO65" s="4"/>
      <c r="KZP65" s="1"/>
      <c r="KZQ65" s="1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27"/>
      <c r="LAO65" s="31"/>
      <c r="LAP65" s="4"/>
      <c r="LAQ65" s="1"/>
      <c r="LAR65" s="1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27"/>
      <c r="LBP65" s="31"/>
      <c r="LBQ65" s="4"/>
      <c r="LBR65" s="1"/>
      <c r="LBS65" s="1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27"/>
      <c r="LCQ65" s="31"/>
      <c r="LCR65" s="4"/>
      <c r="LCS65" s="1"/>
      <c r="LCT65" s="1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27"/>
      <c r="LDR65" s="31"/>
      <c r="LDS65" s="4"/>
      <c r="LDT65" s="1"/>
      <c r="LDU65" s="1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27"/>
      <c r="LES65" s="31"/>
      <c r="LET65" s="4"/>
      <c r="LEU65" s="1"/>
      <c r="LEV65" s="1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27"/>
      <c r="LFT65" s="31"/>
      <c r="LFU65" s="4"/>
      <c r="LFV65" s="1"/>
      <c r="LFW65" s="1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27"/>
      <c r="LGU65" s="31"/>
      <c r="LGV65" s="4"/>
      <c r="LGW65" s="1"/>
      <c r="LGX65" s="1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27"/>
      <c r="LHV65" s="31"/>
      <c r="LHW65" s="4"/>
      <c r="LHX65" s="1"/>
      <c r="LHY65" s="1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27"/>
      <c r="LIW65" s="31"/>
      <c r="LIX65" s="4"/>
      <c r="LIY65" s="1"/>
      <c r="LIZ65" s="1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27"/>
      <c r="LJX65" s="31"/>
      <c r="LJY65" s="4"/>
      <c r="LJZ65" s="1"/>
      <c r="LKA65" s="1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27"/>
      <c r="LKY65" s="31"/>
      <c r="LKZ65" s="4"/>
      <c r="LLA65" s="1"/>
      <c r="LLB65" s="1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27"/>
      <c r="LLZ65" s="31"/>
      <c r="LMA65" s="4"/>
      <c r="LMB65" s="1"/>
      <c r="LMC65" s="1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27"/>
      <c r="LNA65" s="31"/>
      <c r="LNB65" s="4"/>
      <c r="LNC65" s="1"/>
      <c r="LND65" s="1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27"/>
      <c r="LOB65" s="31"/>
      <c r="LOC65" s="4"/>
      <c r="LOD65" s="1"/>
      <c r="LOE65" s="1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27"/>
      <c r="LPC65" s="31"/>
      <c r="LPD65" s="4"/>
      <c r="LPE65" s="1"/>
      <c r="LPF65" s="1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27"/>
      <c r="LQD65" s="31"/>
      <c r="LQE65" s="4"/>
      <c r="LQF65" s="1"/>
      <c r="LQG65" s="1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27"/>
      <c r="LRE65" s="31"/>
      <c r="LRF65" s="4"/>
      <c r="LRG65" s="1"/>
      <c r="LRH65" s="1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27"/>
      <c r="LSF65" s="31"/>
      <c r="LSG65" s="4"/>
      <c r="LSH65" s="1"/>
      <c r="LSI65" s="1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27"/>
      <c r="LTG65" s="31"/>
      <c r="LTH65" s="4"/>
      <c r="LTI65" s="1"/>
      <c r="LTJ65" s="1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27"/>
      <c r="LUH65" s="31"/>
      <c r="LUI65" s="4"/>
      <c r="LUJ65" s="1"/>
      <c r="LUK65" s="1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27"/>
      <c r="LVI65" s="31"/>
      <c r="LVJ65" s="4"/>
      <c r="LVK65" s="1"/>
      <c r="LVL65" s="1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27"/>
      <c r="LWJ65" s="31"/>
      <c r="LWK65" s="4"/>
      <c r="LWL65" s="1"/>
      <c r="LWM65" s="1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27"/>
      <c r="LXK65" s="31"/>
      <c r="LXL65" s="4"/>
      <c r="LXM65" s="1"/>
      <c r="LXN65" s="1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27"/>
      <c r="LYL65" s="31"/>
      <c r="LYM65" s="4"/>
      <c r="LYN65" s="1"/>
      <c r="LYO65" s="1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27"/>
      <c r="LZM65" s="31"/>
      <c r="LZN65" s="4"/>
      <c r="LZO65" s="1"/>
      <c r="LZP65" s="1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27"/>
      <c r="MAN65" s="31"/>
      <c r="MAO65" s="4"/>
      <c r="MAP65" s="1"/>
      <c r="MAQ65" s="1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27"/>
      <c r="MBO65" s="31"/>
      <c r="MBP65" s="4"/>
      <c r="MBQ65" s="1"/>
      <c r="MBR65" s="1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27"/>
      <c r="MCP65" s="31"/>
      <c r="MCQ65" s="4"/>
      <c r="MCR65" s="1"/>
      <c r="MCS65" s="1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27"/>
      <c r="MDQ65" s="31"/>
      <c r="MDR65" s="4"/>
      <c r="MDS65" s="1"/>
      <c r="MDT65" s="1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27"/>
      <c r="MER65" s="31"/>
      <c r="MES65" s="4"/>
      <c r="MET65" s="1"/>
      <c r="MEU65" s="1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27"/>
      <c r="MFS65" s="31"/>
      <c r="MFT65" s="4"/>
      <c r="MFU65" s="1"/>
      <c r="MFV65" s="1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27"/>
      <c r="MGT65" s="31"/>
      <c r="MGU65" s="4"/>
      <c r="MGV65" s="1"/>
      <c r="MGW65" s="1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27"/>
      <c r="MHU65" s="31"/>
      <c r="MHV65" s="4"/>
      <c r="MHW65" s="1"/>
      <c r="MHX65" s="1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27"/>
      <c r="MIV65" s="31"/>
      <c r="MIW65" s="4"/>
      <c r="MIX65" s="1"/>
      <c r="MIY65" s="1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27"/>
      <c r="MJW65" s="31"/>
      <c r="MJX65" s="4"/>
      <c r="MJY65" s="1"/>
      <c r="MJZ65" s="1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27"/>
      <c r="MKX65" s="31"/>
      <c r="MKY65" s="4"/>
      <c r="MKZ65" s="1"/>
      <c r="MLA65" s="1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27"/>
      <c r="MLY65" s="31"/>
      <c r="MLZ65" s="4"/>
      <c r="MMA65" s="1"/>
      <c r="MMB65" s="1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27"/>
      <c r="MMZ65" s="31"/>
      <c r="MNA65" s="4"/>
      <c r="MNB65" s="1"/>
      <c r="MNC65" s="1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27"/>
      <c r="MOA65" s="31"/>
      <c r="MOB65" s="4"/>
      <c r="MOC65" s="1"/>
      <c r="MOD65" s="1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27"/>
      <c r="MPB65" s="31"/>
      <c r="MPC65" s="4"/>
      <c r="MPD65" s="1"/>
      <c r="MPE65" s="1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27"/>
      <c r="MQC65" s="31"/>
      <c r="MQD65" s="4"/>
      <c r="MQE65" s="1"/>
      <c r="MQF65" s="1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27"/>
      <c r="MRD65" s="31"/>
      <c r="MRE65" s="4"/>
      <c r="MRF65" s="1"/>
      <c r="MRG65" s="1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27"/>
      <c r="MSE65" s="31"/>
      <c r="MSF65" s="4"/>
      <c r="MSG65" s="1"/>
      <c r="MSH65" s="1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27"/>
      <c r="MTF65" s="31"/>
      <c r="MTG65" s="4"/>
      <c r="MTH65" s="1"/>
      <c r="MTI65" s="1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27"/>
      <c r="MUG65" s="31"/>
      <c r="MUH65" s="4"/>
      <c r="MUI65" s="1"/>
      <c r="MUJ65" s="1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27"/>
      <c r="MVH65" s="31"/>
      <c r="MVI65" s="4"/>
      <c r="MVJ65" s="1"/>
      <c r="MVK65" s="1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27"/>
      <c r="MWI65" s="31"/>
      <c r="MWJ65" s="4"/>
      <c r="MWK65" s="1"/>
      <c r="MWL65" s="1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27"/>
      <c r="MXJ65" s="31"/>
      <c r="MXK65" s="4"/>
      <c r="MXL65" s="1"/>
      <c r="MXM65" s="1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27"/>
      <c r="MYK65" s="31"/>
      <c r="MYL65" s="4"/>
      <c r="MYM65" s="1"/>
      <c r="MYN65" s="1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27"/>
      <c r="MZL65" s="31"/>
      <c r="MZM65" s="4"/>
      <c r="MZN65" s="1"/>
      <c r="MZO65" s="1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27"/>
      <c r="NAM65" s="31"/>
      <c r="NAN65" s="4"/>
      <c r="NAO65" s="1"/>
      <c r="NAP65" s="1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27"/>
      <c r="NBN65" s="31"/>
      <c r="NBO65" s="4"/>
      <c r="NBP65" s="1"/>
      <c r="NBQ65" s="1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27"/>
      <c r="NCO65" s="31"/>
      <c r="NCP65" s="4"/>
      <c r="NCQ65" s="1"/>
      <c r="NCR65" s="1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27"/>
      <c r="NDP65" s="31"/>
      <c r="NDQ65" s="4"/>
      <c r="NDR65" s="1"/>
      <c r="NDS65" s="1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27"/>
      <c r="NEQ65" s="31"/>
      <c r="NER65" s="4"/>
      <c r="NES65" s="1"/>
      <c r="NET65" s="1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27"/>
      <c r="NFR65" s="31"/>
      <c r="NFS65" s="4"/>
      <c r="NFT65" s="1"/>
      <c r="NFU65" s="1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27"/>
      <c r="NGS65" s="31"/>
      <c r="NGT65" s="4"/>
      <c r="NGU65" s="1"/>
      <c r="NGV65" s="1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27"/>
      <c r="NHT65" s="31"/>
      <c r="NHU65" s="4"/>
      <c r="NHV65" s="1"/>
      <c r="NHW65" s="1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27"/>
      <c r="NIU65" s="31"/>
      <c r="NIV65" s="4"/>
      <c r="NIW65" s="1"/>
      <c r="NIX65" s="1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27"/>
      <c r="NJV65" s="31"/>
      <c r="NJW65" s="4"/>
      <c r="NJX65" s="1"/>
      <c r="NJY65" s="1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27"/>
      <c r="NKW65" s="31"/>
      <c r="NKX65" s="4"/>
      <c r="NKY65" s="1"/>
      <c r="NKZ65" s="1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27"/>
      <c r="NLX65" s="31"/>
      <c r="NLY65" s="4"/>
      <c r="NLZ65" s="1"/>
      <c r="NMA65" s="1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27"/>
      <c r="NMY65" s="31"/>
      <c r="NMZ65" s="4"/>
      <c r="NNA65" s="1"/>
      <c r="NNB65" s="1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27"/>
      <c r="NNZ65" s="31"/>
      <c r="NOA65" s="4"/>
      <c r="NOB65" s="1"/>
      <c r="NOC65" s="1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27"/>
      <c r="NPA65" s="31"/>
      <c r="NPB65" s="4"/>
      <c r="NPC65" s="1"/>
      <c r="NPD65" s="1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27"/>
      <c r="NQB65" s="31"/>
      <c r="NQC65" s="4"/>
      <c r="NQD65" s="1"/>
      <c r="NQE65" s="1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27"/>
      <c r="NRC65" s="31"/>
      <c r="NRD65" s="4"/>
      <c r="NRE65" s="1"/>
      <c r="NRF65" s="1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27"/>
      <c r="NSD65" s="31"/>
      <c r="NSE65" s="4"/>
      <c r="NSF65" s="1"/>
      <c r="NSG65" s="1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27"/>
      <c r="NTE65" s="31"/>
      <c r="NTF65" s="4"/>
      <c r="NTG65" s="1"/>
      <c r="NTH65" s="1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27"/>
      <c r="NUF65" s="31"/>
      <c r="NUG65" s="4"/>
      <c r="NUH65" s="1"/>
      <c r="NUI65" s="1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27"/>
      <c r="NVG65" s="31"/>
      <c r="NVH65" s="4"/>
      <c r="NVI65" s="1"/>
      <c r="NVJ65" s="1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27"/>
      <c r="NWH65" s="31"/>
      <c r="NWI65" s="4"/>
      <c r="NWJ65" s="1"/>
      <c r="NWK65" s="1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27"/>
      <c r="NXI65" s="31"/>
      <c r="NXJ65" s="4"/>
      <c r="NXK65" s="1"/>
      <c r="NXL65" s="1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27"/>
      <c r="NYJ65" s="31"/>
      <c r="NYK65" s="4"/>
      <c r="NYL65" s="1"/>
      <c r="NYM65" s="1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27"/>
      <c r="NZK65" s="31"/>
      <c r="NZL65" s="4"/>
      <c r="NZM65" s="1"/>
      <c r="NZN65" s="1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27"/>
      <c r="OAL65" s="31"/>
      <c r="OAM65" s="4"/>
      <c r="OAN65" s="1"/>
      <c r="OAO65" s="1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27"/>
      <c r="OBM65" s="31"/>
      <c r="OBN65" s="4"/>
      <c r="OBO65" s="1"/>
      <c r="OBP65" s="1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27"/>
      <c r="OCN65" s="31"/>
      <c r="OCO65" s="4"/>
      <c r="OCP65" s="1"/>
      <c r="OCQ65" s="1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27"/>
      <c r="ODO65" s="31"/>
      <c r="ODP65" s="4"/>
      <c r="ODQ65" s="1"/>
      <c r="ODR65" s="1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27"/>
      <c r="OEP65" s="31"/>
      <c r="OEQ65" s="4"/>
      <c r="OER65" s="1"/>
      <c r="OES65" s="1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27"/>
      <c r="OFQ65" s="31"/>
      <c r="OFR65" s="4"/>
      <c r="OFS65" s="1"/>
      <c r="OFT65" s="1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27"/>
      <c r="OGR65" s="31"/>
      <c r="OGS65" s="4"/>
      <c r="OGT65" s="1"/>
      <c r="OGU65" s="1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27"/>
      <c r="OHS65" s="31"/>
      <c r="OHT65" s="4"/>
      <c r="OHU65" s="1"/>
      <c r="OHV65" s="1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27"/>
      <c r="OIT65" s="31"/>
      <c r="OIU65" s="4"/>
      <c r="OIV65" s="1"/>
      <c r="OIW65" s="1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27"/>
      <c r="OJU65" s="31"/>
      <c r="OJV65" s="4"/>
      <c r="OJW65" s="1"/>
      <c r="OJX65" s="1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27"/>
      <c r="OKV65" s="31"/>
      <c r="OKW65" s="4"/>
      <c r="OKX65" s="1"/>
      <c r="OKY65" s="1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27"/>
      <c r="OLW65" s="31"/>
      <c r="OLX65" s="4"/>
      <c r="OLY65" s="1"/>
      <c r="OLZ65" s="1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27"/>
      <c r="OMX65" s="31"/>
      <c r="OMY65" s="4"/>
      <c r="OMZ65" s="1"/>
      <c r="ONA65" s="1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27"/>
      <c r="ONY65" s="31"/>
      <c r="ONZ65" s="4"/>
      <c r="OOA65" s="1"/>
      <c r="OOB65" s="1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27"/>
      <c r="OOZ65" s="31"/>
      <c r="OPA65" s="4"/>
      <c r="OPB65" s="1"/>
      <c r="OPC65" s="1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27"/>
      <c r="OQA65" s="31"/>
      <c r="OQB65" s="4"/>
      <c r="OQC65" s="1"/>
      <c r="OQD65" s="1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27"/>
      <c r="ORB65" s="31"/>
      <c r="ORC65" s="4"/>
      <c r="ORD65" s="1"/>
      <c r="ORE65" s="1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27"/>
      <c r="OSC65" s="31"/>
      <c r="OSD65" s="4"/>
      <c r="OSE65" s="1"/>
      <c r="OSF65" s="1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27"/>
      <c r="OTD65" s="31"/>
      <c r="OTE65" s="4"/>
      <c r="OTF65" s="1"/>
      <c r="OTG65" s="1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27"/>
      <c r="OUE65" s="31"/>
      <c r="OUF65" s="4"/>
      <c r="OUG65" s="1"/>
      <c r="OUH65" s="1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27"/>
      <c r="OVF65" s="31"/>
      <c r="OVG65" s="4"/>
      <c r="OVH65" s="1"/>
      <c r="OVI65" s="1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27"/>
      <c r="OWG65" s="31"/>
      <c r="OWH65" s="4"/>
      <c r="OWI65" s="1"/>
      <c r="OWJ65" s="1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27"/>
      <c r="OXH65" s="31"/>
      <c r="OXI65" s="4"/>
      <c r="OXJ65" s="1"/>
      <c r="OXK65" s="1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27"/>
      <c r="OYI65" s="31"/>
      <c r="OYJ65" s="4"/>
      <c r="OYK65" s="1"/>
      <c r="OYL65" s="1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27"/>
      <c r="OZJ65" s="31"/>
      <c r="OZK65" s="4"/>
      <c r="OZL65" s="1"/>
      <c r="OZM65" s="1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27"/>
      <c r="PAK65" s="31"/>
      <c r="PAL65" s="4"/>
      <c r="PAM65" s="1"/>
      <c r="PAN65" s="1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27"/>
      <c r="PBL65" s="31"/>
      <c r="PBM65" s="4"/>
      <c r="PBN65" s="1"/>
      <c r="PBO65" s="1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27"/>
      <c r="PCM65" s="31"/>
      <c r="PCN65" s="4"/>
      <c r="PCO65" s="1"/>
      <c r="PCP65" s="1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27"/>
      <c r="PDN65" s="31"/>
      <c r="PDO65" s="4"/>
      <c r="PDP65" s="1"/>
      <c r="PDQ65" s="1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27"/>
      <c r="PEO65" s="31"/>
      <c r="PEP65" s="4"/>
      <c r="PEQ65" s="1"/>
      <c r="PER65" s="1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27"/>
      <c r="PFP65" s="31"/>
      <c r="PFQ65" s="4"/>
      <c r="PFR65" s="1"/>
      <c r="PFS65" s="1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27"/>
      <c r="PGQ65" s="31"/>
      <c r="PGR65" s="4"/>
      <c r="PGS65" s="1"/>
      <c r="PGT65" s="1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27"/>
      <c r="PHR65" s="31"/>
      <c r="PHS65" s="4"/>
      <c r="PHT65" s="1"/>
      <c r="PHU65" s="1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27"/>
      <c r="PIS65" s="31"/>
      <c r="PIT65" s="4"/>
      <c r="PIU65" s="1"/>
      <c r="PIV65" s="1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27"/>
      <c r="PJT65" s="31"/>
      <c r="PJU65" s="4"/>
      <c r="PJV65" s="1"/>
      <c r="PJW65" s="1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27"/>
      <c r="PKU65" s="31"/>
      <c r="PKV65" s="4"/>
      <c r="PKW65" s="1"/>
      <c r="PKX65" s="1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27"/>
      <c r="PLV65" s="31"/>
      <c r="PLW65" s="4"/>
      <c r="PLX65" s="1"/>
      <c r="PLY65" s="1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27"/>
      <c r="PMW65" s="31"/>
      <c r="PMX65" s="4"/>
      <c r="PMY65" s="1"/>
      <c r="PMZ65" s="1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27"/>
      <c r="PNX65" s="31"/>
      <c r="PNY65" s="4"/>
      <c r="PNZ65" s="1"/>
      <c r="POA65" s="1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27"/>
      <c r="POY65" s="31"/>
      <c r="POZ65" s="4"/>
      <c r="PPA65" s="1"/>
      <c r="PPB65" s="1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27"/>
      <c r="PPZ65" s="31"/>
      <c r="PQA65" s="4"/>
      <c r="PQB65" s="1"/>
      <c r="PQC65" s="1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27"/>
      <c r="PRA65" s="31"/>
      <c r="PRB65" s="4"/>
      <c r="PRC65" s="1"/>
      <c r="PRD65" s="1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27"/>
      <c r="PSB65" s="31"/>
      <c r="PSC65" s="4"/>
      <c r="PSD65" s="1"/>
      <c r="PSE65" s="1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27"/>
      <c r="PTC65" s="31"/>
      <c r="PTD65" s="4"/>
      <c r="PTE65" s="1"/>
      <c r="PTF65" s="1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27"/>
      <c r="PUD65" s="31"/>
      <c r="PUE65" s="4"/>
      <c r="PUF65" s="1"/>
      <c r="PUG65" s="1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27"/>
      <c r="PVE65" s="31"/>
      <c r="PVF65" s="4"/>
      <c r="PVG65" s="1"/>
      <c r="PVH65" s="1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27"/>
      <c r="PWF65" s="31"/>
      <c r="PWG65" s="4"/>
      <c r="PWH65" s="1"/>
      <c r="PWI65" s="1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27"/>
      <c r="PXG65" s="31"/>
      <c r="PXH65" s="4"/>
      <c r="PXI65" s="1"/>
      <c r="PXJ65" s="1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27"/>
      <c r="PYH65" s="31"/>
      <c r="PYI65" s="4"/>
      <c r="PYJ65" s="1"/>
      <c r="PYK65" s="1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27"/>
      <c r="PZI65" s="31"/>
      <c r="PZJ65" s="4"/>
      <c r="PZK65" s="1"/>
      <c r="PZL65" s="1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27"/>
      <c r="QAJ65" s="31"/>
      <c r="QAK65" s="4"/>
      <c r="QAL65" s="1"/>
      <c r="QAM65" s="1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27"/>
      <c r="QBK65" s="31"/>
      <c r="QBL65" s="4"/>
      <c r="QBM65" s="1"/>
      <c r="QBN65" s="1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27"/>
      <c r="QCL65" s="31"/>
      <c r="QCM65" s="4"/>
      <c r="QCN65" s="1"/>
      <c r="QCO65" s="1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27"/>
      <c r="QDM65" s="31"/>
      <c r="QDN65" s="4"/>
      <c r="QDO65" s="1"/>
      <c r="QDP65" s="1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27"/>
      <c r="QEN65" s="31"/>
      <c r="QEO65" s="4"/>
      <c r="QEP65" s="1"/>
      <c r="QEQ65" s="1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27"/>
      <c r="QFO65" s="31"/>
      <c r="QFP65" s="4"/>
      <c r="QFQ65" s="1"/>
      <c r="QFR65" s="1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27"/>
      <c r="QGP65" s="31"/>
      <c r="QGQ65" s="4"/>
      <c r="QGR65" s="1"/>
      <c r="QGS65" s="1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27"/>
      <c r="QHQ65" s="31"/>
      <c r="QHR65" s="4"/>
      <c r="QHS65" s="1"/>
      <c r="QHT65" s="1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27"/>
      <c r="QIR65" s="31"/>
      <c r="QIS65" s="4"/>
      <c r="QIT65" s="1"/>
      <c r="QIU65" s="1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27"/>
      <c r="QJS65" s="31"/>
      <c r="QJT65" s="4"/>
      <c r="QJU65" s="1"/>
      <c r="QJV65" s="1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27"/>
      <c r="QKT65" s="31"/>
      <c r="QKU65" s="4"/>
      <c r="QKV65" s="1"/>
      <c r="QKW65" s="1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27"/>
      <c r="QLU65" s="31"/>
      <c r="QLV65" s="4"/>
      <c r="QLW65" s="1"/>
      <c r="QLX65" s="1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27"/>
      <c r="QMV65" s="31"/>
      <c r="QMW65" s="4"/>
      <c r="QMX65" s="1"/>
      <c r="QMY65" s="1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27"/>
      <c r="QNW65" s="31"/>
      <c r="QNX65" s="4"/>
      <c r="QNY65" s="1"/>
      <c r="QNZ65" s="1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27"/>
      <c r="QOX65" s="31"/>
      <c r="QOY65" s="4"/>
      <c r="QOZ65" s="1"/>
      <c r="QPA65" s="1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27"/>
      <c r="QPY65" s="31"/>
      <c r="QPZ65" s="4"/>
      <c r="QQA65" s="1"/>
      <c r="QQB65" s="1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27"/>
      <c r="QQZ65" s="31"/>
      <c r="QRA65" s="4"/>
      <c r="QRB65" s="1"/>
      <c r="QRC65" s="1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27"/>
      <c r="QSA65" s="31"/>
      <c r="QSB65" s="4"/>
      <c r="QSC65" s="1"/>
      <c r="QSD65" s="1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27"/>
      <c r="QTB65" s="31"/>
      <c r="QTC65" s="4"/>
      <c r="QTD65" s="1"/>
      <c r="QTE65" s="1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27"/>
      <c r="QUC65" s="31"/>
      <c r="QUD65" s="4"/>
      <c r="QUE65" s="1"/>
      <c r="QUF65" s="1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27"/>
      <c r="QVD65" s="31"/>
      <c r="QVE65" s="4"/>
      <c r="QVF65" s="1"/>
      <c r="QVG65" s="1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27"/>
      <c r="QWE65" s="31"/>
      <c r="QWF65" s="4"/>
      <c r="QWG65" s="1"/>
      <c r="QWH65" s="1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27"/>
      <c r="QXF65" s="31"/>
      <c r="QXG65" s="4"/>
      <c r="QXH65" s="1"/>
      <c r="QXI65" s="1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27"/>
      <c r="QYG65" s="31"/>
      <c r="QYH65" s="4"/>
      <c r="QYI65" s="1"/>
      <c r="QYJ65" s="1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27"/>
      <c r="QZH65" s="31"/>
      <c r="QZI65" s="4"/>
      <c r="QZJ65" s="1"/>
      <c r="QZK65" s="1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27"/>
      <c r="RAI65" s="31"/>
      <c r="RAJ65" s="4"/>
      <c r="RAK65" s="1"/>
      <c r="RAL65" s="1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27"/>
      <c r="RBJ65" s="31"/>
      <c r="RBK65" s="4"/>
      <c r="RBL65" s="1"/>
      <c r="RBM65" s="1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27"/>
      <c r="RCK65" s="31"/>
      <c r="RCL65" s="4"/>
      <c r="RCM65" s="1"/>
      <c r="RCN65" s="1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27"/>
      <c r="RDL65" s="31"/>
      <c r="RDM65" s="4"/>
      <c r="RDN65" s="1"/>
      <c r="RDO65" s="1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27"/>
      <c r="REM65" s="31"/>
      <c r="REN65" s="4"/>
      <c r="REO65" s="1"/>
      <c r="REP65" s="1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27"/>
      <c r="RFN65" s="31"/>
      <c r="RFO65" s="4"/>
      <c r="RFP65" s="1"/>
      <c r="RFQ65" s="1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27"/>
      <c r="RGO65" s="31"/>
      <c r="RGP65" s="4"/>
      <c r="RGQ65" s="1"/>
      <c r="RGR65" s="1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27"/>
      <c r="RHP65" s="31"/>
      <c r="RHQ65" s="4"/>
      <c r="RHR65" s="1"/>
      <c r="RHS65" s="1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27"/>
      <c r="RIQ65" s="31"/>
      <c r="RIR65" s="4"/>
      <c r="RIS65" s="1"/>
      <c r="RIT65" s="1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27"/>
      <c r="RJR65" s="31"/>
      <c r="RJS65" s="4"/>
      <c r="RJT65" s="1"/>
      <c r="RJU65" s="1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27"/>
      <c r="RKS65" s="31"/>
      <c r="RKT65" s="4"/>
      <c r="RKU65" s="1"/>
      <c r="RKV65" s="1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27"/>
      <c r="RLT65" s="31"/>
      <c r="RLU65" s="4"/>
      <c r="RLV65" s="1"/>
      <c r="RLW65" s="1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27"/>
      <c r="RMU65" s="31"/>
      <c r="RMV65" s="4"/>
      <c r="RMW65" s="1"/>
      <c r="RMX65" s="1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27"/>
      <c r="RNV65" s="31"/>
      <c r="RNW65" s="4"/>
      <c r="RNX65" s="1"/>
      <c r="RNY65" s="1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27"/>
      <c r="ROW65" s="31"/>
      <c r="ROX65" s="4"/>
      <c r="ROY65" s="1"/>
      <c r="ROZ65" s="1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27"/>
      <c r="RPX65" s="31"/>
      <c r="RPY65" s="4"/>
      <c r="RPZ65" s="1"/>
      <c r="RQA65" s="1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27"/>
      <c r="RQY65" s="31"/>
      <c r="RQZ65" s="4"/>
      <c r="RRA65" s="1"/>
      <c r="RRB65" s="1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27"/>
      <c r="RRZ65" s="31"/>
      <c r="RSA65" s="4"/>
      <c r="RSB65" s="1"/>
      <c r="RSC65" s="1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27"/>
      <c r="RTA65" s="31"/>
      <c r="RTB65" s="4"/>
      <c r="RTC65" s="1"/>
      <c r="RTD65" s="1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27"/>
      <c r="RUB65" s="31"/>
      <c r="RUC65" s="4"/>
      <c r="RUD65" s="1"/>
      <c r="RUE65" s="1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27"/>
      <c r="RVC65" s="31"/>
      <c r="RVD65" s="4"/>
      <c r="RVE65" s="1"/>
      <c r="RVF65" s="1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27"/>
      <c r="RWD65" s="31"/>
      <c r="RWE65" s="4"/>
      <c r="RWF65" s="1"/>
      <c r="RWG65" s="1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27"/>
      <c r="RXE65" s="31"/>
      <c r="RXF65" s="4"/>
      <c r="RXG65" s="1"/>
      <c r="RXH65" s="1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27"/>
      <c r="RYF65" s="31"/>
      <c r="RYG65" s="4"/>
      <c r="RYH65" s="1"/>
      <c r="RYI65" s="1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27"/>
      <c r="RZG65" s="31"/>
      <c r="RZH65" s="4"/>
      <c r="RZI65" s="1"/>
      <c r="RZJ65" s="1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27"/>
      <c r="SAH65" s="31"/>
      <c r="SAI65" s="4"/>
      <c r="SAJ65" s="1"/>
      <c r="SAK65" s="1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27"/>
      <c r="SBI65" s="31"/>
      <c r="SBJ65" s="4"/>
      <c r="SBK65" s="1"/>
      <c r="SBL65" s="1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27"/>
      <c r="SCJ65" s="31"/>
      <c r="SCK65" s="4"/>
      <c r="SCL65" s="1"/>
      <c r="SCM65" s="1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27"/>
      <c r="SDK65" s="31"/>
      <c r="SDL65" s="4"/>
      <c r="SDM65" s="1"/>
      <c r="SDN65" s="1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27"/>
      <c r="SEL65" s="31"/>
      <c r="SEM65" s="4"/>
      <c r="SEN65" s="1"/>
      <c r="SEO65" s="1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27"/>
      <c r="SFM65" s="31"/>
      <c r="SFN65" s="4"/>
      <c r="SFO65" s="1"/>
      <c r="SFP65" s="1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27"/>
      <c r="SGN65" s="31"/>
      <c r="SGO65" s="4"/>
      <c r="SGP65" s="1"/>
      <c r="SGQ65" s="1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27"/>
      <c r="SHO65" s="31"/>
      <c r="SHP65" s="4"/>
      <c r="SHQ65" s="1"/>
      <c r="SHR65" s="1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27"/>
      <c r="SIP65" s="31"/>
      <c r="SIQ65" s="4"/>
      <c r="SIR65" s="1"/>
      <c r="SIS65" s="1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27"/>
      <c r="SJQ65" s="31"/>
      <c r="SJR65" s="4"/>
      <c r="SJS65" s="1"/>
      <c r="SJT65" s="1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27"/>
      <c r="SKR65" s="31"/>
      <c r="SKS65" s="4"/>
      <c r="SKT65" s="1"/>
      <c r="SKU65" s="1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27"/>
      <c r="SLS65" s="31"/>
      <c r="SLT65" s="4"/>
      <c r="SLU65" s="1"/>
      <c r="SLV65" s="1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27"/>
      <c r="SMT65" s="31"/>
      <c r="SMU65" s="4"/>
      <c r="SMV65" s="1"/>
      <c r="SMW65" s="1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27"/>
      <c r="SNU65" s="31"/>
      <c r="SNV65" s="4"/>
      <c r="SNW65" s="1"/>
      <c r="SNX65" s="1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27"/>
      <c r="SOV65" s="31"/>
      <c r="SOW65" s="4"/>
      <c r="SOX65" s="1"/>
      <c r="SOY65" s="1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27"/>
      <c r="SPW65" s="31"/>
      <c r="SPX65" s="4"/>
      <c r="SPY65" s="1"/>
      <c r="SPZ65" s="1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27"/>
      <c r="SQX65" s="31"/>
      <c r="SQY65" s="4"/>
      <c r="SQZ65" s="1"/>
      <c r="SRA65" s="1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27"/>
      <c r="SRY65" s="31"/>
      <c r="SRZ65" s="4"/>
      <c r="SSA65" s="1"/>
      <c r="SSB65" s="1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27"/>
      <c r="SSZ65" s="31"/>
      <c r="STA65" s="4"/>
      <c r="STB65" s="1"/>
      <c r="STC65" s="1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27"/>
      <c r="SUA65" s="31"/>
      <c r="SUB65" s="4"/>
      <c r="SUC65" s="1"/>
      <c r="SUD65" s="1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27"/>
      <c r="SVB65" s="31"/>
      <c r="SVC65" s="4"/>
      <c r="SVD65" s="1"/>
      <c r="SVE65" s="1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27"/>
      <c r="SWC65" s="31"/>
      <c r="SWD65" s="4"/>
      <c r="SWE65" s="1"/>
      <c r="SWF65" s="1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27"/>
      <c r="SXD65" s="31"/>
      <c r="SXE65" s="4"/>
      <c r="SXF65" s="1"/>
      <c r="SXG65" s="1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27"/>
      <c r="SYE65" s="31"/>
      <c r="SYF65" s="4"/>
      <c r="SYG65" s="1"/>
      <c r="SYH65" s="1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27"/>
      <c r="SZF65" s="31"/>
      <c r="SZG65" s="4"/>
      <c r="SZH65" s="1"/>
      <c r="SZI65" s="1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27"/>
      <c r="TAG65" s="31"/>
      <c r="TAH65" s="4"/>
      <c r="TAI65" s="1"/>
      <c r="TAJ65" s="1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27"/>
      <c r="TBH65" s="31"/>
      <c r="TBI65" s="4"/>
      <c r="TBJ65" s="1"/>
      <c r="TBK65" s="1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27"/>
      <c r="TCI65" s="31"/>
      <c r="TCJ65" s="4"/>
      <c r="TCK65" s="1"/>
      <c r="TCL65" s="1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27"/>
      <c r="TDJ65" s="31"/>
      <c r="TDK65" s="4"/>
      <c r="TDL65" s="1"/>
      <c r="TDM65" s="1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27"/>
      <c r="TEK65" s="31"/>
      <c r="TEL65" s="4"/>
      <c r="TEM65" s="1"/>
      <c r="TEN65" s="1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27"/>
      <c r="TFL65" s="31"/>
      <c r="TFM65" s="4"/>
      <c r="TFN65" s="1"/>
      <c r="TFO65" s="1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27"/>
      <c r="TGM65" s="31"/>
      <c r="TGN65" s="4"/>
      <c r="TGO65" s="1"/>
      <c r="TGP65" s="1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27"/>
      <c r="THN65" s="31"/>
      <c r="THO65" s="4"/>
      <c r="THP65" s="1"/>
      <c r="THQ65" s="1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27"/>
      <c r="TIO65" s="31"/>
      <c r="TIP65" s="4"/>
      <c r="TIQ65" s="1"/>
      <c r="TIR65" s="1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27"/>
      <c r="TJP65" s="31"/>
      <c r="TJQ65" s="4"/>
      <c r="TJR65" s="1"/>
      <c r="TJS65" s="1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27"/>
      <c r="TKQ65" s="31"/>
      <c r="TKR65" s="4"/>
      <c r="TKS65" s="1"/>
      <c r="TKT65" s="1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27"/>
      <c r="TLR65" s="31"/>
      <c r="TLS65" s="4"/>
      <c r="TLT65" s="1"/>
      <c r="TLU65" s="1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27"/>
      <c r="TMS65" s="31"/>
      <c r="TMT65" s="4"/>
      <c r="TMU65" s="1"/>
      <c r="TMV65" s="1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27"/>
      <c r="TNT65" s="31"/>
      <c r="TNU65" s="4"/>
      <c r="TNV65" s="1"/>
      <c r="TNW65" s="1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27"/>
      <c r="TOU65" s="31"/>
      <c r="TOV65" s="4"/>
      <c r="TOW65" s="1"/>
      <c r="TOX65" s="1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27"/>
      <c r="TPV65" s="31"/>
      <c r="TPW65" s="4"/>
      <c r="TPX65" s="1"/>
      <c r="TPY65" s="1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27"/>
      <c r="TQW65" s="31"/>
      <c r="TQX65" s="4"/>
      <c r="TQY65" s="1"/>
      <c r="TQZ65" s="1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27"/>
      <c r="TRX65" s="31"/>
      <c r="TRY65" s="4"/>
      <c r="TRZ65" s="1"/>
      <c r="TSA65" s="1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27"/>
      <c r="TSY65" s="31"/>
      <c r="TSZ65" s="4"/>
      <c r="TTA65" s="1"/>
      <c r="TTB65" s="1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27"/>
      <c r="TTZ65" s="31"/>
      <c r="TUA65" s="4"/>
      <c r="TUB65" s="1"/>
      <c r="TUC65" s="1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27"/>
      <c r="TVA65" s="31"/>
      <c r="TVB65" s="4"/>
      <c r="TVC65" s="1"/>
      <c r="TVD65" s="1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27"/>
      <c r="TWB65" s="31"/>
      <c r="TWC65" s="4"/>
      <c r="TWD65" s="1"/>
      <c r="TWE65" s="1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27"/>
      <c r="TXC65" s="31"/>
      <c r="TXD65" s="4"/>
      <c r="TXE65" s="1"/>
      <c r="TXF65" s="1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27"/>
      <c r="TYD65" s="31"/>
      <c r="TYE65" s="4"/>
      <c r="TYF65" s="1"/>
      <c r="TYG65" s="1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27"/>
      <c r="TZE65" s="31"/>
      <c r="TZF65" s="4"/>
      <c r="TZG65" s="1"/>
      <c r="TZH65" s="1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27"/>
      <c r="UAF65" s="31"/>
      <c r="UAG65" s="4"/>
      <c r="UAH65" s="1"/>
      <c r="UAI65" s="1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27"/>
      <c r="UBG65" s="31"/>
      <c r="UBH65" s="4"/>
      <c r="UBI65" s="1"/>
      <c r="UBJ65" s="1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27"/>
      <c r="UCH65" s="31"/>
      <c r="UCI65" s="4"/>
      <c r="UCJ65" s="1"/>
      <c r="UCK65" s="1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27"/>
      <c r="UDI65" s="31"/>
      <c r="UDJ65" s="4"/>
      <c r="UDK65" s="1"/>
      <c r="UDL65" s="1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27"/>
      <c r="UEJ65" s="31"/>
      <c r="UEK65" s="4"/>
      <c r="UEL65" s="1"/>
      <c r="UEM65" s="1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27"/>
      <c r="UFK65" s="31"/>
      <c r="UFL65" s="4"/>
      <c r="UFM65" s="1"/>
      <c r="UFN65" s="1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27"/>
      <c r="UGL65" s="31"/>
      <c r="UGM65" s="4"/>
      <c r="UGN65" s="1"/>
      <c r="UGO65" s="1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27"/>
      <c r="UHM65" s="31"/>
      <c r="UHN65" s="4"/>
      <c r="UHO65" s="1"/>
      <c r="UHP65" s="1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27"/>
      <c r="UIN65" s="31"/>
      <c r="UIO65" s="4"/>
      <c r="UIP65" s="1"/>
      <c r="UIQ65" s="1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27"/>
      <c r="UJO65" s="31"/>
      <c r="UJP65" s="4"/>
      <c r="UJQ65" s="1"/>
      <c r="UJR65" s="1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27"/>
      <c r="UKP65" s="31"/>
      <c r="UKQ65" s="4"/>
      <c r="UKR65" s="1"/>
      <c r="UKS65" s="1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27"/>
      <c r="ULQ65" s="31"/>
      <c r="ULR65" s="4"/>
      <c r="ULS65" s="1"/>
      <c r="ULT65" s="1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27"/>
      <c r="UMR65" s="31"/>
      <c r="UMS65" s="4"/>
      <c r="UMT65" s="1"/>
      <c r="UMU65" s="1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27"/>
      <c r="UNS65" s="31"/>
      <c r="UNT65" s="4"/>
      <c r="UNU65" s="1"/>
      <c r="UNV65" s="1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27"/>
      <c r="UOT65" s="31"/>
      <c r="UOU65" s="4"/>
      <c r="UOV65" s="1"/>
      <c r="UOW65" s="1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27"/>
      <c r="UPU65" s="31"/>
      <c r="UPV65" s="4"/>
      <c r="UPW65" s="1"/>
      <c r="UPX65" s="1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27"/>
      <c r="UQV65" s="31"/>
      <c r="UQW65" s="4"/>
      <c r="UQX65" s="1"/>
      <c r="UQY65" s="1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27"/>
      <c r="URW65" s="31"/>
      <c r="URX65" s="4"/>
      <c r="URY65" s="1"/>
      <c r="URZ65" s="1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27"/>
      <c r="USX65" s="31"/>
      <c r="USY65" s="4"/>
      <c r="USZ65" s="1"/>
      <c r="UTA65" s="1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27"/>
      <c r="UTY65" s="31"/>
      <c r="UTZ65" s="4"/>
      <c r="UUA65" s="1"/>
      <c r="UUB65" s="1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27"/>
      <c r="UUZ65" s="31"/>
      <c r="UVA65" s="4"/>
      <c r="UVB65" s="1"/>
      <c r="UVC65" s="1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27"/>
      <c r="UWA65" s="31"/>
      <c r="UWB65" s="4"/>
      <c r="UWC65" s="1"/>
      <c r="UWD65" s="1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27"/>
      <c r="UXB65" s="31"/>
      <c r="UXC65" s="4"/>
      <c r="UXD65" s="1"/>
      <c r="UXE65" s="1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27"/>
      <c r="UYC65" s="31"/>
      <c r="UYD65" s="4"/>
      <c r="UYE65" s="1"/>
      <c r="UYF65" s="1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27"/>
      <c r="UZD65" s="31"/>
      <c r="UZE65" s="4"/>
      <c r="UZF65" s="1"/>
      <c r="UZG65" s="1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27"/>
      <c r="VAE65" s="31"/>
      <c r="VAF65" s="4"/>
      <c r="VAG65" s="1"/>
      <c r="VAH65" s="1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27"/>
      <c r="VBF65" s="31"/>
      <c r="VBG65" s="4"/>
      <c r="VBH65" s="1"/>
      <c r="VBI65" s="1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27"/>
      <c r="VCG65" s="31"/>
      <c r="VCH65" s="4"/>
      <c r="VCI65" s="1"/>
      <c r="VCJ65" s="1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27"/>
      <c r="VDH65" s="31"/>
      <c r="VDI65" s="4"/>
      <c r="VDJ65" s="1"/>
      <c r="VDK65" s="1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27"/>
      <c r="VEI65" s="31"/>
      <c r="VEJ65" s="4"/>
      <c r="VEK65" s="1"/>
      <c r="VEL65" s="1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27"/>
      <c r="VFJ65" s="31"/>
      <c r="VFK65" s="4"/>
      <c r="VFL65" s="1"/>
      <c r="VFM65" s="1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27"/>
      <c r="VGK65" s="31"/>
      <c r="VGL65" s="4"/>
      <c r="VGM65" s="1"/>
      <c r="VGN65" s="1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27"/>
      <c r="VHL65" s="31"/>
      <c r="VHM65" s="4"/>
      <c r="VHN65" s="1"/>
      <c r="VHO65" s="1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27"/>
      <c r="VIM65" s="31"/>
      <c r="VIN65" s="4"/>
      <c r="VIO65" s="1"/>
      <c r="VIP65" s="1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27"/>
      <c r="VJN65" s="31"/>
      <c r="VJO65" s="4"/>
      <c r="VJP65" s="1"/>
      <c r="VJQ65" s="1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27"/>
      <c r="VKO65" s="31"/>
      <c r="VKP65" s="4"/>
      <c r="VKQ65" s="1"/>
      <c r="VKR65" s="1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27"/>
      <c r="VLP65" s="31"/>
      <c r="VLQ65" s="4"/>
      <c r="VLR65" s="1"/>
      <c r="VLS65" s="1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27"/>
      <c r="VMQ65" s="31"/>
      <c r="VMR65" s="4"/>
      <c r="VMS65" s="1"/>
      <c r="VMT65" s="1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27"/>
      <c r="VNR65" s="31"/>
      <c r="VNS65" s="4"/>
      <c r="VNT65" s="1"/>
      <c r="VNU65" s="1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27"/>
      <c r="VOS65" s="31"/>
      <c r="VOT65" s="4"/>
      <c r="VOU65" s="1"/>
      <c r="VOV65" s="1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27"/>
      <c r="VPT65" s="31"/>
      <c r="VPU65" s="4"/>
      <c r="VPV65" s="1"/>
      <c r="VPW65" s="1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27"/>
      <c r="VQU65" s="31"/>
      <c r="VQV65" s="4"/>
      <c r="VQW65" s="1"/>
      <c r="VQX65" s="1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27"/>
      <c r="VRV65" s="31"/>
      <c r="VRW65" s="4"/>
      <c r="VRX65" s="1"/>
      <c r="VRY65" s="1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27"/>
      <c r="VSW65" s="31"/>
      <c r="VSX65" s="4"/>
      <c r="VSY65" s="1"/>
      <c r="VSZ65" s="1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27"/>
      <c r="VTX65" s="31"/>
      <c r="VTY65" s="4"/>
      <c r="VTZ65" s="1"/>
      <c r="VUA65" s="1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27"/>
      <c r="VUY65" s="31"/>
      <c r="VUZ65" s="4"/>
      <c r="VVA65" s="1"/>
      <c r="VVB65" s="1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27"/>
      <c r="VVZ65" s="31"/>
      <c r="VWA65" s="4"/>
      <c r="VWB65" s="1"/>
      <c r="VWC65" s="1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27"/>
      <c r="VXA65" s="31"/>
      <c r="VXB65" s="4"/>
      <c r="VXC65" s="1"/>
      <c r="VXD65" s="1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27"/>
      <c r="VYB65" s="31"/>
      <c r="VYC65" s="4"/>
      <c r="VYD65" s="1"/>
      <c r="VYE65" s="1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27"/>
      <c r="VZC65" s="31"/>
      <c r="VZD65" s="4"/>
      <c r="VZE65" s="1"/>
      <c r="VZF65" s="1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27"/>
      <c r="WAD65" s="31"/>
      <c r="WAE65" s="4"/>
      <c r="WAF65" s="1"/>
      <c r="WAG65" s="1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27"/>
      <c r="WBE65" s="31"/>
      <c r="WBF65" s="4"/>
      <c r="WBG65" s="1"/>
      <c r="WBH65" s="1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27"/>
      <c r="WCF65" s="31"/>
      <c r="WCG65" s="4"/>
      <c r="WCH65" s="1"/>
      <c r="WCI65" s="1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27"/>
      <c r="WDG65" s="31"/>
      <c r="WDH65" s="4"/>
      <c r="WDI65" s="1"/>
      <c r="WDJ65" s="1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27"/>
      <c r="WEH65" s="31"/>
      <c r="WEI65" s="4"/>
      <c r="WEJ65" s="1"/>
      <c r="WEK65" s="1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27"/>
      <c r="WFI65" s="31"/>
      <c r="WFJ65" s="4"/>
      <c r="WFK65" s="1"/>
      <c r="WFL65" s="1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27"/>
      <c r="WGJ65" s="31"/>
      <c r="WGK65" s="4"/>
      <c r="WGL65" s="1"/>
      <c r="WGM65" s="1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27"/>
      <c r="WHK65" s="31"/>
      <c r="WHL65" s="4"/>
      <c r="WHM65" s="1"/>
      <c r="WHN65" s="1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27"/>
      <c r="WIL65" s="31"/>
      <c r="WIM65" s="4"/>
      <c r="WIN65" s="1"/>
      <c r="WIO65" s="1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27"/>
      <c r="WJM65" s="31"/>
      <c r="WJN65" s="4"/>
      <c r="WJO65" s="1"/>
      <c r="WJP65" s="1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27"/>
      <c r="WKN65" s="31"/>
      <c r="WKO65" s="4"/>
      <c r="WKP65" s="1"/>
      <c r="WKQ65" s="1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27"/>
      <c r="WLO65" s="31"/>
      <c r="WLP65" s="4"/>
      <c r="WLQ65" s="1"/>
      <c r="WLR65" s="1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27"/>
      <c r="WMP65" s="31"/>
      <c r="WMQ65" s="4"/>
      <c r="WMR65" s="1"/>
      <c r="WMS65" s="1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27"/>
      <c r="WNQ65" s="31"/>
      <c r="WNR65" s="4"/>
      <c r="WNS65" s="1"/>
      <c r="WNT65" s="1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27"/>
      <c r="WOR65" s="31"/>
      <c r="WOS65" s="4"/>
      <c r="WOT65" s="1"/>
      <c r="WOU65" s="1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27"/>
      <c r="WPS65" s="31"/>
      <c r="WPT65" s="4"/>
      <c r="WPU65" s="1"/>
      <c r="WPV65" s="1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27"/>
      <c r="WQT65" s="31"/>
      <c r="WQU65" s="4"/>
      <c r="WQV65" s="1"/>
      <c r="WQW65" s="1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27"/>
      <c r="WRU65" s="31"/>
      <c r="WRV65" s="4"/>
      <c r="WRW65" s="1"/>
      <c r="WRX65" s="1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27"/>
      <c r="WSV65" s="31"/>
      <c r="WSW65" s="4"/>
      <c r="WSX65" s="1"/>
      <c r="WSY65" s="1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27"/>
      <c r="WTW65" s="31"/>
      <c r="WTX65" s="4"/>
      <c r="WTY65" s="1"/>
      <c r="WTZ65" s="1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27"/>
      <c r="WUX65" s="31"/>
      <c r="WUY65" s="4"/>
      <c r="WUZ65" s="1"/>
      <c r="WVA65" s="1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27"/>
      <c r="WVY65" s="31"/>
      <c r="WVZ65" s="4"/>
      <c r="WWA65" s="1"/>
      <c r="WWB65" s="1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27"/>
      <c r="WWZ65" s="31"/>
      <c r="WXA65" s="4"/>
      <c r="WXB65" s="1"/>
      <c r="WXC65" s="1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27"/>
      <c r="WYA65" s="31"/>
      <c r="WYB65" s="4"/>
      <c r="WYC65" s="1"/>
      <c r="WYD65" s="1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27"/>
      <c r="WZB65" s="31"/>
      <c r="WZC65" s="4"/>
      <c r="WZD65" s="1"/>
      <c r="WZE65" s="1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27"/>
      <c r="XAC65" s="31"/>
      <c r="XAD65" s="4"/>
      <c r="XAE65" s="1"/>
      <c r="XAF65" s="1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27"/>
      <c r="XBD65" s="31"/>
      <c r="XBE65" s="4"/>
      <c r="XBF65" s="1"/>
      <c r="XBG65" s="1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27"/>
      <c r="XCE65" s="31"/>
      <c r="XCF65" s="4"/>
      <c r="XCG65" s="1"/>
      <c r="XCH65" s="1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27"/>
      <c r="XDF65" s="31"/>
      <c r="XDG65" s="4"/>
      <c r="XDH65" s="1"/>
      <c r="XDI65" s="1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27"/>
      <c r="XEG65" s="31"/>
      <c r="XEH65" s="4"/>
      <c r="XEI65" s="1"/>
      <c r="XEJ65" s="1"/>
      <c r="XEK65" s="7"/>
      <c r="XEL65" s="7"/>
      <c r="XEM65" s="7"/>
      <c r="XEN65" s="7"/>
      <c r="XEO65" s="7"/>
      <c r="XEP65" s="7"/>
      <c r="XEQ65" s="7"/>
      <c r="XER65" s="7"/>
      <c r="XES65" s="7"/>
      <c r="XET65" s="7"/>
      <c r="XEU65" s="7"/>
      <c r="XEV65" s="7"/>
    </row>
  </sheetData>
  <printOptions gridLines="1"/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2"/>
  <sheetViews>
    <sheetView topLeftCell="D1" workbookViewId="0">
      <pane ySplit="1" topLeftCell="A2" activePane="bottomLeft" state="frozen"/>
      <selection pane="bottomLeft" activeCell="Q1" sqref="Q1"/>
    </sheetView>
  </sheetViews>
  <sheetFormatPr defaultRowHeight="14.25" x14ac:dyDescent="0.2"/>
  <cols>
    <col min="1" max="1" width="12.7109375" style="28" bestFit="1" customWidth="1"/>
    <col min="2" max="2" width="7" style="38" bestFit="1" customWidth="1"/>
    <col min="3" max="3" width="24.85546875" style="6" customWidth="1"/>
    <col min="4" max="4" width="12.7109375" style="6" bestFit="1" customWidth="1"/>
    <col min="5" max="5" width="7.7109375" style="6" bestFit="1" customWidth="1"/>
    <col min="6" max="6" width="5.5703125" style="6" bestFit="1" customWidth="1"/>
    <col min="7" max="7" width="4.85546875" style="6" bestFit="1" customWidth="1"/>
    <col min="8" max="8" width="10.28515625" style="6" customWidth="1"/>
    <col min="9" max="9" width="9.140625" style="6"/>
    <col min="10" max="10" width="7" style="6" bestFit="1" customWidth="1"/>
    <col min="11" max="12" width="7.42578125" style="6" bestFit="1" customWidth="1"/>
    <col min="13" max="14" width="7.42578125" style="6" customWidth="1"/>
    <col min="15" max="15" width="7.42578125" style="6" bestFit="1" customWidth="1"/>
    <col min="16" max="16" width="7.5703125" style="6" bestFit="1" customWidth="1"/>
    <col min="17" max="17" width="5.42578125" style="6" bestFit="1" customWidth="1"/>
    <col min="18" max="18" width="6" style="6" bestFit="1" customWidth="1"/>
    <col min="19" max="20" width="7.85546875" style="6" bestFit="1" customWidth="1"/>
    <col min="21" max="21" width="9" style="6" bestFit="1" customWidth="1"/>
    <col min="22" max="22" width="10.28515625" style="6" customWidth="1"/>
    <col min="23" max="16384" width="9.140625" style="6"/>
  </cols>
  <sheetData>
    <row r="1" spans="1:24" s="33" customFormat="1" ht="30.75" x14ac:dyDescent="0.3">
      <c r="A1" s="34" t="s">
        <v>1</v>
      </c>
      <c r="B1" s="32"/>
      <c r="C1" s="33" t="s">
        <v>25</v>
      </c>
      <c r="D1" s="33" t="s">
        <v>2</v>
      </c>
      <c r="E1" s="33" t="s">
        <v>30</v>
      </c>
      <c r="F1" s="33" t="s">
        <v>26</v>
      </c>
      <c r="G1" s="33" t="s">
        <v>27</v>
      </c>
      <c r="H1" s="33" t="s">
        <v>28</v>
      </c>
      <c r="I1" s="33" t="s">
        <v>29</v>
      </c>
      <c r="J1" s="33" t="s">
        <v>31</v>
      </c>
      <c r="K1" s="33" t="s">
        <v>47</v>
      </c>
      <c r="L1" s="33" t="s">
        <v>34</v>
      </c>
      <c r="M1" s="33" t="s">
        <v>49</v>
      </c>
      <c r="N1" s="33" t="s">
        <v>36</v>
      </c>
      <c r="O1" s="33" t="s">
        <v>35</v>
      </c>
      <c r="P1" s="33" t="s">
        <v>48</v>
      </c>
      <c r="Q1" s="33" t="s">
        <v>112</v>
      </c>
      <c r="R1" s="33" t="s">
        <v>37</v>
      </c>
      <c r="S1" s="33" t="s">
        <v>38</v>
      </c>
      <c r="T1" s="33" t="s">
        <v>39</v>
      </c>
      <c r="U1" s="33" t="s">
        <v>40</v>
      </c>
      <c r="V1" s="33" t="s">
        <v>41</v>
      </c>
      <c r="W1" s="33" t="s">
        <v>32</v>
      </c>
      <c r="X1" s="33" t="s">
        <v>33</v>
      </c>
    </row>
    <row r="2" spans="1:24" s="4" customFormat="1" ht="15.75" x14ac:dyDescent="0.25">
      <c r="A2" s="37" t="s">
        <v>105</v>
      </c>
      <c r="B2" s="30"/>
    </row>
  </sheetData>
  <phoneticPr fontId="10" type="noConversion"/>
  <printOptions gridLines="1"/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2"/>
  <sheetViews>
    <sheetView topLeftCell="D1" workbookViewId="0">
      <pane ySplit="1" topLeftCell="A2" activePane="bottomLeft" state="frozen"/>
      <selection pane="bottomLeft" activeCell="Q1" sqref="Q1"/>
    </sheetView>
  </sheetViews>
  <sheetFormatPr defaultRowHeight="15.75" x14ac:dyDescent="0.25"/>
  <cols>
    <col min="1" max="1" width="11.7109375" style="36" bestFit="1" customWidth="1"/>
    <col min="2" max="2" width="7" style="29" bestFit="1" customWidth="1"/>
    <col min="3" max="3" width="26.7109375" style="4" customWidth="1"/>
    <col min="4" max="4" width="16.140625" bestFit="1" customWidth="1"/>
    <col min="6" max="6" width="5.5703125" bestFit="1" customWidth="1"/>
    <col min="7" max="7" width="4.85546875" bestFit="1" customWidth="1"/>
    <col min="8" max="8" width="10.7109375" customWidth="1"/>
    <col min="22" max="22" width="9.85546875" customWidth="1"/>
  </cols>
  <sheetData>
    <row r="1" spans="1:24" s="33" customFormat="1" ht="30.75" x14ac:dyDescent="0.3">
      <c r="A1" s="34" t="s">
        <v>43</v>
      </c>
      <c r="B1" s="32"/>
      <c r="C1" s="90" t="s">
        <v>25</v>
      </c>
      <c r="D1" s="33" t="s">
        <v>2</v>
      </c>
      <c r="E1" s="33" t="s">
        <v>30</v>
      </c>
      <c r="F1" s="33" t="s">
        <v>26</v>
      </c>
      <c r="G1" s="33" t="s">
        <v>27</v>
      </c>
      <c r="H1" s="33" t="s">
        <v>28</v>
      </c>
      <c r="I1" s="33" t="s">
        <v>29</v>
      </c>
      <c r="J1" s="33" t="s">
        <v>31</v>
      </c>
      <c r="K1" s="33" t="s">
        <v>47</v>
      </c>
      <c r="L1" s="33" t="s">
        <v>34</v>
      </c>
      <c r="M1" s="33" t="s">
        <v>49</v>
      </c>
      <c r="N1" s="33" t="s">
        <v>36</v>
      </c>
      <c r="O1" s="33" t="s">
        <v>35</v>
      </c>
      <c r="P1" s="33" t="s">
        <v>48</v>
      </c>
      <c r="Q1" s="33" t="s">
        <v>112</v>
      </c>
      <c r="R1" s="33" t="s">
        <v>37</v>
      </c>
      <c r="S1" s="33" t="s">
        <v>38</v>
      </c>
      <c r="T1" s="33" t="s">
        <v>39</v>
      </c>
      <c r="U1" s="33" t="s">
        <v>40</v>
      </c>
      <c r="V1" s="33" t="s">
        <v>41</v>
      </c>
      <c r="W1" s="33" t="s">
        <v>32</v>
      </c>
      <c r="X1" s="33" t="s">
        <v>33</v>
      </c>
    </row>
    <row r="2" spans="1:24" x14ac:dyDescent="0.25">
      <c r="A2" s="37" t="s">
        <v>105</v>
      </c>
    </row>
  </sheetData>
  <printOptions gridLines="1"/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Queen History by Queen</vt:lpstr>
      <vt:lpstr>Queen History by Hive</vt:lpstr>
      <vt:lpstr>Queens by Year</vt:lpstr>
      <vt:lpstr>Overwintered Queens</vt:lpstr>
      <vt:lpstr>Swarms Captured</vt:lpstr>
      <vt:lpstr>OAV Mite Treatment</vt:lpstr>
      <vt:lpstr>Hive #1</vt:lpstr>
      <vt:lpstr>Hive #2</vt:lpstr>
      <vt:lpstr>Nuc #1</vt:lpstr>
      <vt:lpstr>Nuc #2</vt:lpstr>
      <vt:lpstr>Queen Date Generator</vt:lpstr>
      <vt:lpstr>'Hive #1'!Print_Area</vt:lpstr>
      <vt:lpstr>'Hive #2'!Print_Area</vt:lpstr>
      <vt:lpstr>'Nuc #1'!Print_Area</vt:lpstr>
      <vt:lpstr>'Nuc #2'!Print_Area</vt:lpstr>
      <vt:lpstr>'Hive #1'!Print_Titles</vt:lpstr>
      <vt:lpstr>'Hive #2'!Print_Titles</vt:lpstr>
      <vt:lpstr>'Nuc #1'!Print_Titles</vt:lpstr>
      <vt:lpstr>'Nuc #2'!Print_Titles</vt:lpstr>
      <vt:lpstr>'OAV Mite Treatment'!Print_Titles</vt:lpstr>
      <vt:lpstr>'Queen History by Hive'!Print_Titles</vt:lpstr>
      <vt:lpstr>'Queen History by Queen'!Print_Titles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</dc:creator>
  <cp:lastModifiedBy>Steve</cp:lastModifiedBy>
  <cp:lastPrinted>2021-09-07T00:00:46Z</cp:lastPrinted>
  <dcterms:created xsi:type="dcterms:W3CDTF">2019-08-03T17:32:25Z</dcterms:created>
  <dcterms:modified xsi:type="dcterms:W3CDTF">2021-11-29T02:38:37Z</dcterms:modified>
</cp:coreProperties>
</file>