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0kdE8Id7gJnOaw9Zgd35iGll62Q=="/>
    </ext>
  </extLst>
</workbook>
</file>

<file path=xl/sharedStrings.xml><?xml version="1.0" encoding="utf-8"?>
<sst xmlns="http://schemas.openxmlformats.org/spreadsheetml/2006/main" count="34" uniqueCount="33">
  <si>
    <t>2022 Standings</t>
  </si>
  <si>
    <t>Merrymeeting</t>
  </si>
  <si>
    <t>Winnisquam</t>
  </si>
  <si>
    <t>Crytsta Lake</t>
  </si>
  <si>
    <t>CT River</t>
  </si>
  <si>
    <t>Monomonac</t>
  </si>
  <si>
    <t>Opechee</t>
  </si>
  <si>
    <t>Mascoma</t>
  </si>
  <si>
    <t>Balch</t>
  </si>
  <si>
    <t>2022 Total</t>
  </si>
  <si>
    <t>Josh Klein/Pat McCarthy</t>
  </si>
  <si>
    <t>Rich Metivier/Chris Ambrosino</t>
  </si>
  <si>
    <t>Jamie Doughty/Don Doughty</t>
  </si>
  <si>
    <t>Scott Doughty/Al DeLeo</t>
  </si>
  <si>
    <t>Ryan Paris/Matt Shottes</t>
  </si>
  <si>
    <t>Benjamin Nichols/RJ Voisine</t>
  </si>
  <si>
    <t>Andrew Augusta/Shane Branca</t>
  </si>
  <si>
    <t>Tim Dube/Tom Dube</t>
  </si>
  <si>
    <t>John Goldberg/George Fairbanks</t>
  </si>
  <si>
    <t>Steve Viger/Joe Gagnon</t>
  </si>
  <si>
    <t>Rick DeSisto/Mike McCaffrey</t>
  </si>
  <si>
    <t>Jeff Young/Ken Drace</t>
  </si>
  <si>
    <t>Mark Wright/Derek Taylor</t>
  </si>
  <si>
    <t>Jake Dumont/Todd Dumont</t>
  </si>
  <si>
    <t>Sam Ketchum/Derek Stone</t>
  </si>
  <si>
    <t>Lunker Largemouth</t>
  </si>
  <si>
    <t>Josh/Pat</t>
  </si>
  <si>
    <t>CT River 7/23/22</t>
  </si>
  <si>
    <t>Lunker Smallmouth</t>
  </si>
  <si>
    <t>Rich/Chris</t>
  </si>
  <si>
    <t>Winnisquam 6/18/22</t>
  </si>
  <si>
    <t>Big Bag</t>
  </si>
  <si>
    <t>Opechee 8/20/2022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</si>
</sst>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horizontal="left"/>
    </xf>
    <xf borderId="0" fillId="0" fontId="6" numFmtId="0" xfId="0" applyFont="1"/>
    <xf borderId="0" fillId="0" fontId="6" numFmtId="2" xfId="0" applyFont="1" applyNumberFormat="1"/>
    <xf borderId="0" fillId="0" fontId="6" numFmtId="2" xfId="0" applyAlignment="1" applyFont="1" applyNumberFormat="1">
      <alignment readingOrder="0"/>
    </xf>
    <xf borderId="0" fillId="2" fontId="6" numFmtId="2" xfId="0" applyAlignment="1" applyFont="1" applyNumberFormat="1">
      <alignment readingOrder="0"/>
    </xf>
    <xf borderId="0" fillId="0" fontId="7" numFmtId="2" xfId="0" applyFont="1" applyNumberFormat="1"/>
    <xf borderId="0" fillId="0" fontId="6" numFmtId="0" xfId="0" applyAlignment="1" applyFont="1">
      <alignment readingOrder="0"/>
    </xf>
    <xf borderId="0" fillId="0" fontId="8" numFmtId="0" xfId="0" applyFont="1"/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8.43"/>
    <col customWidth="1" min="3" max="3" width="8.86"/>
    <col customWidth="1" min="4" max="4" width="18.43"/>
    <col customWidth="1" min="5" max="5" width="8.86"/>
    <col customWidth="1" min="6" max="6" width="14.86"/>
    <col customWidth="1" min="7" max="7" width="8.86"/>
    <col customWidth="1" min="8" max="8" width="15.86"/>
    <col customWidth="1" min="9" max="9" width="8.86"/>
    <col customWidth="1" min="10" max="10" width="15.86"/>
    <col customWidth="1" min="11" max="11" width="8.86"/>
    <col customWidth="1" min="12" max="12" width="12.14"/>
    <col customWidth="1" min="13" max="13" width="8.86"/>
    <col customWidth="1" min="14" max="14" width="14.71"/>
    <col customWidth="1" min="15" max="15" width="8.71"/>
    <col customWidth="1" min="16" max="16" width="17.14"/>
    <col customWidth="1" min="17" max="26" width="8.86"/>
  </cols>
  <sheetData>
    <row r="1" ht="13.5" customHeight="1">
      <c r="B1" s="1" t="s">
        <v>0</v>
      </c>
    </row>
    <row r="2" ht="13.5" customHeight="1"/>
    <row r="3" ht="13.5" customHeight="1">
      <c r="D3" s="2" t="s">
        <v>1</v>
      </c>
      <c r="E3" s="2"/>
      <c r="F3" s="3" t="s">
        <v>2</v>
      </c>
      <c r="G3" s="2"/>
      <c r="H3" s="2" t="s">
        <v>3</v>
      </c>
      <c r="I3" s="2"/>
      <c r="J3" s="4" t="s">
        <v>4</v>
      </c>
      <c r="K3" s="2"/>
      <c r="L3" s="5" t="s">
        <v>5</v>
      </c>
      <c r="M3" s="2"/>
      <c r="N3" s="4" t="s">
        <v>6</v>
      </c>
      <c r="O3" s="2"/>
      <c r="P3" s="4" t="s">
        <v>7</v>
      </c>
      <c r="Q3" s="2"/>
      <c r="R3" s="4" t="s">
        <v>8</v>
      </c>
      <c r="S3" s="2"/>
      <c r="T3" s="2" t="s">
        <v>9</v>
      </c>
      <c r="U3" s="2"/>
    </row>
    <row r="4" ht="13.5" customHeight="1">
      <c r="A4" s="6">
        <v>1.0</v>
      </c>
      <c r="B4" s="7" t="s">
        <v>10</v>
      </c>
      <c r="D4" s="8">
        <v>0.0</v>
      </c>
      <c r="E4" s="8"/>
      <c r="F4" s="9">
        <v>9.76</v>
      </c>
      <c r="G4" s="8"/>
      <c r="H4" s="9">
        <v>13.13</v>
      </c>
      <c r="I4" s="8"/>
      <c r="J4" s="9">
        <v>18.78</v>
      </c>
      <c r="K4" s="8"/>
      <c r="L4" s="9">
        <v>12.42</v>
      </c>
      <c r="M4" s="8"/>
      <c r="N4" s="9">
        <v>19.9</v>
      </c>
      <c r="O4" s="8"/>
      <c r="P4" s="9">
        <v>12.66</v>
      </c>
      <c r="Q4" s="8"/>
      <c r="R4" s="9">
        <v>15.04</v>
      </c>
      <c r="S4" s="8"/>
      <c r="T4" s="8">
        <f>SUM(F4:R4)</f>
        <v>101.69</v>
      </c>
    </row>
    <row r="5" ht="13.5" customHeight="1">
      <c r="A5" s="6">
        <v>2.0</v>
      </c>
      <c r="B5" s="7" t="s">
        <v>11</v>
      </c>
      <c r="D5" s="9">
        <v>9.64</v>
      </c>
      <c r="E5" s="8"/>
      <c r="F5" s="9">
        <v>14.77</v>
      </c>
      <c r="G5" s="8"/>
      <c r="H5" s="9">
        <v>9.63</v>
      </c>
      <c r="I5" s="8"/>
      <c r="J5" s="9">
        <v>11.67</v>
      </c>
      <c r="K5" s="8"/>
      <c r="L5" s="9">
        <v>9.33</v>
      </c>
      <c r="M5" s="8"/>
      <c r="N5" s="9">
        <v>5.57</v>
      </c>
      <c r="O5" s="8"/>
      <c r="P5" s="10">
        <v>2.83</v>
      </c>
      <c r="Q5" s="8"/>
      <c r="R5" s="9">
        <v>14.81</v>
      </c>
      <c r="S5" s="8"/>
      <c r="T5" s="8">
        <f>SUM(D5,F5,H5,J5,L5,N5,R5)</f>
        <v>75.42</v>
      </c>
    </row>
    <row r="6" ht="13.5" customHeight="1">
      <c r="A6" s="6">
        <v>3.0</v>
      </c>
      <c r="B6" s="7" t="s">
        <v>12</v>
      </c>
      <c r="D6" s="9">
        <v>0.78</v>
      </c>
      <c r="E6" s="8"/>
      <c r="F6" s="9">
        <v>7.62</v>
      </c>
      <c r="G6" s="8"/>
      <c r="H6" s="9">
        <v>14.43</v>
      </c>
      <c r="I6" s="8"/>
      <c r="J6" s="9">
        <v>12.63</v>
      </c>
      <c r="K6" s="8"/>
      <c r="L6" s="9">
        <v>11.73</v>
      </c>
      <c r="M6" s="8"/>
      <c r="N6" s="9">
        <v>5.48</v>
      </c>
      <c r="O6" s="8"/>
      <c r="P6" s="9">
        <v>5.56</v>
      </c>
      <c r="Q6" s="8"/>
      <c r="R6" s="9">
        <v>9.22</v>
      </c>
      <c r="S6" s="8"/>
      <c r="T6" s="8">
        <f>SUM(F6:R6)</f>
        <v>66.67</v>
      </c>
    </row>
    <row r="7" ht="13.5" customHeight="1">
      <c r="A7" s="6">
        <v>4.0</v>
      </c>
      <c r="B7" s="7" t="s">
        <v>13</v>
      </c>
      <c r="D7" s="9">
        <v>3.7</v>
      </c>
      <c r="E7" s="8"/>
      <c r="F7" s="9">
        <v>9.46</v>
      </c>
      <c r="G7" s="8"/>
      <c r="H7" s="8">
        <v>0.0</v>
      </c>
      <c r="I7" s="8"/>
      <c r="J7" s="9">
        <v>10.04</v>
      </c>
      <c r="K7" s="8"/>
      <c r="L7" s="9">
        <v>15.2</v>
      </c>
      <c r="M7" s="8"/>
      <c r="N7" s="9">
        <v>3.17</v>
      </c>
      <c r="O7" s="8"/>
      <c r="P7" s="9">
        <v>10.11</v>
      </c>
      <c r="Q7" s="8"/>
      <c r="R7" s="9">
        <v>11.05</v>
      </c>
      <c r="S7" s="8"/>
      <c r="T7" s="8">
        <f>SUM(R7,P7,N7,L7,J7,F7,D7)</f>
        <v>62.73</v>
      </c>
    </row>
    <row r="8" ht="13.5" customHeight="1">
      <c r="A8" s="6">
        <v>5.0</v>
      </c>
      <c r="B8" s="7" t="s">
        <v>14</v>
      </c>
      <c r="D8" s="8">
        <v>0.0</v>
      </c>
      <c r="E8" s="8"/>
      <c r="F8" s="9">
        <v>9.02</v>
      </c>
      <c r="G8" s="8"/>
      <c r="H8" s="11">
        <v>0.0</v>
      </c>
      <c r="I8" s="8"/>
      <c r="J8" s="8">
        <v>0.0</v>
      </c>
      <c r="K8" s="8"/>
      <c r="L8" s="9">
        <v>18.83</v>
      </c>
      <c r="M8" s="8"/>
      <c r="N8" s="8">
        <v>0.0</v>
      </c>
      <c r="O8" s="8"/>
      <c r="P8" s="9">
        <v>13.58</v>
      </c>
      <c r="Q8" s="8"/>
      <c r="R8" s="9">
        <v>15.46</v>
      </c>
      <c r="S8" s="8"/>
      <c r="T8" s="8">
        <f>SUM(F8,L8,P8,R8)</f>
        <v>56.89</v>
      </c>
    </row>
    <row r="9" ht="13.5" customHeight="1">
      <c r="A9" s="6">
        <v>6.0</v>
      </c>
      <c r="B9" s="7" t="s">
        <v>15</v>
      </c>
      <c r="D9" s="8">
        <v>0.0</v>
      </c>
      <c r="E9" s="8"/>
      <c r="F9" s="9">
        <v>8.21</v>
      </c>
      <c r="G9" s="8"/>
      <c r="H9" s="11">
        <v>0.0</v>
      </c>
      <c r="I9" s="8"/>
      <c r="J9" s="9">
        <v>7.38</v>
      </c>
      <c r="K9" s="8"/>
      <c r="L9" s="8">
        <v>0.0</v>
      </c>
      <c r="M9" s="8"/>
      <c r="N9" s="9">
        <v>10.71</v>
      </c>
      <c r="O9" s="8"/>
      <c r="P9" s="9">
        <v>0.0</v>
      </c>
      <c r="Q9" s="8"/>
      <c r="R9" s="9">
        <v>14.22</v>
      </c>
      <c r="S9" s="8"/>
      <c r="T9" s="8">
        <f>SUM(F9,J9,N9,P9, R9)</f>
        <v>40.52</v>
      </c>
    </row>
    <row r="10" ht="13.5" customHeight="1">
      <c r="A10" s="6">
        <v>7.0</v>
      </c>
      <c r="B10" s="7" t="s">
        <v>16</v>
      </c>
      <c r="D10" s="9">
        <v>7.54</v>
      </c>
      <c r="E10" s="8"/>
      <c r="F10" s="9">
        <v>11.29</v>
      </c>
      <c r="G10" s="8"/>
      <c r="H10" s="8">
        <v>0.0</v>
      </c>
      <c r="I10" s="8"/>
      <c r="J10" s="8">
        <v>0.0</v>
      </c>
      <c r="K10" s="8"/>
      <c r="L10" s="9">
        <v>13.25</v>
      </c>
      <c r="M10" s="8"/>
      <c r="N10" s="9">
        <v>7.56</v>
      </c>
      <c r="O10" s="8"/>
      <c r="P10" s="8">
        <v>0.0</v>
      </c>
      <c r="Q10" s="8"/>
      <c r="R10" s="8"/>
      <c r="S10" s="8"/>
      <c r="T10" s="8">
        <f>SUM(D10,F10,L10,N10)</f>
        <v>39.64</v>
      </c>
    </row>
    <row r="11" ht="13.5" customHeight="1">
      <c r="A11" s="6">
        <v>8.0</v>
      </c>
      <c r="B11" s="7" t="s">
        <v>17</v>
      </c>
      <c r="D11" s="9">
        <v>14.01</v>
      </c>
      <c r="E11" s="8"/>
      <c r="F11" s="8">
        <v>0.0</v>
      </c>
      <c r="G11" s="8"/>
      <c r="H11" s="8">
        <v>0.0</v>
      </c>
      <c r="I11" s="8"/>
      <c r="J11" s="8">
        <v>0.0</v>
      </c>
      <c r="K11" s="8"/>
      <c r="L11" s="8">
        <v>0.0</v>
      </c>
      <c r="M11" s="8"/>
      <c r="N11" s="9">
        <v>9.73</v>
      </c>
      <c r="O11" s="8"/>
      <c r="P11" s="8">
        <v>0.0</v>
      </c>
      <c r="Q11" s="8"/>
      <c r="R11" s="9">
        <v>11.86</v>
      </c>
      <c r="S11" s="8"/>
      <c r="T11" s="8">
        <f>SUM(D11,F11,I11,H11,J11,L11,N11,P11,R11)</f>
        <v>35.6</v>
      </c>
    </row>
    <row r="12" ht="13.5" customHeight="1">
      <c r="A12" s="6">
        <v>9.0</v>
      </c>
      <c r="B12" s="12" t="s">
        <v>18</v>
      </c>
      <c r="D12" s="9">
        <v>11.54</v>
      </c>
      <c r="E12" s="8"/>
      <c r="F12" s="9">
        <v>8.92</v>
      </c>
      <c r="G12" s="8"/>
      <c r="H12" s="9">
        <v>10.31</v>
      </c>
      <c r="I12" s="8"/>
      <c r="J12" s="8">
        <v>0.0</v>
      </c>
      <c r="K12" s="8"/>
      <c r="L12" s="8">
        <v>0.0</v>
      </c>
      <c r="M12" s="8"/>
      <c r="N12" s="8">
        <v>0.0</v>
      </c>
      <c r="O12" s="8"/>
      <c r="P12" s="9">
        <v>0.0</v>
      </c>
      <c r="Q12" s="8"/>
      <c r="R12" s="8"/>
      <c r="S12" s="8"/>
      <c r="T12" s="8">
        <f>SUM(D12,F12,H12)</f>
        <v>30.77</v>
      </c>
    </row>
    <row r="13" ht="13.5" customHeight="1">
      <c r="A13" s="6">
        <v>10.0</v>
      </c>
      <c r="B13" s="7" t="s">
        <v>19</v>
      </c>
      <c r="D13" s="8">
        <v>0.0</v>
      </c>
      <c r="E13" s="8"/>
      <c r="F13" s="8">
        <v>0.0</v>
      </c>
      <c r="G13" s="8"/>
      <c r="H13" s="11">
        <v>0.0</v>
      </c>
      <c r="I13" s="8"/>
      <c r="J13" s="8">
        <v>0.0</v>
      </c>
      <c r="K13" s="8"/>
      <c r="L13" s="8">
        <v>0.0</v>
      </c>
      <c r="M13" s="8"/>
      <c r="N13" s="9">
        <v>10.62</v>
      </c>
      <c r="O13" s="8"/>
      <c r="P13" s="9">
        <v>8.63</v>
      </c>
      <c r="Q13" s="8"/>
      <c r="R13" s="9">
        <v>8.03</v>
      </c>
      <c r="S13" s="8"/>
      <c r="T13" s="8">
        <f t="shared" ref="T13:T18" si="1">SUM(D13,F13,I13,H13,J13,L13,N13,P13,R13)</f>
        <v>27.28</v>
      </c>
    </row>
    <row r="14" ht="13.5" customHeight="1">
      <c r="A14" s="6">
        <v>11.0</v>
      </c>
      <c r="B14" s="7" t="s">
        <v>20</v>
      </c>
      <c r="D14" s="9">
        <v>8.47</v>
      </c>
      <c r="E14" s="8"/>
      <c r="F14" s="9">
        <v>4.68</v>
      </c>
      <c r="G14" s="8"/>
      <c r="H14" s="11">
        <v>0.0</v>
      </c>
      <c r="I14" s="8"/>
      <c r="J14" s="8">
        <v>0.0</v>
      </c>
      <c r="K14" s="8"/>
      <c r="L14" s="11">
        <v>0.0</v>
      </c>
      <c r="M14" s="8"/>
      <c r="N14" s="9">
        <v>7.07</v>
      </c>
      <c r="O14" s="8"/>
      <c r="P14" s="9">
        <v>2.56</v>
      </c>
      <c r="Q14" s="8"/>
      <c r="R14" s="8"/>
      <c r="S14" s="8"/>
      <c r="T14" s="8">
        <f t="shared" si="1"/>
        <v>22.78</v>
      </c>
    </row>
    <row r="15" ht="13.5" customHeight="1">
      <c r="A15" s="6">
        <v>12.0</v>
      </c>
      <c r="B15" s="7" t="s">
        <v>21</v>
      </c>
      <c r="D15" s="9">
        <v>8.38</v>
      </c>
      <c r="E15" s="8"/>
      <c r="F15" s="9">
        <v>14.24</v>
      </c>
      <c r="G15" s="8"/>
      <c r="H15" s="11">
        <v>0.0</v>
      </c>
      <c r="I15" s="8"/>
      <c r="J15" s="8">
        <v>0.0</v>
      </c>
      <c r="K15" s="8"/>
      <c r="L15" s="8">
        <v>0.0</v>
      </c>
      <c r="M15" s="8"/>
      <c r="N15" s="11">
        <v>0.0</v>
      </c>
      <c r="O15" s="8"/>
      <c r="P15" s="8">
        <v>0.0</v>
      </c>
      <c r="Q15" s="8"/>
      <c r="R15" s="8"/>
      <c r="S15" s="8"/>
      <c r="T15" s="8">
        <f t="shared" si="1"/>
        <v>22.62</v>
      </c>
    </row>
    <row r="16" ht="13.5" customHeight="1">
      <c r="A16" s="6">
        <v>13.0</v>
      </c>
      <c r="B16" s="12" t="s">
        <v>22</v>
      </c>
      <c r="D16" s="8">
        <v>0.0</v>
      </c>
      <c r="E16" s="8"/>
      <c r="F16" s="8">
        <v>0.0</v>
      </c>
      <c r="G16" s="8"/>
      <c r="H16" s="8">
        <v>0.0</v>
      </c>
      <c r="I16" s="8"/>
      <c r="J16" s="8">
        <v>0.0</v>
      </c>
      <c r="K16" s="8"/>
      <c r="L16" s="8">
        <v>0.0</v>
      </c>
      <c r="M16" s="8"/>
      <c r="N16" s="9">
        <v>3.85</v>
      </c>
      <c r="O16" s="8"/>
      <c r="P16" s="9">
        <v>5.29</v>
      </c>
      <c r="Q16" s="8"/>
      <c r="R16" s="9">
        <v>9.94</v>
      </c>
      <c r="S16" s="8"/>
      <c r="T16" s="8">
        <f t="shared" si="1"/>
        <v>19.08</v>
      </c>
    </row>
    <row r="17" ht="13.5" customHeight="1">
      <c r="A17" s="6">
        <v>14.0</v>
      </c>
      <c r="B17" s="12" t="s">
        <v>23</v>
      </c>
      <c r="D17" s="9">
        <v>3.01</v>
      </c>
      <c r="E17" s="8"/>
      <c r="F17" s="8">
        <v>0.0</v>
      </c>
      <c r="G17" s="8"/>
      <c r="H17" s="8">
        <v>0.0</v>
      </c>
      <c r="I17" s="8"/>
      <c r="J17" s="8">
        <v>0.0</v>
      </c>
      <c r="K17" s="8"/>
      <c r="L17" s="8">
        <v>0.0</v>
      </c>
      <c r="M17" s="8"/>
      <c r="N17" s="8">
        <v>0.0</v>
      </c>
      <c r="O17" s="8"/>
      <c r="P17" s="8">
        <v>0.0</v>
      </c>
      <c r="Q17" s="8"/>
      <c r="R17" s="8"/>
      <c r="S17" s="8"/>
      <c r="T17" s="8">
        <f t="shared" si="1"/>
        <v>3.01</v>
      </c>
    </row>
    <row r="18" ht="13.5" customHeight="1">
      <c r="A18" s="6">
        <v>15.0</v>
      </c>
      <c r="B18" s="7" t="s">
        <v>24</v>
      </c>
      <c r="D18" s="11">
        <v>0.0</v>
      </c>
      <c r="E18" s="8"/>
      <c r="F18" s="8">
        <v>0.0</v>
      </c>
      <c r="G18" s="8"/>
      <c r="H18" s="8">
        <v>0.0</v>
      </c>
      <c r="I18" s="8"/>
      <c r="J18" s="8">
        <v>0.0</v>
      </c>
      <c r="K18" s="8"/>
      <c r="L18" s="8">
        <v>0.0</v>
      </c>
      <c r="M18" s="8"/>
      <c r="N18" s="11">
        <v>0.0</v>
      </c>
      <c r="O18" s="8"/>
      <c r="P18" s="8">
        <v>0.0</v>
      </c>
      <c r="Q18" s="8"/>
      <c r="R18" s="8"/>
      <c r="S18" s="8"/>
      <c r="T18" s="8">
        <f t="shared" si="1"/>
        <v>0</v>
      </c>
    </row>
    <row r="19" ht="13.5" customHeight="1"/>
    <row r="20" ht="13.5" customHeight="1">
      <c r="B20" s="13" t="s">
        <v>25</v>
      </c>
      <c r="D20" s="9">
        <v>6.21</v>
      </c>
      <c r="F20" s="14" t="s">
        <v>26</v>
      </c>
      <c r="H20" s="14" t="s">
        <v>27</v>
      </c>
    </row>
    <row r="21" ht="13.5" customHeight="1">
      <c r="B21" s="13" t="s">
        <v>28</v>
      </c>
      <c r="D21" s="9">
        <v>4.3</v>
      </c>
      <c r="F21" s="14" t="s">
        <v>29</v>
      </c>
      <c r="H21" s="14" t="s">
        <v>30</v>
      </c>
    </row>
    <row r="22" ht="13.5" customHeight="1"/>
    <row r="23" ht="13.5" customHeight="1">
      <c r="B23" s="13" t="s">
        <v>31</v>
      </c>
      <c r="D23" s="9">
        <v>19.9</v>
      </c>
      <c r="F23" s="14" t="s">
        <v>26</v>
      </c>
      <c r="H23" s="14" t="s">
        <v>32</v>
      </c>
    </row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2020-07-10T13:25:08Z</dcterms:created>
  <dc:creator>Scott DOUGHTY</dc:creator>
</cp:coreProperties>
</file>