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G:\HSP\Poverty Guidelines\Calculations\Different Multiples\"/>
    </mc:Choice>
  </mc:AlternateContent>
  <xr:revisionPtr revIDLastSave="0" documentId="13_ncr:1_{5BB8A932-B9C9-44D6-B06D-1FC8BA8F44A0}" xr6:coauthVersionLast="47" xr6:coauthVersionMax="47" xr10:uidLastSave="{00000000-0000-0000-0000-000000000000}"/>
  <bookViews>
    <workbookView xWindow="-110" yWindow="-110" windowWidth="25820" windowHeight="13900" xr2:uid="{00000000-000D-0000-FFFF-FFFF00000000}"/>
  </bookViews>
  <sheets>
    <sheet name="48 States" sheetId="14" r:id="rId1"/>
    <sheet name="AK" sheetId="9" r:id="rId2"/>
    <sheet name="HI"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1" i="14" l="1"/>
  <c r="A41" i="13"/>
  <c r="A41" i="9"/>
  <c r="A64" i="14"/>
  <c r="A65" i="14" s="1"/>
  <c r="A66" i="14" s="1"/>
  <c r="A67" i="14" s="1"/>
  <c r="A68" i="14" s="1"/>
  <c r="A69" i="14" s="1"/>
  <c r="A70" i="14" s="1"/>
  <c r="J62" i="14"/>
  <c r="I62" i="14"/>
  <c r="H62" i="14"/>
  <c r="G62" i="14"/>
  <c r="F62" i="14"/>
  <c r="E62" i="14"/>
  <c r="D62" i="14"/>
  <c r="C62" i="14"/>
  <c r="B62" i="14"/>
  <c r="D58" i="14"/>
  <c r="D57" i="14"/>
  <c r="D56" i="14"/>
  <c r="D55" i="14"/>
  <c r="D54" i="14"/>
  <c r="D53" i="14"/>
  <c r="D52" i="14"/>
  <c r="D51" i="14"/>
  <c r="D50" i="14"/>
  <c r="D49" i="14"/>
  <c r="D48" i="14"/>
  <c r="D47" i="14"/>
  <c r="D46" i="14"/>
  <c r="A46" i="14"/>
  <c r="A47" i="14" s="1"/>
  <c r="A48" i="14" s="1"/>
  <c r="A49" i="14" s="1"/>
  <c r="A50" i="14" s="1"/>
  <c r="A51" i="14" s="1"/>
  <c r="A52" i="14" s="1"/>
  <c r="D45" i="14"/>
  <c r="K44" i="14"/>
  <c r="J44" i="14"/>
  <c r="E44" i="14"/>
  <c r="D44" i="14"/>
  <c r="C44" i="14"/>
  <c r="B44" i="14"/>
  <c r="M36" i="14"/>
  <c r="M76" i="14" s="1"/>
  <c r="L36" i="14"/>
  <c r="L76" i="14" s="1"/>
  <c r="K36" i="14"/>
  <c r="K76" i="14" s="1"/>
  <c r="J36" i="14"/>
  <c r="J76" i="14" s="1"/>
  <c r="I36" i="14"/>
  <c r="I76" i="14" s="1"/>
  <c r="H36" i="14"/>
  <c r="H76" i="14" s="1"/>
  <c r="G36" i="14"/>
  <c r="G76" i="14" s="1"/>
  <c r="F36" i="14"/>
  <c r="F76" i="14" s="1"/>
  <c r="E36" i="14"/>
  <c r="E76" i="14" s="1"/>
  <c r="D36" i="14"/>
  <c r="D76" i="14" s="1"/>
  <c r="C36" i="14"/>
  <c r="C76" i="14" s="1"/>
  <c r="B36" i="14"/>
  <c r="B76" i="14" s="1"/>
  <c r="M35" i="14"/>
  <c r="M75" i="14" s="1"/>
  <c r="L35" i="14"/>
  <c r="L75" i="14" s="1"/>
  <c r="K35" i="14"/>
  <c r="K75" i="14" s="1"/>
  <c r="J35" i="14"/>
  <c r="J75" i="14" s="1"/>
  <c r="I35" i="14"/>
  <c r="I75" i="14" s="1"/>
  <c r="H35" i="14"/>
  <c r="H75" i="14" s="1"/>
  <c r="G35" i="14"/>
  <c r="G75" i="14" s="1"/>
  <c r="F35" i="14"/>
  <c r="F75" i="14" s="1"/>
  <c r="E35" i="14"/>
  <c r="E75" i="14" s="1"/>
  <c r="D35" i="14"/>
  <c r="D75" i="14" s="1"/>
  <c r="C35" i="14"/>
  <c r="C75" i="14" s="1"/>
  <c r="B35" i="14"/>
  <c r="B75" i="14" s="1"/>
  <c r="M34" i="14"/>
  <c r="M74" i="14" s="1"/>
  <c r="L34" i="14"/>
  <c r="L74" i="14" s="1"/>
  <c r="K34" i="14"/>
  <c r="K74" i="14" s="1"/>
  <c r="J34" i="14"/>
  <c r="J74" i="14" s="1"/>
  <c r="I34" i="14"/>
  <c r="I74" i="14" s="1"/>
  <c r="H34" i="14"/>
  <c r="H74" i="14" s="1"/>
  <c r="G34" i="14"/>
  <c r="G74" i="14" s="1"/>
  <c r="F34" i="14"/>
  <c r="F74" i="14" s="1"/>
  <c r="E34" i="14"/>
  <c r="E74" i="14" s="1"/>
  <c r="D34" i="14"/>
  <c r="D74" i="14" s="1"/>
  <c r="C34" i="14"/>
  <c r="C74" i="14" s="1"/>
  <c r="B34" i="14"/>
  <c r="B74" i="14" s="1"/>
  <c r="M33" i="14"/>
  <c r="M73" i="14" s="1"/>
  <c r="L33" i="14"/>
  <c r="L73" i="14" s="1"/>
  <c r="K33" i="14"/>
  <c r="K73" i="14" s="1"/>
  <c r="J33" i="14"/>
  <c r="J73" i="14" s="1"/>
  <c r="I33" i="14"/>
  <c r="I73" i="14" s="1"/>
  <c r="H33" i="14"/>
  <c r="H73" i="14" s="1"/>
  <c r="G33" i="14"/>
  <c r="G73" i="14" s="1"/>
  <c r="F33" i="14"/>
  <c r="F73" i="14" s="1"/>
  <c r="E33" i="14"/>
  <c r="E73" i="14" s="1"/>
  <c r="D33" i="14"/>
  <c r="D73" i="14" s="1"/>
  <c r="C33" i="14"/>
  <c r="C73" i="14" s="1"/>
  <c r="B33" i="14"/>
  <c r="B73" i="14" s="1"/>
  <c r="M32" i="14"/>
  <c r="M72" i="14" s="1"/>
  <c r="L32" i="14"/>
  <c r="L72" i="14" s="1"/>
  <c r="K32" i="14"/>
  <c r="K72" i="14" s="1"/>
  <c r="J32" i="14"/>
  <c r="J72" i="14" s="1"/>
  <c r="I32" i="14"/>
  <c r="I72" i="14" s="1"/>
  <c r="H32" i="14"/>
  <c r="H72" i="14" s="1"/>
  <c r="G32" i="14"/>
  <c r="G72" i="14" s="1"/>
  <c r="F32" i="14"/>
  <c r="F72" i="14" s="1"/>
  <c r="E32" i="14"/>
  <c r="E72" i="14" s="1"/>
  <c r="D32" i="14"/>
  <c r="D72" i="14" s="1"/>
  <c r="C32" i="14"/>
  <c r="C72" i="14" s="1"/>
  <c r="B32" i="14"/>
  <c r="B72" i="14" s="1"/>
  <c r="M31" i="14"/>
  <c r="M71" i="14" s="1"/>
  <c r="L31" i="14"/>
  <c r="L71" i="14" s="1"/>
  <c r="K31" i="14"/>
  <c r="K71" i="14" s="1"/>
  <c r="J31" i="14"/>
  <c r="J71" i="14" s="1"/>
  <c r="I31" i="14"/>
  <c r="I71" i="14" s="1"/>
  <c r="H31" i="14"/>
  <c r="H71" i="14" s="1"/>
  <c r="G31" i="14"/>
  <c r="G71" i="14" s="1"/>
  <c r="F31" i="14"/>
  <c r="F71" i="14" s="1"/>
  <c r="E31" i="14"/>
  <c r="E71" i="14" s="1"/>
  <c r="D31" i="14"/>
  <c r="D71" i="14" s="1"/>
  <c r="C31" i="14"/>
  <c r="C71" i="14" s="1"/>
  <c r="B31" i="14"/>
  <c r="B71" i="14" s="1"/>
  <c r="M30" i="14"/>
  <c r="M70" i="14" s="1"/>
  <c r="L30" i="14"/>
  <c r="L70" i="14" s="1"/>
  <c r="K30" i="14"/>
  <c r="K70" i="14" s="1"/>
  <c r="J30" i="14"/>
  <c r="J70" i="14" s="1"/>
  <c r="I30" i="14"/>
  <c r="I70" i="14" s="1"/>
  <c r="H30" i="14"/>
  <c r="H70" i="14" s="1"/>
  <c r="G30" i="14"/>
  <c r="G70" i="14" s="1"/>
  <c r="F30" i="14"/>
  <c r="F70" i="14" s="1"/>
  <c r="E30" i="14"/>
  <c r="E70" i="14" s="1"/>
  <c r="D30" i="14"/>
  <c r="D70" i="14" s="1"/>
  <c r="C30" i="14"/>
  <c r="C70" i="14" s="1"/>
  <c r="B30" i="14"/>
  <c r="B70" i="14" s="1"/>
  <c r="M29" i="14"/>
  <c r="M69" i="14" s="1"/>
  <c r="L29" i="14"/>
  <c r="L69" i="14" s="1"/>
  <c r="K29" i="14"/>
  <c r="K69" i="14" s="1"/>
  <c r="J29" i="14"/>
  <c r="J69" i="14" s="1"/>
  <c r="I29" i="14"/>
  <c r="I69" i="14" s="1"/>
  <c r="H29" i="14"/>
  <c r="H69" i="14" s="1"/>
  <c r="G29" i="14"/>
  <c r="G69" i="14" s="1"/>
  <c r="F29" i="14"/>
  <c r="F69" i="14" s="1"/>
  <c r="E29" i="14"/>
  <c r="E69" i="14" s="1"/>
  <c r="D29" i="14"/>
  <c r="D69" i="14" s="1"/>
  <c r="C29" i="14"/>
  <c r="C69" i="14" s="1"/>
  <c r="B29" i="14"/>
  <c r="B69" i="14" s="1"/>
  <c r="M28" i="14"/>
  <c r="M68" i="14" s="1"/>
  <c r="L28" i="14"/>
  <c r="L68" i="14" s="1"/>
  <c r="K28" i="14"/>
  <c r="K68" i="14" s="1"/>
  <c r="J28" i="14"/>
  <c r="J68" i="14" s="1"/>
  <c r="I28" i="14"/>
  <c r="I68" i="14" s="1"/>
  <c r="H28" i="14"/>
  <c r="H68" i="14" s="1"/>
  <c r="G28" i="14"/>
  <c r="G68" i="14" s="1"/>
  <c r="F28" i="14"/>
  <c r="F68" i="14" s="1"/>
  <c r="E28" i="14"/>
  <c r="E68" i="14" s="1"/>
  <c r="D28" i="14"/>
  <c r="D68" i="14" s="1"/>
  <c r="C28" i="14"/>
  <c r="C68" i="14" s="1"/>
  <c r="B28" i="14"/>
  <c r="B68" i="14" s="1"/>
  <c r="M27" i="14"/>
  <c r="M67" i="14" s="1"/>
  <c r="L27" i="14"/>
  <c r="L67" i="14" s="1"/>
  <c r="K27" i="14"/>
  <c r="K67" i="14" s="1"/>
  <c r="J27" i="14"/>
  <c r="J67" i="14" s="1"/>
  <c r="I27" i="14"/>
  <c r="I67" i="14" s="1"/>
  <c r="H27" i="14"/>
  <c r="H67" i="14" s="1"/>
  <c r="G27" i="14"/>
  <c r="G67" i="14" s="1"/>
  <c r="F27" i="14"/>
  <c r="F67" i="14" s="1"/>
  <c r="E27" i="14"/>
  <c r="E67" i="14" s="1"/>
  <c r="D27" i="14"/>
  <c r="D67" i="14" s="1"/>
  <c r="C27" i="14"/>
  <c r="C67" i="14" s="1"/>
  <c r="B27" i="14"/>
  <c r="B67" i="14" s="1"/>
  <c r="M26" i="14"/>
  <c r="M66" i="14" s="1"/>
  <c r="L26" i="14"/>
  <c r="L66" i="14" s="1"/>
  <c r="K26" i="14"/>
  <c r="K66" i="14" s="1"/>
  <c r="J26" i="14"/>
  <c r="J66" i="14" s="1"/>
  <c r="I26" i="14"/>
  <c r="I66" i="14" s="1"/>
  <c r="H26" i="14"/>
  <c r="H66" i="14" s="1"/>
  <c r="G26" i="14"/>
  <c r="G66" i="14" s="1"/>
  <c r="F26" i="14"/>
  <c r="F66" i="14" s="1"/>
  <c r="E26" i="14"/>
  <c r="E66" i="14" s="1"/>
  <c r="D26" i="14"/>
  <c r="D66" i="14" s="1"/>
  <c r="C26" i="14"/>
  <c r="C66" i="14" s="1"/>
  <c r="B26" i="14"/>
  <c r="B66" i="14" s="1"/>
  <c r="M25" i="14"/>
  <c r="M65" i="14" s="1"/>
  <c r="L25" i="14"/>
  <c r="L65" i="14" s="1"/>
  <c r="K25" i="14"/>
  <c r="K65" i="14" s="1"/>
  <c r="J25" i="14"/>
  <c r="J65" i="14" s="1"/>
  <c r="I25" i="14"/>
  <c r="I65" i="14" s="1"/>
  <c r="H25" i="14"/>
  <c r="H65" i="14" s="1"/>
  <c r="G25" i="14"/>
  <c r="G65" i="14" s="1"/>
  <c r="F25" i="14"/>
  <c r="F65" i="14" s="1"/>
  <c r="E25" i="14"/>
  <c r="E65" i="14" s="1"/>
  <c r="D25" i="14"/>
  <c r="D65" i="14" s="1"/>
  <c r="C25" i="14"/>
  <c r="C65" i="14" s="1"/>
  <c r="B25" i="14"/>
  <c r="B65" i="14" s="1"/>
  <c r="M24" i="14"/>
  <c r="M64" i="14" s="1"/>
  <c r="L24" i="14"/>
  <c r="L64" i="14" s="1"/>
  <c r="K24" i="14"/>
  <c r="K64" i="14" s="1"/>
  <c r="J24" i="14"/>
  <c r="J64" i="14" s="1"/>
  <c r="I24" i="14"/>
  <c r="I64" i="14" s="1"/>
  <c r="H24" i="14"/>
  <c r="H64" i="14" s="1"/>
  <c r="G24" i="14"/>
  <c r="G64" i="14" s="1"/>
  <c r="F24" i="14"/>
  <c r="F64" i="14" s="1"/>
  <c r="E24" i="14"/>
  <c r="E64" i="14" s="1"/>
  <c r="D24" i="14"/>
  <c r="D64" i="14" s="1"/>
  <c r="C24" i="14"/>
  <c r="C64" i="14" s="1"/>
  <c r="B24" i="14"/>
  <c r="B64" i="14" s="1"/>
  <c r="A24" i="14"/>
  <c r="A25" i="14" s="1"/>
  <c r="A26" i="14" s="1"/>
  <c r="A27" i="14" s="1"/>
  <c r="A28" i="14" s="1"/>
  <c r="A29" i="14" s="1"/>
  <c r="A30" i="14" s="1"/>
  <c r="M23" i="14"/>
  <c r="M63" i="14" s="1"/>
  <c r="L23" i="14"/>
  <c r="L63" i="14" s="1"/>
  <c r="K23" i="14"/>
  <c r="K63" i="14" s="1"/>
  <c r="J23" i="14"/>
  <c r="J63" i="14" s="1"/>
  <c r="I23" i="14"/>
  <c r="I63" i="14" s="1"/>
  <c r="H23" i="14"/>
  <c r="H63" i="14" s="1"/>
  <c r="G23" i="14"/>
  <c r="G63" i="14" s="1"/>
  <c r="F23" i="14"/>
  <c r="F63" i="14" s="1"/>
  <c r="E23" i="14"/>
  <c r="E63" i="14" s="1"/>
  <c r="D23" i="14"/>
  <c r="D63" i="14" s="1"/>
  <c r="C23" i="14"/>
  <c r="C63" i="14" s="1"/>
  <c r="B23" i="14"/>
  <c r="B63" i="14" s="1"/>
  <c r="M18" i="14"/>
  <c r="M58" i="14" s="1"/>
  <c r="L18" i="14"/>
  <c r="L58" i="14" s="1"/>
  <c r="K18" i="14"/>
  <c r="K58" i="14" s="1"/>
  <c r="J18" i="14"/>
  <c r="J58" i="14" s="1"/>
  <c r="I18" i="14"/>
  <c r="I58" i="14" s="1"/>
  <c r="H18" i="14"/>
  <c r="H58" i="14" s="1"/>
  <c r="G18" i="14"/>
  <c r="G58" i="14" s="1"/>
  <c r="F18" i="14"/>
  <c r="F58" i="14" s="1"/>
  <c r="E18" i="14"/>
  <c r="E58" i="14" s="1"/>
  <c r="C18" i="14"/>
  <c r="C58" i="14" s="1"/>
  <c r="B18" i="14"/>
  <c r="B58" i="14" s="1"/>
  <c r="M17" i="14"/>
  <c r="M57" i="14" s="1"/>
  <c r="L17" i="14"/>
  <c r="L57" i="14" s="1"/>
  <c r="K17" i="14"/>
  <c r="K57" i="14" s="1"/>
  <c r="J17" i="14"/>
  <c r="J57" i="14" s="1"/>
  <c r="I17" i="14"/>
  <c r="I57" i="14" s="1"/>
  <c r="H17" i="14"/>
  <c r="H57" i="14" s="1"/>
  <c r="G17" i="14"/>
  <c r="G57" i="14" s="1"/>
  <c r="F17" i="14"/>
  <c r="F57" i="14" s="1"/>
  <c r="E17" i="14"/>
  <c r="E57" i="14" s="1"/>
  <c r="C17" i="14"/>
  <c r="C57" i="14" s="1"/>
  <c r="B17" i="14"/>
  <c r="B57" i="14" s="1"/>
  <c r="M16" i="14"/>
  <c r="M56" i="14" s="1"/>
  <c r="L16" i="14"/>
  <c r="L56" i="14" s="1"/>
  <c r="K16" i="14"/>
  <c r="K56" i="14" s="1"/>
  <c r="J16" i="14"/>
  <c r="J56" i="14" s="1"/>
  <c r="I16" i="14"/>
  <c r="I56" i="14" s="1"/>
  <c r="H16" i="14"/>
  <c r="H56" i="14" s="1"/>
  <c r="G16" i="14"/>
  <c r="G56" i="14" s="1"/>
  <c r="F16" i="14"/>
  <c r="F56" i="14" s="1"/>
  <c r="E16" i="14"/>
  <c r="E56" i="14" s="1"/>
  <c r="C16" i="14"/>
  <c r="C56" i="14" s="1"/>
  <c r="B16" i="14"/>
  <c r="B56" i="14" s="1"/>
  <c r="M15" i="14"/>
  <c r="M55" i="14" s="1"/>
  <c r="L15" i="14"/>
  <c r="L55" i="14" s="1"/>
  <c r="K15" i="14"/>
  <c r="K55" i="14" s="1"/>
  <c r="J15" i="14"/>
  <c r="J55" i="14" s="1"/>
  <c r="I15" i="14"/>
  <c r="I55" i="14" s="1"/>
  <c r="H15" i="14"/>
  <c r="H55" i="14" s="1"/>
  <c r="G15" i="14"/>
  <c r="G55" i="14" s="1"/>
  <c r="F15" i="14"/>
  <c r="F55" i="14" s="1"/>
  <c r="E15" i="14"/>
  <c r="E55" i="14" s="1"/>
  <c r="C15" i="14"/>
  <c r="C55" i="14" s="1"/>
  <c r="B15" i="14"/>
  <c r="B55" i="14" s="1"/>
  <c r="M14" i="14"/>
  <c r="M54" i="14" s="1"/>
  <c r="L14" i="14"/>
  <c r="L54" i="14" s="1"/>
  <c r="K14" i="14"/>
  <c r="K54" i="14" s="1"/>
  <c r="J14" i="14"/>
  <c r="J54" i="14" s="1"/>
  <c r="I14" i="14"/>
  <c r="I54" i="14" s="1"/>
  <c r="H14" i="14"/>
  <c r="H54" i="14" s="1"/>
  <c r="G14" i="14"/>
  <c r="G54" i="14" s="1"/>
  <c r="F14" i="14"/>
  <c r="F54" i="14" s="1"/>
  <c r="E14" i="14"/>
  <c r="E54" i="14" s="1"/>
  <c r="C14" i="14"/>
  <c r="C54" i="14" s="1"/>
  <c r="B14" i="14"/>
  <c r="B54" i="14" s="1"/>
  <c r="M13" i="14"/>
  <c r="M53" i="14" s="1"/>
  <c r="L13" i="14"/>
  <c r="L53" i="14" s="1"/>
  <c r="K13" i="14"/>
  <c r="K53" i="14" s="1"/>
  <c r="J13" i="14"/>
  <c r="J53" i="14" s="1"/>
  <c r="I13" i="14"/>
  <c r="I53" i="14" s="1"/>
  <c r="H13" i="14"/>
  <c r="H53" i="14" s="1"/>
  <c r="G13" i="14"/>
  <c r="G53" i="14" s="1"/>
  <c r="F13" i="14"/>
  <c r="F53" i="14" s="1"/>
  <c r="E13" i="14"/>
  <c r="E53" i="14" s="1"/>
  <c r="C13" i="14"/>
  <c r="C53" i="14" s="1"/>
  <c r="B13" i="14"/>
  <c r="B53" i="14" s="1"/>
  <c r="M12" i="14"/>
  <c r="M52" i="14" s="1"/>
  <c r="L12" i="14"/>
  <c r="L52" i="14" s="1"/>
  <c r="K12" i="14"/>
  <c r="K52" i="14" s="1"/>
  <c r="J12" i="14"/>
  <c r="J52" i="14" s="1"/>
  <c r="I12" i="14"/>
  <c r="I52" i="14" s="1"/>
  <c r="H12" i="14"/>
  <c r="H52" i="14" s="1"/>
  <c r="G12" i="14"/>
  <c r="G52" i="14" s="1"/>
  <c r="F12" i="14"/>
  <c r="F52" i="14" s="1"/>
  <c r="E12" i="14"/>
  <c r="E52" i="14" s="1"/>
  <c r="C12" i="14"/>
  <c r="C52" i="14" s="1"/>
  <c r="B12" i="14"/>
  <c r="B52" i="14" s="1"/>
  <c r="M11" i="14"/>
  <c r="M51" i="14" s="1"/>
  <c r="L11" i="14"/>
  <c r="L51" i="14" s="1"/>
  <c r="K11" i="14"/>
  <c r="K51" i="14" s="1"/>
  <c r="J11" i="14"/>
  <c r="J51" i="14" s="1"/>
  <c r="I11" i="14"/>
  <c r="I51" i="14" s="1"/>
  <c r="H11" i="14"/>
  <c r="H51" i="14" s="1"/>
  <c r="G11" i="14"/>
  <c r="G51" i="14" s="1"/>
  <c r="F11" i="14"/>
  <c r="F51" i="14" s="1"/>
  <c r="E11" i="14"/>
  <c r="E51" i="14" s="1"/>
  <c r="C11" i="14"/>
  <c r="C51" i="14" s="1"/>
  <c r="B11" i="14"/>
  <c r="B51" i="14" s="1"/>
  <c r="M10" i="14"/>
  <c r="M50" i="14" s="1"/>
  <c r="L10" i="14"/>
  <c r="L50" i="14" s="1"/>
  <c r="K10" i="14"/>
  <c r="K50" i="14" s="1"/>
  <c r="J10" i="14"/>
  <c r="J50" i="14" s="1"/>
  <c r="I10" i="14"/>
  <c r="I50" i="14" s="1"/>
  <c r="H10" i="14"/>
  <c r="H50" i="14" s="1"/>
  <c r="G10" i="14"/>
  <c r="G50" i="14" s="1"/>
  <c r="F10" i="14"/>
  <c r="F50" i="14" s="1"/>
  <c r="E10" i="14"/>
  <c r="E50" i="14" s="1"/>
  <c r="C10" i="14"/>
  <c r="C50" i="14" s="1"/>
  <c r="B10" i="14"/>
  <c r="B50" i="14" s="1"/>
  <c r="M9" i="14"/>
  <c r="M49" i="14" s="1"/>
  <c r="L9" i="14"/>
  <c r="L49" i="14" s="1"/>
  <c r="K9" i="14"/>
  <c r="K49" i="14" s="1"/>
  <c r="J9" i="14"/>
  <c r="J49" i="14" s="1"/>
  <c r="I9" i="14"/>
  <c r="I49" i="14" s="1"/>
  <c r="H9" i="14"/>
  <c r="H49" i="14" s="1"/>
  <c r="G9" i="14"/>
  <c r="G49" i="14" s="1"/>
  <c r="F9" i="14"/>
  <c r="F49" i="14" s="1"/>
  <c r="E9" i="14"/>
  <c r="E49" i="14" s="1"/>
  <c r="C9" i="14"/>
  <c r="C49" i="14" s="1"/>
  <c r="B9" i="14"/>
  <c r="B49" i="14" s="1"/>
  <c r="M8" i="14"/>
  <c r="M48" i="14" s="1"/>
  <c r="L8" i="14"/>
  <c r="L48" i="14" s="1"/>
  <c r="K8" i="14"/>
  <c r="K48" i="14" s="1"/>
  <c r="J8" i="14"/>
  <c r="J48" i="14" s="1"/>
  <c r="I8" i="14"/>
  <c r="I48" i="14" s="1"/>
  <c r="H8" i="14"/>
  <c r="H48" i="14" s="1"/>
  <c r="G8" i="14"/>
  <c r="G48" i="14" s="1"/>
  <c r="F8" i="14"/>
  <c r="F48" i="14" s="1"/>
  <c r="E8" i="14"/>
  <c r="E48" i="14" s="1"/>
  <c r="C8" i="14"/>
  <c r="C48" i="14" s="1"/>
  <c r="B8" i="14"/>
  <c r="B48" i="14" s="1"/>
  <c r="M7" i="14"/>
  <c r="M47" i="14" s="1"/>
  <c r="L7" i="14"/>
  <c r="L47" i="14" s="1"/>
  <c r="K7" i="14"/>
  <c r="K47" i="14" s="1"/>
  <c r="J7" i="14"/>
  <c r="J47" i="14" s="1"/>
  <c r="I7" i="14"/>
  <c r="I47" i="14" s="1"/>
  <c r="H7" i="14"/>
  <c r="H47" i="14" s="1"/>
  <c r="G7" i="14"/>
  <c r="G47" i="14" s="1"/>
  <c r="F7" i="14"/>
  <c r="F47" i="14" s="1"/>
  <c r="E7" i="14"/>
  <c r="E47" i="14" s="1"/>
  <c r="C7" i="14"/>
  <c r="C47" i="14" s="1"/>
  <c r="B7" i="14"/>
  <c r="B47" i="14" s="1"/>
  <c r="M6" i="14"/>
  <c r="M46" i="14" s="1"/>
  <c r="L6" i="14"/>
  <c r="L46" i="14" s="1"/>
  <c r="K6" i="14"/>
  <c r="K46" i="14" s="1"/>
  <c r="J6" i="14"/>
  <c r="J46" i="14" s="1"/>
  <c r="I6" i="14"/>
  <c r="I46" i="14" s="1"/>
  <c r="H6" i="14"/>
  <c r="H46" i="14" s="1"/>
  <c r="G6" i="14"/>
  <c r="G46" i="14" s="1"/>
  <c r="F6" i="14"/>
  <c r="F46" i="14" s="1"/>
  <c r="E6" i="14"/>
  <c r="E46" i="14" s="1"/>
  <c r="C6" i="14"/>
  <c r="C46" i="14" s="1"/>
  <c r="B6" i="14"/>
  <c r="B46" i="14" s="1"/>
  <c r="A6" i="14"/>
  <c r="A7" i="14" s="1"/>
  <c r="A8" i="14" s="1"/>
  <c r="A9" i="14" s="1"/>
  <c r="A10" i="14" s="1"/>
  <c r="A11" i="14" s="1"/>
  <c r="A12" i="14" s="1"/>
  <c r="M5" i="14"/>
  <c r="M45" i="14" s="1"/>
  <c r="L5" i="14"/>
  <c r="L45" i="14" s="1"/>
  <c r="K5" i="14"/>
  <c r="K45" i="14" s="1"/>
  <c r="J5" i="14"/>
  <c r="J45" i="14" s="1"/>
  <c r="I5" i="14"/>
  <c r="I45" i="14" s="1"/>
  <c r="H5" i="14"/>
  <c r="H45" i="14" s="1"/>
  <c r="G5" i="14"/>
  <c r="G45" i="14" s="1"/>
  <c r="F5" i="14"/>
  <c r="F45" i="14" s="1"/>
  <c r="E5" i="14"/>
  <c r="E45" i="14" s="1"/>
  <c r="C5" i="14"/>
  <c r="C45" i="14" s="1"/>
  <c r="B5" i="14"/>
  <c r="B45" i="14" s="1"/>
  <c r="A64" i="13"/>
  <c r="A65" i="13" s="1"/>
  <c r="A66" i="13" s="1"/>
  <c r="A67" i="13" s="1"/>
  <c r="A68" i="13" s="1"/>
  <c r="A69" i="13" s="1"/>
  <c r="A70" i="13" s="1"/>
  <c r="J62" i="13"/>
  <c r="I62" i="13"/>
  <c r="H62" i="13"/>
  <c r="G62" i="13"/>
  <c r="F62" i="13"/>
  <c r="E62" i="13"/>
  <c r="D62" i="13"/>
  <c r="C62" i="13"/>
  <c r="B62" i="13"/>
  <c r="D58" i="13"/>
  <c r="D57" i="13"/>
  <c r="D56" i="13"/>
  <c r="D55" i="13"/>
  <c r="D54" i="13"/>
  <c r="D53" i="13"/>
  <c r="D52" i="13"/>
  <c r="D51" i="13"/>
  <c r="D50" i="13"/>
  <c r="D49" i="13"/>
  <c r="D48" i="13"/>
  <c r="D47" i="13"/>
  <c r="D46" i="13"/>
  <c r="A46" i="13"/>
  <c r="A47" i="13" s="1"/>
  <c r="A48" i="13" s="1"/>
  <c r="A49" i="13" s="1"/>
  <c r="A50" i="13" s="1"/>
  <c r="A51" i="13" s="1"/>
  <c r="A52" i="13" s="1"/>
  <c r="D45" i="13"/>
  <c r="K44" i="13"/>
  <c r="J44" i="13"/>
  <c r="E44" i="13"/>
  <c r="D44" i="13"/>
  <c r="C44" i="13"/>
  <c r="B44" i="13"/>
  <c r="M36" i="13"/>
  <c r="M76" i="13" s="1"/>
  <c r="L36" i="13"/>
  <c r="L76" i="13" s="1"/>
  <c r="K36" i="13"/>
  <c r="K76" i="13" s="1"/>
  <c r="J36" i="13"/>
  <c r="J76" i="13" s="1"/>
  <c r="I36" i="13"/>
  <c r="I76" i="13" s="1"/>
  <c r="H36" i="13"/>
  <c r="H76" i="13" s="1"/>
  <c r="G36" i="13"/>
  <c r="G76" i="13" s="1"/>
  <c r="F36" i="13"/>
  <c r="F76" i="13" s="1"/>
  <c r="E36" i="13"/>
  <c r="E76" i="13" s="1"/>
  <c r="D36" i="13"/>
  <c r="D76" i="13" s="1"/>
  <c r="C36" i="13"/>
  <c r="C76" i="13" s="1"/>
  <c r="B36" i="13"/>
  <c r="B76" i="13" s="1"/>
  <c r="M35" i="13"/>
  <c r="M75" i="13" s="1"/>
  <c r="L35" i="13"/>
  <c r="L75" i="13" s="1"/>
  <c r="K35" i="13"/>
  <c r="K75" i="13" s="1"/>
  <c r="J35" i="13"/>
  <c r="J75" i="13" s="1"/>
  <c r="I35" i="13"/>
  <c r="I75" i="13" s="1"/>
  <c r="H35" i="13"/>
  <c r="H75" i="13" s="1"/>
  <c r="G35" i="13"/>
  <c r="G75" i="13" s="1"/>
  <c r="F35" i="13"/>
  <c r="F75" i="13" s="1"/>
  <c r="E35" i="13"/>
  <c r="E75" i="13" s="1"/>
  <c r="D35" i="13"/>
  <c r="D75" i="13" s="1"/>
  <c r="C35" i="13"/>
  <c r="C75" i="13" s="1"/>
  <c r="B35" i="13"/>
  <c r="B75" i="13" s="1"/>
  <c r="M34" i="13"/>
  <c r="M74" i="13" s="1"/>
  <c r="L34" i="13"/>
  <c r="L74" i="13" s="1"/>
  <c r="K34" i="13"/>
  <c r="K74" i="13" s="1"/>
  <c r="J34" i="13"/>
  <c r="J74" i="13" s="1"/>
  <c r="I34" i="13"/>
  <c r="I74" i="13" s="1"/>
  <c r="H34" i="13"/>
  <c r="H74" i="13" s="1"/>
  <c r="G34" i="13"/>
  <c r="G74" i="13" s="1"/>
  <c r="F34" i="13"/>
  <c r="F74" i="13" s="1"/>
  <c r="E34" i="13"/>
  <c r="E74" i="13" s="1"/>
  <c r="D34" i="13"/>
  <c r="D74" i="13" s="1"/>
  <c r="C34" i="13"/>
  <c r="C74" i="13" s="1"/>
  <c r="B34" i="13"/>
  <c r="B74" i="13" s="1"/>
  <c r="M33" i="13"/>
  <c r="M73" i="13" s="1"/>
  <c r="L33" i="13"/>
  <c r="L73" i="13" s="1"/>
  <c r="K33" i="13"/>
  <c r="K73" i="13" s="1"/>
  <c r="J33" i="13"/>
  <c r="J73" i="13" s="1"/>
  <c r="I33" i="13"/>
  <c r="I73" i="13" s="1"/>
  <c r="H33" i="13"/>
  <c r="H73" i="13" s="1"/>
  <c r="G33" i="13"/>
  <c r="G73" i="13" s="1"/>
  <c r="F33" i="13"/>
  <c r="F73" i="13" s="1"/>
  <c r="E33" i="13"/>
  <c r="E73" i="13" s="1"/>
  <c r="D33" i="13"/>
  <c r="D73" i="13" s="1"/>
  <c r="C33" i="13"/>
  <c r="C73" i="13" s="1"/>
  <c r="B33" i="13"/>
  <c r="B73" i="13" s="1"/>
  <c r="M32" i="13"/>
  <c r="M72" i="13" s="1"/>
  <c r="L32" i="13"/>
  <c r="L72" i="13" s="1"/>
  <c r="K32" i="13"/>
  <c r="K72" i="13" s="1"/>
  <c r="J32" i="13"/>
  <c r="J72" i="13" s="1"/>
  <c r="I32" i="13"/>
  <c r="I72" i="13" s="1"/>
  <c r="H32" i="13"/>
  <c r="H72" i="13" s="1"/>
  <c r="G32" i="13"/>
  <c r="G72" i="13" s="1"/>
  <c r="F32" i="13"/>
  <c r="F72" i="13" s="1"/>
  <c r="E32" i="13"/>
  <c r="E72" i="13" s="1"/>
  <c r="D32" i="13"/>
  <c r="D72" i="13" s="1"/>
  <c r="C32" i="13"/>
  <c r="C72" i="13" s="1"/>
  <c r="B32" i="13"/>
  <c r="B72" i="13" s="1"/>
  <c r="M31" i="13"/>
  <c r="M71" i="13" s="1"/>
  <c r="L31" i="13"/>
  <c r="L71" i="13" s="1"/>
  <c r="K31" i="13"/>
  <c r="K71" i="13" s="1"/>
  <c r="J31" i="13"/>
  <c r="J71" i="13" s="1"/>
  <c r="I31" i="13"/>
  <c r="I71" i="13" s="1"/>
  <c r="H31" i="13"/>
  <c r="H71" i="13" s="1"/>
  <c r="G31" i="13"/>
  <c r="G71" i="13" s="1"/>
  <c r="F31" i="13"/>
  <c r="F71" i="13" s="1"/>
  <c r="E31" i="13"/>
  <c r="E71" i="13" s="1"/>
  <c r="D31" i="13"/>
  <c r="D71" i="13" s="1"/>
  <c r="C31" i="13"/>
  <c r="C71" i="13" s="1"/>
  <c r="B31" i="13"/>
  <c r="B71" i="13" s="1"/>
  <c r="M30" i="13"/>
  <c r="M70" i="13" s="1"/>
  <c r="L30" i="13"/>
  <c r="L70" i="13" s="1"/>
  <c r="K30" i="13"/>
  <c r="K70" i="13" s="1"/>
  <c r="J30" i="13"/>
  <c r="J70" i="13" s="1"/>
  <c r="I30" i="13"/>
  <c r="I70" i="13" s="1"/>
  <c r="H30" i="13"/>
  <c r="H70" i="13" s="1"/>
  <c r="G30" i="13"/>
  <c r="G70" i="13" s="1"/>
  <c r="F30" i="13"/>
  <c r="F70" i="13" s="1"/>
  <c r="E30" i="13"/>
  <c r="E70" i="13" s="1"/>
  <c r="D30" i="13"/>
  <c r="D70" i="13" s="1"/>
  <c r="C30" i="13"/>
  <c r="C70" i="13" s="1"/>
  <c r="B30" i="13"/>
  <c r="B70" i="13" s="1"/>
  <c r="M29" i="13"/>
  <c r="M69" i="13" s="1"/>
  <c r="L29" i="13"/>
  <c r="L69" i="13" s="1"/>
  <c r="K29" i="13"/>
  <c r="K69" i="13" s="1"/>
  <c r="J29" i="13"/>
  <c r="J69" i="13" s="1"/>
  <c r="I29" i="13"/>
  <c r="I69" i="13" s="1"/>
  <c r="H29" i="13"/>
  <c r="H69" i="13" s="1"/>
  <c r="G29" i="13"/>
  <c r="G69" i="13" s="1"/>
  <c r="F29" i="13"/>
  <c r="F69" i="13" s="1"/>
  <c r="E29" i="13"/>
  <c r="E69" i="13" s="1"/>
  <c r="D29" i="13"/>
  <c r="D69" i="13" s="1"/>
  <c r="C29" i="13"/>
  <c r="C69" i="13" s="1"/>
  <c r="B29" i="13"/>
  <c r="B69" i="13" s="1"/>
  <c r="M28" i="13"/>
  <c r="M68" i="13" s="1"/>
  <c r="L28" i="13"/>
  <c r="L68" i="13" s="1"/>
  <c r="K28" i="13"/>
  <c r="K68" i="13" s="1"/>
  <c r="J28" i="13"/>
  <c r="J68" i="13" s="1"/>
  <c r="I28" i="13"/>
  <c r="I68" i="13" s="1"/>
  <c r="H28" i="13"/>
  <c r="H68" i="13" s="1"/>
  <c r="G28" i="13"/>
  <c r="G68" i="13" s="1"/>
  <c r="F28" i="13"/>
  <c r="F68" i="13" s="1"/>
  <c r="E28" i="13"/>
  <c r="E68" i="13" s="1"/>
  <c r="D28" i="13"/>
  <c r="D68" i="13" s="1"/>
  <c r="C28" i="13"/>
  <c r="C68" i="13" s="1"/>
  <c r="B28" i="13"/>
  <c r="B68" i="13" s="1"/>
  <c r="M27" i="13"/>
  <c r="M67" i="13" s="1"/>
  <c r="L27" i="13"/>
  <c r="L67" i="13" s="1"/>
  <c r="K27" i="13"/>
  <c r="K67" i="13" s="1"/>
  <c r="J27" i="13"/>
  <c r="J67" i="13" s="1"/>
  <c r="I27" i="13"/>
  <c r="I67" i="13" s="1"/>
  <c r="H27" i="13"/>
  <c r="H67" i="13" s="1"/>
  <c r="G27" i="13"/>
  <c r="G67" i="13" s="1"/>
  <c r="F27" i="13"/>
  <c r="F67" i="13" s="1"/>
  <c r="E27" i="13"/>
  <c r="E67" i="13" s="1"/>
  <c r="D27" i="13"/>
  <c r="D67" i="13" s="1"/>
  <c r="C27" i="13"/>
  <c r="C67" i="13" s="1"/>
  <c r="B27" i="13"/>
  <c r="B67" i="13" s="1"/>
  <c r="M26" i="13"/>
  <c r="M66" i="13" s="1"/>
  <c r="L26" i="13"/>
  <c r="L66" i="13" s="1"/>
  <c r="K26" i="13"/>
  <c r="K66" i="13" s="1"/>
  <c r="J26" i="13"/>
  <c r="J66" i="13" s="1"/>
  <c r="I26" i="13"/>
  <c r="I66" i="13" s="1"/>
  <c r="H26" i="13"/>
  <c r="H66" i="13" s="1"/>
  <c r="G26" i="13"/>
  <c r="G66" i="13" s="1"/>
  <c r="F26" i="13"/>
  <c r="F66" i="13" s="1"/>
  <c r="E26" i="13"/>
  <c r="E66" i="13" s="1"/>
  <c r="D26" i="13"/>
  <c r="D66" i="13" s="1"/>
  <c r="C26" i="13"/>
  <c r="C66" i="13" s="1"/>
  <c r="B26" i="13"/>
  <c r="B66" i="13" s="1"/>
  <c r="M25" i="13"/>
  <c r="M65" i="13" s="1"/>
  <c r="L25" i="13"/>
  <c r="L65" i="13" s="1"/>
  <c r="K25" i="13"/>
  <c r="K65" i="13" s="1"/>
  <c r="J25" i="13"/>
  <c r="J65" i="13" s="1"/>
  <c r="I25" i="13"/>
  <c r="I65" i="13" s="1"/>
  <c r="H25" i="13"/>
  <c r="H65" i="13" s="1"/>
  <c r="G25" i="13"/>
  <c r="G65" i="13" s="1"/>
  <c r="F25" i="13"/>
  <c r="F65" i="13" s="1"/>
  <c r="E25" i="13"/>
  <c r="E65" i="13" s="1"/>
  <c r="D25" i="13"/>
  <c r="D65" i="13" s="1"/>
  <c r="C25" i="13"/>
  <c r="C65" i="13" s="1"/>
  <c r="B25" i="13"/>
  <c r="B65" i="13" s="1"/>
  <c r="M24" i="13"/>
  <c r="M64" i="13" s="1"/>
  <c r="L24" i="13"/>
  <c r="L64" i="13" s="1"/>
  <c r="K24" i="13"/>
  <c r="K64" i="13" s="1"/>
  <c r="J24" i="13"/>
  <c r="J64" i="13" s="1"/>
  <c r="I24" i="13"/>
  <c r="I64" i="13" s="1"/>
  <c r="H24" i="13"/>
  <c r="H64" i="13" s="1"/>
  <c r="G24" i="13"/>
  <c r="G64" i="13" s="1"/>
  <c r="F24" i="13"/>
  <c r="F64" i="13" s="1"/>
  <c r="E24" i="13"/>
  <c r="E64" i="13" s="1"/>
  <c r="D24" i="13"/>
  <c r="D64" i="13" s="1"/>
  <c r="C24" i="13"/>
  <c r="C64" i="13" s="1"/>
  <c r="B24" i="13"/>
  <c r="B64" i="13" s="1"/>
  <c r="A24" i="13"/>
  <c r="A25" i="13" s="1"/>
  <c r="A26" i="13" s="1"/>
  <c r="A27" i="13" s="1"/>
  <c r="A28" i="13" s="1"/>
  <c r="A29" i="13" s="1"/>
  <c r="A30" i="13" s="1"/>
  <c r="M23" i="13"/>
  <c r="M63" i="13" s="1"/>
  <c r="L23" i="13"/>
  <c r="L63" i="13" s="1"/>
  <c r="K23" i="13"/>
  <c r="K63" i="13" s="1"/>
  <c r="J23" i="13"/>
  <c r="J63" i="13" s="1"/>
  <c r="I23" i="13"/>
  <c r="I63" i="13" s="1"/>
  <c r="H23" i="13"/>
  <c r="H63" i="13" s="1"/>
  <c r="G23" i="13"/>
  <c r="G63" i="13" s="1"/>
  <c r="F23" i="13"/>
  <c r="F63" i="13" s="1"/>
  <c r="E23" i="13"/>
  <c r="E63" i="13" s="1"/>
  <c r="D23" i="13"/>
  <c r="D63" i="13" s="1"/>
  <c r="C23" i="13"/>
  <c r="C63" i="13" s="1"/>
  <c r="B23" i="13"/>
  <c r="B63" i="13" s="1"/>
  <c r="M18" i="13"/>
  <c r="M58" i="13" s="1"/>
  <c r="L18" i="13"/>
  <c r="L58" i="13" s="1"/>
  <c r="K18" i="13"/>
  <c r="K58" i="13" s="1"/>
  <c r="J18" i="13"/>
  <c r="J58" i="13" s="1"/>
  <c r="I18" i="13"/>
  <c r="I58" i="13" s="1"/>
  <c r="H18" i="13"/>
  <c r="H58" i="13" s="1"/>
  <c r="G18" i="13"/>
  <c r="G58" i="13" s="1"/>
  <c r="F18" i="13"/>
  <c r="F58" i="13" s="1"/>
  <c r="E18" i="13"/>
  <c r="E58" i="13" s="1"/>
  <c r="C18" i="13"/>
  <c r="C58" i="13" s="1"/>
  <c r="B18" i="13"/>
  <c r="B58" i="13" s="1"/>
  <c r="M17" i="13"/>
  <c r="M57" i="13" s="1"/>
  <c r="L17" i="13"/>
  <c r="L57" i="13" s="1"/>
  <c r="K17" i="13"/>
  <c r="K57" i="13" s="1"/>
  <c r="J17" i="13"/>
  <c r="J57" i="13" s="1"/>
  <c r="I17" i="13"/>
  <c r="I57" i="13" s="1"/>
  <c r="H17" i="13"/>
  <c r="H57" i="13" s="1"/>
  <c r="G17" i="13"/>
  <c r="G57" i="13" s="1"/>
  <c r="F17" i="13"/>
  <c r="F57" i="13" s="1"/>
  <c r="E17" i="13"/>
  <c r="E57" i="13" s="1"/>
  <c r="C17" i="13"/>
  <c r="C57" i="13" s="1"/>
  <c r="B17" i="13"/>
  <c r="B57" i="13" s="1"/>
  <c r="M16" i="13"/>
  <c r="M56" i="13" s="1"/>
  <c r="L16" i="13"/>
  <c r="L56" i="13" s="1"/>
  <c r="K16" i="13"/>
  <c r="K56" i="13" s="1"/>
  <c r="J16" i="13"/>
  <c r="J56" i="13" s="1"/>
  <c r="I16" i="13"/>
  <c r="I56" i="13" s="1"/>
  <c r="H16" i="13"/>
  <c r="H56" i="13" s="1"/>
  <c r="G16" i="13"/>
  <c r="G56" i="13" s="1"/>
  <c r="F16" i="13"/>
  <c r="F56" i="13" s="1"/>
  <c r="E16" i="13"/>
  <c r="E56" i="13" s="1"/>
  <c r="C16" i="13"/>
  <c r="C56" i="13" s="1"/>
  <c r="B16" i="13"/>
  <c r="B56" i="13" s="1"/>
  <c r="M15" i="13"/>
  <c r="M55" i="13" s="1"/>
  <c r="L15" i="13"/>
  <c r="L55" i="13" s="1"/>
  <c r="K15" i="13"/>
  <c r="K55" i="13" s="1"/>
  <c r="J15" i="13"/>
  <c r="J55" i="13" s="1"/>
  <c r="I15" i="13"/>
  <c r="I55" i="13" s="1"/>
  <c r="H15" i="13"/>
  <c r="H55" i="13" s="1"/>
  <c r="G15" i="13"/>
  <c r="G55" i="13" s="1"/>
  <c r="F15" i="13"/>
  <c r="F55" i="13" s="1"/>
  <c r="E15" i="13"/>
  <c r="E55" i="13" s="1"/>
  <c r="C15" i="13"/>
  <c r="C55" i="13" s="1"/>
  <c r="B15" i="13"/>
  <c r="B55" i="13" s="1"/>
  <c r="M14" i="13"/>
  <c r="M54" i="13" s="1"/>
  <c r="L14" i="13"/>
  <c r="L54" i="13" s="1"/>
  <c r="K14" i="13"/>
  <c r="K54" i="13" s="1"/>
  <c r="J14" i="13"/>
  <c r="J54" i="13" s="1"/>
  <c r="I14" i="13"/>
  <c r="I54" i="13" s="1"/>
  <c r="H14" i="13"/>
  <c r="H54" i="13" s="1"/>
  <c r="G14" i="13"/>
  <c r="G54" i="13" s="1"/>
  <c r="F14" i="13"/>
  <c r="F54" i="13" s="1"/>
  <c r="E14" i="13"/>
  <c r="E54" i="13" s="1"/>
  <c r="C14" i="13"/>
  <c r="C54" i="13" s="1"/>
  <c r="B14" i="13"/>
  <c r="B54" i="13" s="1"/>
  <c r="M13" i="13"/>
  <c r="M53" i="13" s="1"/>
  <c r="L13" i="13"/>
  <c r="L53" i="13" s="1"/>
  <c r="K13" i="13"/>
  <c r="K53" i="13" s="1"/>
  <c r="J13" i="13"/>
  <c r="J53" i="13" s="1"/>
  <c r="I13" i="13"/>
  <c r="I53" i="13" s="1"/>
  <c r="H13" i="13"/>
  <c r="H53" i="13" s="1"/>
  <c r="G13" i="13"/>
  <c r="G53" i="13" s="1"/>
  <c r="F13" i="13"/>
  <c r="F53" i="13" s="1"/>
  <c r="E13" i="13"/>
  <c r="E53" i="13" s="1"/>
  <c r="C13" i="13"/>
  <c r="C53" i="13" s="1"/>
  <c r="B13" i="13"/>
  <c r="B53" i="13" s="1"/>
  <c r="M12" i="13"/>
  <c r="M52" i="13" s="1"/>
  <c r="L12" i="13"/>
  <c r="L52" i="13" s="1"/>
  <c r="K12" i="13"/>
  <c r="K52" i="13" s="1"/>
  <c r="J12" i="13"/>
  <c r="J52" i="13" s="1"/>
  <c r="I12" i="13"/>
  <c r="I52" i="13" s="1"/>
  <c r="H12" i="13"/>
  <c r="H52" i="13" s="1"/>
  <c r="G12" i="13"/>
  <c r="G52" i="13" s="1"/>
  <c r="F12" i="13"/>
  <c r="F52" i="13" s="1"/>
  <c r="E12" i="13"/>
  <c r="E52" i="13" s="1"/>
  <c r="C12" i="13"/>
  <c r="C52" i="13" s="1"/>
  <c r="B12" i="13"/>
  <c r="B52" i="13" s="1"/>
  <c r="M11" i="13"/>
  <c r="M51" i="13" s="1"/>
  <c r="L11" i="13"/>
  <c r="L51" i="13" s="1"/>
  <c r="K11" i="13"/>
  <c r="K51" i="13" s="1"/>
  <c r="J11" i="13"/>
  <c r="J51" i="13" s="1"/>
  <c r="I11" i="13"/>
  <c r="I51" i="13" s="1"/>
  <c r="H11" i="13"/>
  <c r="H51" i="13" s="1"/>
  <c r="G11" i="13"/>
  <c r="G51" i="13" s="1"/>
  <c r="F11" i="13"/>
  <c r="F51" i="13" s="1"/>
  <c r="E11" i="13"/>
  <c r="E51" i="13" s="1"/>
  <c r="C11" i="13"/>
  <c r="C51" i="13" s="1"/>
  <c r="B11" i="13"/>
  <c r="B51" i="13" s="1"/>
  <c r="M10" i="13"/>
  <c r="M50" i="13" s="1"/>
  <c r="L10" i="13"/>
  <c r="L50" i="13" s="1"/>
  <c r="K10" i="13"/>
  <c r="K50" i="13" s="1"/>
  <c r="J10" i="13"/>
  <c r="J50" i="13" s="1"/>
  <c r="I10" i="13"/>
  <c r="I50" i="13" s="1"/>
  <c r="H10" i="13"/>
  <c r="H50" i="13" s="1"/>
  <c r="G10" i="13"/>
  <c r="G50" i="13" s="1"/>
  <c r="F10" i="13"/>
  <c r="F50" i="13" s="1"/>
  <c r="E10" i="13"/>
  <c r="E50" i="13" s="1"/>
  <c r="C10" i="13"/>
  <c r="C50" i="13" s="1"/>
  <c r="B10" i="13"/>
  <c r="B50" i="13" s="1"/>
  <c r="M9" i="13"/>
  <c r="M49" i="13" s="1"/>
  <c r="L9" i="13"/>
  <c r="L49" i="13" s="1"/>
  <c r="K9" i="13"/>
  <c r="K49" i="13" s="1"/>
  <c r="J9" i="13"/>
  <c r="J49" i="13" s="1"/>
  <c r="I9" i="13"/>
  <c r="I49" i="13" s="1"/>
  <c r="H9" i="13"/>
  <c r="H49" i="13" s="1"/>
  <c r="G9" i="13"/>
  <c r="G49" i="13" s="1"/>
  <c r="F9" i="13"/>
  <c r="F49" i="13" s="1"/>
  <c r="E9" i="13"/>
  <c r="E49" i="13" s="1"/>
  <c r="C9" i="13"/>
  <c r="C49" i="13" s="1"/>
  <c r="B9" i="13"/>
  <c r="B49" i="13" s="1"/>
  <c r="M8" i="13"/>
  <c r="M48" i="13" s="1"/>
  <c r="L8" i="13"/>
  <c r="L48" i="13" s="1"/>
  <c r="K8" i="13"/>
  <c r="K48" i="13" s="1"/>
  <c r="J8" i="13"/>
  <c r="J48" i="13" s="1"/>
  <c r="I8" i="13"/>
  <c r="I48" i="13" s="1"/>
  <c r="H8" i="13"/>
  <c r="H48" i="13" s="1"/>
  <c r="G8" i="13"/>
  <c r="G48" i="13" s="1"/>
  <c r="F8" i="13"/>
  <c r="F48" i="13" s="1"/>
  <c r="E8" i="13"/>
  <c r="E48" i="13" s="1"/>
  <c r="C8" i="13"/>
  <c r="C48" i="13" s="1"/>
  <c r="B8" i="13"/>
  <c r="B48" i="13" s="1"/>
  <c r="M7" i="13"/>
  <c r="M47" i="13" s="1"/>
  <c r="L7" i="13"/>
  <c r="L47" i="13" s="1"/>
  <c r="K7" i="13"/>
  <c r="K47" i="13" s="1"/>
  <c r="J7" i="13"/>
  <c r="J47" i="13" s="1"/>
  <c r="I7" i="13"/>
  <c r="I47" i="13" s="1"/>
  <c r="H7" i="13"/>
  <c r="H47" i="13" s="1"/>
  <c r="G7" i="13"/>
  <c r="G47" i="13" s="1"/>
  <c r="F7" i="13"/>
  <c r="F47" i="13" s="1"/>
  <c r="E7" i="13"/>
  <c r="E47" i="13" s="1"/>
  <c r="C7" i="13"/>
  <c r="C47" i="13" s="1"/>
  <c r="B7" i="13"/>
  <c r="B47" i="13" s="1"/>
  <c r="M6" i="13"/>
  <c r="M46" i="13" s="1"/>
  <c r="L6" i="13"/>
  <c r="L46" i="13" s="1"/>
  <c r="K6" i="13"/>
  <c r="K46" i="13" s="1"/>
  <c r="J6" i="13"/>
  <c r="J46" i="13" s="1"/>
  <c r="I6" i="13"/>
  <c r="I46" i="13" s="1"/>
  <c r="H6" i="13"/>
  <c r="H46" i="13" s="1"/>
  <c r="G6" i="13"/>
  <c r="G46" i="13" s="1"/>
  <c r="F6" i="13"/>
  <c r="F46" i="13" s="1"/>
  <c r="E6" i="13"/>
  <c r="E46" i="13" s="1"/>
  <c r="C6" i="13"/>
  <c r="C46" i="13" s="1"/>
  <c r="B6" i="13"/>
  <c r="B46" i="13" s="1"/>
  <c r="A6" i="13"/>
  <c r="A7" i="13" s="1"/>
  <c r="A8" i="13" s="1"/>
  <c r="A9" i="13" s="1"/>
  <c r="A10" i="13" s="1"/>
  <c r="A11" i="13" s="1"/>
  <c r="A12" i="13" s="1"/>
  <c r="M5" i="13"/>
  <c r="M45" i="13" s="1"/>
  <c r="L5" i="13"/>
  <c r="L45" i="13" s="1"/>
  <c r="K5" i="13"/>
  <c r="K45" i="13" s="1"/>
  <c r="J5" i="13"/>
  <c r="J45" i="13" s="1"/>
  <c r="I5" i="13"/>
  <c r="I45" i="13" s="1"/>
  <c r="H5" i="13"/>
  <c r="H45" i="13" s="1"/>
  <c r="G5" i="13"/>
  <c r="G45" i="13" s="1"/>
  <c r="F5" i="13"/>
  <c r="F45" i="13" s="1"/>
  <c r="E5" i="13"/>
  <c r="E45" i="13" s="1"/>
  <c r="C5" i="13"/>
  <c r="C45" i="13" s="1"/>
  <c r="B5" i="13"/>
  <c r="B45" i="13" s="1"/>
  <c r="D58" i="9"/>
  <c r="J23" i="9"/>
  <c r="M30" i="9"/>
  <c r="M70" i="9" s="1"/>
  <c r="L30" i="9"/>
  <c r="L70" i="9" s="1"/>
  <c r="K30" i="9"/>
  <c r="K70" i="9" s="1"/>
  <c r="M29" i="9"/>
  <c r="M69" i="9" s="1"/>
  <c r="L29" i="9"/>
  <c r="L69" i="9" s="1"/>
  <c r="K29" i="9"/>
  <c r="K69" i="9" s="1"/>
  <c r="M28" i="9"/>
  <c r="M68" i="9" s="1"/>
  <c r="L28" i="9"/>
  <c r="L68" i="9" s="1"/>
  <c r="K28" i="9"/>
  <c r="K68" i="9" s="1"/>
  <c r="M27" i="9"/>
  <c r="M67" i="9" s="1"/>
  <c r="L27" i="9"/>
  <c r="L67" i="9" s="1"/>
  <c r="K27" i="9"/>
  <c r="K67" i="9" s="1"/>
  <c r="M26" i="9"/>
  <c r="M66" i="9" s="1"/>
  <c r="L26" i="9"/>
  <c r="L66" i="9" s="1"/>
  <c r="K26" i="9"/>
  <c r="K66" i="9" s="1"/>
  <c r="M25" i="9"/>
  <c r="M65" i="9" s="1"/>
  <c r="L25" i="9"/>
  <c r="L65" i="9" s="1"/>
  <c r="K25" i="9"/>
  <c r="K65" i="9" s="1"/>
  <c r="M24" i="9"/>
  <c r="M64" i="9" s="1"/>
  <c r="L24" i="9"/>
  <c r="L64" i="9" s="1"/>
  <c r="K24" i="9"/>
  <c r="K64" i="9" s="1"/>
  <c r="M23" i="9"/>
  <c r="M63" i="9" s="1"/>
  <c r="L23" i="9"/>
  <c r="L63" i="9" s="1"/>
  <c r="K23" i="9"/>
  <c r="K63" i="9" s="1"/>
  <c r="F5" i="9"/>
  <c r="F45" i="9" s="1"/>
  <c r="F12" i="9"/>
  <c r="F52" i="9" s="1"/>
  <c r="F11" i="9"/>
  <c r="F51" i="9" s="1"/>
  <c r="F10" i="9"/>
  <c r="F50" i="9" s="1"/>
  <c r="F9" i="9"/>
  <c r="F49" i="9" s="1"/>
  <c r="F8" i="9"/>
  <c r="F48" i="9" s="1"/>
  <c r="F7" i="9"/>
  <c r="F47" i="9" s="1"/>
  <c r="F6" i="9"/>
  <c r="F46" i="9" s="1"/>
  <c r="A64" i="9" l="1"/>
  <c r="A65" i="9" s="1"/>
  <c r="A66" i="9" s="1"/>
  <c r="A67" i="9" s="1"/>
  <c r="A68" i="9" s="1"/>
  <c r="A69" i="9" s="1"/>
  <c r="A70" i="9" s="1"/>
  <c r="A24" i="9"/>
  <c r="A25" i="9" s="1"/>
  <c r="A26" i="9" s="1"/>
  <c r="A27" i="9" s="1"/>
  <c r="A28" i="9" s="1"/>
  <c r="A29" i="9" s="1"/>
  <c r="A30" i="9" s="1"/>
  <c r="M31" i="9" l="1"/>
  <c r="M71" i="9" s="1"/>
  <c r="L31" i="9"/>
  <c r="L71" i="9" s="1"/>
  <c r="K31" i="9"/>
  <c r="K71" i="9" s="1"/>
  <c r="F13" i="9"/>
  <c r="F53" i="9" s="1"/>
  <c r="D52" i="9"/>
  <c r="D51" i="9"/>
  <c r="D50" i="9"/>
  <c r="D49" i="9"/>
  <c r="D48" i="9"/>
  <c r="D47" i="9"/>
  <c r="D46" i="9"/>
  <c r="D45" i="9"/>
  <c r="J26" i="9"/>
  <c r="J66" i="9" s="1"/>
  <c r="H26" i="9"/>
  <c r="H66" i="9" s="1"/>
  <c r="G23" i="9"/>
  <c r="G63" i="9" s="1"/>
  <c r="F26" i="9"/>
  <c r="F66" i="9" s="1"/>
  <c r="E24" i="9"/>
  <c r="E64" i="9" s="1"/>
  <c r="D23" i="9"/>
  <c r="D63" i="9" s="1"/>
  <c r="C25" i="9"/>
  <c r="C65" i="9" s="1"/>
  <c r="B23" i="9"/>
  <c r="B63" i="9" s="1"/>
  <c r="M6" i="9"/>
  <c r="M46" i="9" s="1"/>
  <c r="L5" i="9"/>
  <c r="L45" i="9" s="1"/>
  <c r="K6" i="9"/>
  <c r="K46" i="9" s="1"/>
  <c r="J5" i="9"/>
  <c r="J45" i="9" s="1"/>
  <c r="I6" i="9"/>
  <c r="I46" i="9" s="1"/>
  <c r="H5" i="9"/>
  <c r="H45" i="9" s="1"/>
  <c r="G6" i="9"/>
  <c r="G46" i="9" s="1"/>
  <c r="E5" i="9"/>
  <c r="E45" i="9" s="1"/>
  <c r="C12" i="9"/>
  <c r="C52" i="9" s="1"/>
  <c r="C11" i="9"/>
  <c r="C51" i="9" s="1"/>
  <c r="C10" i="9"/>
  <c r="C50" i="9" s="1"/>
  <c r="C9" i="9"/>
  <c r="C49" i="9" s="1"/>
  <c r="C8" i="9"/>
  <c r="C48" i="9" s="1"/>
  <c r="C7" i="9"/>
  <c r="C47" i="9" s="1"/>
  <c r="C6" i="9"/>
  <c r="C46" i="9" s="1"/>
  <c r="C5" i="9"/>
  <c r="C45" i="9" s="1"/>
  <c r="B12" i="9"/>
  <c r="B52" i="9" s="1"/>
  <c r="B11" i="9"/>
  <c r="B51" i="9" s="1"/>
  <c r="B10" i="9"/>
  <c r="B50" i="9" s="1"/>
  <c r="B9" i="9"/>
  <c r="B49" i="9" s="1"/>
  <c r="B8" i="9"/>
  <c r="B48" i="9" s="1"/>
  <c r="B7" i="9"/>
  <c r="B47" i="9" s="1"/>
  <c r="B6" i="9"/>
  <c r="B46" i="9" s="1"/>
  <c r="B5" i="9"/>
  <c r="B45" i="9" s="1"/>
  <c r="K32" i="9" l="1"/>
  <c r="K72" i="9" s="1"/>
  <c r="M32" i="9"/>
  <c r="M72" i="9" s="1"/>
  <c r="L32" i="9"/>
  <c r="L72" i="9" s="1"/>
  <c r="F14" i="9"/>
  <c r="F54" i="9" s="1"/>
  <c r="B13" i="9"/>
  <c r="B53" i="9" s="1"/>
  <c r="D53" i="9"/>
  <c r="C13" i="9"/>
  <c r="C53" i="9" s="1"/>
  <c r="D54" i="9"/>
  <c r="C14" i="9"/>
  <c r="C54" i="9" s="1"/>
  <c r="B14" i="9"/>
  <c r="B54" i="9" s="1"/>
  <c r="M33" i="9" l="1"/>
  <c r="M73" i="9" s="1"/>
  <c r="L33" i="9"/>
  <c r="L73" i="9" s="1"/>
  <c r="K33" i="9"/>
  <c r="K73" i="9" s="1"/>
  <c r="F15" i="9"/>
  <c r="F55" i="9" s="1"/>
  <c r="D55" i="9"/>
  <c r="C15" i="9"/>
  <c r="C55" i="9" s="1"/>
  <c r="B15" i="9"/>
  <c r="B55" i="9" s="1"/>
  <c r="M34" i="9" l="1"/>
  <c r="M74" i="9" s="1"/>
  <c r="L34" i="9"/>
  <c r="L74" i="9" s="1"/>
  <c r="K34" i="9"/>
  <c r="K74" i="9" s="1"/>
  <c r="F16" i="9"/>
  <c r="F56" i="9" s="1"/>
  <c r="B16" i="9"/>
  <c r="B56" i="9" s="1"/>
  <c r="D56" i="9"/>
  <c r="C16" i="9"/>
  <c r="C56" i="9" s="1"/>
  <c r="L35" i="9" l="1"/>
  <c r="L75" i="9" s="1"/>
  <c r="K35" i="9"/>
  <c r="K75" i="9" s="1"/>
  <c r="M35" i="9"/>
  <c r="M75" i="9" s="1"/>
  <c r="F17" i="9"/>
  <c r="F57" i="9" s="1"/>
  <c r="B17" i="9"/>
  <c r="B57" i="9" s="1"/>
  <c r="D57" i="9"/>
  <c r="C17" i="9"/>
  <c r="C57" i="9" s="1"/>
  <c r="F18" i="9" l="1"/>
  <c r="F58" i="9" s="1"/>
  <c r="M36" i="9"/>
  <c r="M76" i="9" s="1"/>
  <c r="L36" i="9"/>
  <c r="L76" i="9" s="1"/>
  <c r="K36" i="9"/>
  <c r="K76" i="9" s="1"/>
  <c r="C18" i="9"/>
  <c r="C58" i="9" s="1"/>
  <c r="B18" i="9"/>
  <c r="B58" i="9" s="1"/>
  <c r="L18" i="9" l="1"/>
  <c r="L58" i="9" s="1"/>
  <c r="L17" i="9"/>
  <c r="L57" i="9" s="1"/>
  <c r="L16" i="9"/>
  <c r="L56" i="9" s="1"/>
  <c r="L15" i="9"/>
  <c r="L55" i="9" s="1"/>
  <c r="L14" i="9"/>
  <c r="L54" i="9" s="1"/>
  <c r="L13" i="9"/>
  <c r="L53" i="9" s="1"/>
  <c r="L12" i="9"/>
  <c r="L52" i="9" s="1"/>
  <c r="L11" i="9"/>
  <c r="L51" i="9" s="1"/>
  <c r="L10" i="9"/>
  <c r="L50" i="9" s="1"/>
  <c r="L9" i="9"/>
  <c r="L49" i="9" s="1"/>
  <c r="L8" i="9"/>
  <c r="L48" i="9" s="1"/>
  <c r="L7" i="9"/>
  <c r="L47" i="9" s="1"/>
  <c r="L6" i="9"/>
  <c r="L46" i="9" s="1"/>
  <c r="G5" i="9" l="1"/>
  <c r="G45" i="9" s="1"/>
  <c r="H18" i="9"/>
  <c r="H58" i="9" s="1"/>
  <c r="G18" i="9"/>
  <c r="G58" i="9" s="1"/>
  <c r="H17" i="9"/>
  <c r="H57" i="9" s="1"/>
  <c r="G17" i="9"/>
  <c r="G57" i="9" s="1"/>
  <c r="H16" i="9"/>
  <c r="H56" i="9" s="1"/>
  <c r="G16" i="9"/>
  <c r="G56" i="9" s="1"/>
  <c r="H15" i="9"/>
  <c r="H55" i="9" s="1"/>
  <c r="G15" i="9"/>
  <c r="G55" i="9" s="1"/>
  <c r="H14" i="9"/>
  <c r="H54" i="9" s="1"/>
  <c r="G14" i="9"/>
  <c r="G54" i="9" s="1"/>
  <c r="H13" i="9"/>
  <c r="H53" i="9" s="1"/>
  <c r="G13" i="9"/>
  <c r="G53" i="9" s="1"/>
  <c r="H12" i="9"/>
  <c r="H52" i="9" s="1"/>
  <c r="G12" i="9"/>
  <c r="G52" i="9" s="1"/>
  <c r="H11" i="9"/>
  <c r="H51" i="9" s="1"/>
  <c r="G11" i="9"/>
  <c r="G51" i="9" s="1"/>
  <c r="H10" i="9"/>
  <c r="H50" i="9" s="1"/>
  <c r="G10" i="9"/>
  <c r="G50" i="9" s="1"/>
  <c r="H9" i="9"/>
  <c r="H49" i="9" s="1"/>
  <c r="G9" i="9"/>
  <c r="G49" i="9" s="1"/>
  <c r="H8" i="9"/>
  <c r="H48" i="9" s="1"/>
  <c r="G8" i="9"/>
  <c r="G48" i="9" s="1"/>
  <c r="H7" i="9"/>
  <c r="H47" i="9" s="1"/>
  <c r="G7" i="9"/>
  <c r="G47" i="9" s="1"/>
  <c r="H6" i="9"/>
  <c r="H46" i="9" s="1"/>
  <c r="M18" i="9" l="1"/>
  <c r="M58" i="9" s="1"/>
  <c r="M17" i="9"/>
  <c r="M57" i="9" s="1"/>
  <c r="M16" i="9"/>
  <c r="M56" i="9" s="1"/>
  <c r="M15" i="9"/>
  <c r="M55" i="9" s="1"/>
  <c r="M14" i="9"/>
  <c r="M54" i="9" s="1"/>
  <c r="M13" i="9"/>
  <c r="M53" i="9" s="1"/>
  <c r="M12" i="9"/>
  <c r="M52" i="9" s="1"/>
  <c r="M11" i="9"/>
  <c r="M51" i="9" s="1"/>
  <c r="M10" i="9"/>
  <c r="M50" i="9" s="1"/>
  <c r="M9" i="9"/>
  <c r="M49" i="9" s="1"/>
  <c r="M8" i="9"/>
  <c r="M48" i="9" s="1"/>
  <c r="M7" i="9"/>
  <c r="M47" i="9" s="1"/>
  <c r="M5" i="9"/>
  <c r="M45" i="9" s="1"/>
  <c r="B24" i="9"/>
  <c r="B64" i="9" s="1"/>
  <c r="B25" i="9"/>
  <c r="B65" i="9" s="1"/>
  <c r="B26" i="9"/>
  <c r="B66" i="9" s="1"/>
  <c r="B27" i="9"/>
  <c r="B67" i="9" s="1"/>
  <c r="B28" i="9"/>
  <c r="B68" i="9" s="1"/>
  <c r="B29" i="9"/>
  <c r="B69" i="9" s="1"/>
  <c r="B30" i="9"/>
  <c r="B70" i="9" s="1"/>
  <c r="B31" i="9"/>
  <c r="B71" i="9" s="1"/>
  <c r="B32" i="9"/>
  <c r="B72" i="9" s="1"/>
  <c r="B33" i="9"/>
  <c r="B73" i="9" s="1"/>
  <c r="B34" i="9"/>
  <c r="B74" i="9" s="1"/>
  <c r="B35" i="9"/>
  <c r="B75" i="9" s="1"/>
  <c r="B36" i="9"/>
  <c r="B76" i="9" s="1"/>
  <c r="B62" i="9"/>
  <c r="I18" i="9"/>
  <c r="I58" i="9" s="1"/>
  <c r="I17" i="9"/>
  <c r="I57" i="9" s="1"/>
  <c r="I16" i="9"/>
  <c r="I56" i="9" s="1"/>
  <c r="I15" i="9"/>
  <c r="I55" i="9" s="1"/>
  <c r="I14" i="9"/>
  <c r="I54" i="9" s="1"/>
  <c r="I13" i="9"/>
  <c r="I53" i="9" s="1"/>
  <c r="I12" i="9"/>
  <c r="I52" i="9" s="1"/>
  <c r="I11" i="9"/>
  <c r="I51" i="9" s="1"/>
  <c r="I10" i="9"/>
  <c r="I50" i="9" s="1"/>
  <c r="I9" i="9"/>
  <c r="I49" i="9" s="1"/>
  <c r="I8" i="9"/>
  <c r="I48" i="9" s="1"/>
  <c r="I7" i="9"/>
  <c r="I47" i="9" s="1"/>
  <c r="I5" i="9"/>
  <c r="I45" i="9" s="1"/>
  <c r="J62" i="9" l="1"/>
  <c r="I62" i="9"/>
  <c r="H62" i="9"/>
  <c r="G62" i="9"/>
  <c r="F62" i="9"/>
  <c r="E62" i="9"/>
  <c r="D62" i="9"/>
  <c r="C62" i="9"/>
  <c r="K44" i="9"/>
  <c r="J44" i="9"/>
  <c r="E44" i="9"/>
  <c r="D44" i="9"/>
  <c r="C44" i="9"/>
  <c r="B44" i="9"/>
  <c r="A46" i="9"/>
  <c r="A47" i="9" s="1"/>
  <c r="A48" i="9" s="1"/>
  <c r="A49" i="9" s="1"/>
  <c r="A50" i="9" s="1"/>
  <c r="A51" i="9" s="1"/>
  <c r="A52" i="9" s="1"/>
  <c r="J36" i="9" l="1"/>
  <c r="J76" i="9" s="1"/>
  <c r="I36" i="9"/>
  <c r="I76" i="9" s="1"/>
  <c r="H36" i="9"/>
  <c r="H76" i="9" s="1"/>
  <c r="G36" i="9"/>
  <c r="G76" i="9" s="1"/>
  <c r="F36" i="9"/>
  <c r="F76" i="9" s="1"/>
  <c r="E36" i="9"/>
  <c r="E76" i="9" s="1"/>
  <c r="D36" i="9"/>
  <c r="D76" i="9" s="1"/>
  <c r="C36" i="9"/>
  <c r="C76" i="9" s="1"/>
  <c r="K18" i="9"/>
  <c r="K58" i="9" s="1"/>
  <c r="J18" i="9"/>
  <c r="J58" i="9" s="1"/>
  <c r="E18" i="9"/>
  <c r="E58" i="9" s="1"/>
  <c r="J35" i="9"/>
  <c r="J75" i="9" s="1"/>
  <c r="I35" i="9"/>
  <c r="I75" i="9" s="1"/>
  <c r="H35" i="9"/>
  <c r="H75" i="9" s="1"/>
  <c r="G35" i="9"/>
  <c r="G75" i="9" s="1"/>
  <c r="F35" i="9"/>
  <c r="F75" i="9" s="1"/>
  <c r="E35" i="9"/>
  <c r="E75" i="9" s="1"/>
  <c r="D35" i="9"/>
  <c r="D75" i="9" s="1"/>
  <c r="C35" i="9"/>
  <c r="C75" i="9" s="1"/>
  <c r="K17" i="9"/>
  <c r="K57" i="9" s="1"/>
  <c r="J17" i="9"/>
  <c r="J57" i="9" s="1"/>
  <c r="E17" i="9"/>
  <c r="E57" i="9" s="1"/>
  <c r="J34" i="9"/>
  <c r="J74" i="9" s="1"/>
  <c r="I34" i="9"/>
  <c r="I74" i="9" s="1"/>
  <c r="H34" i="9"/>
  <c r="H74" i="9" s="1"/>
  <c r="G34" i="9"/>
  <c r="G74" i="9" s="1"/>
  <c r="F34" i="9"/>
  <c r="F74" i="9" s="1"/>
  <c r="E34" i="9"/>
  <c r="E74" i="9" s="1"/>
  <c r="D34" i="9"/>
  <c r="D74" i="9" s="1"/>
  <c r="C34" i="9"/>
  <c r="C74" i="9" s="1"/>
  <c r="K16" i="9"/>
  <c r="K56" i="9" s="1"/>
  <c r="J16" i="9"/>
  <c r="J56" i="9" s="1"/>
  <c r="E16" i="9"/>
  <c r="E56" i="9" s="1"/>
  <c r="J33" i="9"/>
  <c r="J73" i="9" s="1"/>
  <c r="I33" i="9"/>
  <c r="I73" i="9" s="1"/>
  <c r="H33" i="9"/>
  <c r="H73" i="9" s="1"/>
  <c r="G33" i="9"/>
  <c r="G73" i="9" s="1"/>
  <c r="F33" i="9"/>
  <c r="F73" i="9" s="1"/>
  <c r="E33" i="9"/>
  <c r="E73" i="9" s="1"/>
  <c r="D33" i="9"/>
  <c r="D73" i="9" s="1"/>
  <c r="C33" i="9"/>
  <c r="C73" i="9" s="1"/>
  <c r="K15" i="9"/>
  <c r="K55" i="9" s="1"/>
  <c r="J15" i="9"/>
  <c r="J55" i="9" s="1"/>
  <c r="E15" i="9"/>
  <c r="E55" i="9" s="1"/>
  <c r="J32" i="9"/>
  <c r="J72" i="9" s="1"/>
  <c r="I32" i="9"/>
  <c r="I72" i="9" s="1"/>
  <c r="H32" i="9"/>
  <c r="H72" i="9" s="1"/>
  <c r="G32" i="9"/>
  <c r="G72" i="9" s="1"/>
  <c r="F32" i="9"/>
  <c r="F72" i="9" s="1"/>
  <c r="E32" i="9"/>
  <c r="E72" i="9" s="1"/>
  <c r="D32" i="9"/>
  <c r="D72" i="9" s="1"/>
  <c r="C32" i="9"/>
  <c r="C72" i="9" s="1"/>
  <c r="K14" i="9"/>
  <c r="K54" i="9" s="1"/>
  <c r="J14" i="9"/>
  <c r="J54" i="9" s="1"/>
  <c r="E14" i="9"/>
  <c r="E54" i="9" s="1"/>
  <c r="J31" i="9"/>
  <c r="J71" i="9" s="1"/>
  <c r="I31" i="9"/>
  <c r="I71" i="9" s="1"/>
  <c r="H31" i="9"/>
  <c r="H71" i="9" s="1"/>
  <c r="G31" i="9"/>
  <c r="G71" i="9" s="1"/>
  <c r="F31" i="9"/>
  <c r="F71" i="9" s="1"/>
  <c r="E31" i="9"/>
  <c r="E71" i="9" s="1"/>
  <c r="D31" i="9"/>
  <c r="D71" i="9" s="1"/>
  <c r="C31" i="9"/>
  <c r="C71" i="9" s="1"/>
  <c r="K13" i="9"/>
  <c r="K53" i="9" s="1"/>
  <c r="J13" i="9"/>
  <c r="J53" i="9" s="1"/>
  <c r="E13" i="9"/>
  <c r="E53" i="9" s="1"/>
  <c r="J30" i="9"/>
  <c r="J70" i="9" s="1"/>
  <c r="I30" i="9"/>
  <c r="I70" i="9" s="1"/>
  <c r="H30" i="9"/>
  <c r="H70" i="9" s="1"/>
  <c r="G30" i="9"/>
  <c r="G70" i="9" s="1"/>
  <c r="F30" i="9"/>
  <c r="F70" i="9" s="1"/>
  <c r="E30" i="9"/>
  <c r="E70" i="9" s="1"/>
  <c r="D30" i="9"/>
  <c r="D70" i="9" s="1"/>
  <c r="C30" i="9"/>
  <c r="C70" i="9" s="1"/>
  <c r="K12" i="9"/>
  <c r="K52" i="9" s="1"/>
  <c r="J12" i="9"/>
  <c r="J52" i="9" s="1"/>
  <c r="E12" i="9"/>
  <c r="E52" i="9" s="1"/>
  <c r="J29" i="9"/>
  <c r="J69" i="9" s="1"/>
  <c r="I29" i="9"/>
  <c r="I69" i="9" s="1"/>
  <c r="H29" i="9"/>
  <c r="H69" i="9" s="1"/>
  <c r="G29" i="9"/>
  <c r="G69" i="9" s="1"/>
  <c r="F29" i="9"/>
  <c r="F69" i="9" s="1"/>
  <c r="E29" i="9"/>
  <c r="E69" i="9" s="1"/>
  <c r="D29" i="9"/>
  <c r="D69" i="9" s="1"/>
  <c r="C29" i="9"/>
  <c r="C69" i="9" s="1"/>
  <c r="K11" i="9"/>
  <c r="K51" i="9" s="1"/>
  <c r="J11" i="9"/>
  <c r="J51" i="9" s="1"/>
  <c r="E11" i="9"/>
  <c r="E51" i="9" s="1"/>
  <c r="J28" i="9"/>
  <c r="J68" i="9" s="1"/>
  <c r="I28" i="9"/>
  <c r="I68" i="9" s="1"/>
  <c r="H28" i="9"/>
  <c r="H68" i="9" s="1"/>
  <c r="G28" i="9"/>
  <c r="G68" i="9" s="1"/>
  <c r="F28" i="9"/>
  <c r="F68" i="9" s="1"/>
  <c r="E28" i="9"/>
  <c r="E68" i="9" s="1"/>
  <c r="D28" i="9"/>
  <c r="D68" i="9" s="1"/>
  <c r="C28" i="9"/>
  <c r="C68" i="9" s="1"/>
  <c r="K10" i="9"/>
  <c r="K50" i="9" s="1"/>
  <c r="J10" i="9"/>
  <c r="J50" i="9" s="1"/>
  <c r="E10" i="9"/>
  <c r="E50" i="9" s="1"/>
  <c r="J27" i="9"/>
  <c r="J67" i="9" s="1"/>
  <c r="I27" i="9"/>
  <c r="I67" i="9" s="1"/>
  <c r="H27" i="9"/>
  <c r="H67" i="9" s="1"/>
  <c r="G27" i="9"/>
  <c r="G67" i="9" s="1"/>
  <c r="F27" i="9"/>
  <c r="F67" i="9" s="1"/>
  <c r="E27" i="9"/>
  <c r="E67" i="9" s="1"/>
  <c r="D27" i="9"/>
  <c r="D67" i="9" s="1"/>
  <c r="C27" i="9"/>
  <c r="C67" i="9" s="1"/>
  <c r="K9" i="9"/>
  <c r="K49" i="9" s="1"/>
  <c r="J9" i="9"/>
  <c r="J49" i="9" s="1"/>
  <c r="E9" i="9"/>
  <c r="E49" i="9" s="1"/>
  <c r="I26" i="9"/>
  <c r="I66" i="9" s="1"/>
  <c r="G26" i="9"/>
  <c r="G66" i="9" s="1"/>
  <c r="E26" i="9"/>
  <c r="E66" i="9" s="1"/>
  <c r="D26" i="9"/>
  <c r="D66" i="9" s="1"/>
  <c r="C26" i="9"/>
  <c r="C66" i="9" s="1"/>
  <c r="K8" i="9"/>
  <c r="K48" i="9" s="1"/>
  <c r="J8" i="9"/>
  <c r="J48" i="9" s="1"/>
  <c r="E8" i="9"/>
  <c r="E48" i="9" s="1"/>
  <c r="J25" i="9"/>
  <c r="J65" i="9" s="1"/>
  <c r="I25" i="9"/>
  <c r="I65" i="9" s="1"/>
  <c r="H25" i="9"/>
  <c r="H65" i="9" s="1"/>
  <c r="G25" i="9"/>
  <c r="G65" i="9" s="1"/>
  <c r="F25" i="9"/>
  <c r="F65" i="9" s="1"/>
  <c r="E25" i="9"/>
  <c r="E65" i="9" s="1"/>
  <c r="D25" i="9"/>
  <c r="D65" i="9" s="1"/>
  <c r="K7" i="9"/>
  <c r="K47" i="9" s="1"/>
  <c r="J7" i="9"/>
  <c r="J47" i="9" s="1"/>
  <c r="E7" i="9"/>
  <c r="E47" i="9" s="1"/>
  <c r="J24" i="9"/>
  <c r="J64" i="9" s="1"/>
  <c r="I24" i="9"/>
  <c r="I64" i="9" s="1"/>
  <c r="H24" i="9"/>
  <c r="H64" i="9" s="1"/>
  <c r="G24" i="9"/>
  <c r="G64" i="9" s="1"/>
  <c r="F24" i="9"/>
  <c r="F64" i="9" s="1"/>
  <c r="D24" i="9"/>
  <c r="D64" i="9" s="1"/>
  <c r="C24" i="9"/>
  <c r="C64" i="9" s="1"/>
  <c r="J6" i="9"/>
  <c r="J46" i="9" s="1"/>
  <c r="E6" i="9"/>
  <c r="E46" i="9" s="1"/>
  <c r="A6" i="9"/>
  <c r="A7" i="9" s="1"/>
  <c r="A8" i="9" s="1"/>
  <c r="A9" i="9" s="1"/>
  <c r="A10" i="9" s="1"/>
  <c r="A11" i="9" s="1"/>
  <c r="A12" i="9" s="1"/>
  <c r="J63" i="9"/>
  <c r="I23" i="9"/>
  <c r="I63" i="9" s="1"/>
  <c r="H23" i="9"/>
  <c r="H63" i="9" s="1"/>
  <c r="F23" i="9"/>
  <c r="F63" i="9" s="1"/>
  <c r="E23" i="9"/>
  <c r="E63" i="9" s="1"/>
  <c r="C23" i="9"/>
  <c r="C63" i="9" s="1"/>
  <c r="K5" i="9"/>
  <c r="K45" i="9" s="1"/>
</calcChain>
</file>

<file path=xl/sharedStrings.xml><?xml version="1.0" encoding="utf-8"?>
<sst xmlns="http://schemas.openxmlformats.org/spreadsheetml/2006/main" count="33" uniqueCount="8">
  <si>
    <t>Household/
Family Size</t>
  </si>
  <si>
    <t>Dollars Per Year</t>
  </si>
  <si>
    <t>Dollars Per Month</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</si>
  <si>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</si>
  <si>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Source: U.S. Department of Health and Human Services, Office of the Assistant Secretary for Planning and Evaluation.</t>
  </si>
  <si>
    <t>2025 Poverty Guidelines: 48 Contiguous States (all states except Alaska and Hawaii)</t>
  </si>
  <si>
    <t>2025 Poverty Guidelines: Alaska</t>
  </si>
  <si>
    <t>2025 Poverty Guidelines: Hawaii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</si>
</sst>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quot;$&quot;#,##0.00"/>
  </numFmts>
  <fonts count="12"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6"/>
      <name val="Calibri"/>
      <family val="2"/>
      <scheme val="minor"/>
    </font>
    <font>
      <b/>
      <sz val="14"/>
      <name val="Calibri"/>
      <family val="2"/>
      <scheme val="minor"/>
    </font>
    <font>
      <b/>
      <sz val="8"/>
      <name val="Calibri"/>
      <family val="2"/>
      <scheme val="minor"/>
    </font>
    <font>
      <sz val="8"/>
      <color theme="1"/>
      <name val="Calibri"/>
      <family val="2"/>
      <scheme val="minor"/>
    </font>
    <font>
      <i/>
      <sz val="8"/>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alignment vertical="top"/>
    </xf>
    <xf numFmtId="3" fontId="2" fillId="0" borderId="0" applyFont="0" applyFill="0" applyBorder="0" applyAlignment="0" applyProtection="0"/>
    <xf numFmtId="7"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cellStyleXfs>
  <cellXfs count="29">
    <xf numFmtId="0" fontId="0" fillId="0" borderId="0" xfId="0"/>
    <xf numFmtId="0" fontId="7" fillId="0" borderId="0" xfId="0" applyFont="1" applyFill="1"/>
    <xf numFmtId="0" fontId="6" fillId="0" borderId="0" xfId="0" applyFont="1" applyFill="1"/>
    <xf numFmtId="0" fontId="8" fillId="0" borderId="0" xfId="0" applyFont="1" applyFill="1"/>
    <xf numFmtId="0" fontId="9" fillId="0" borderId="0" xfId="0" applyFont="1" applyFill="1"/>
    <xf numFmtId="0" fontId="9" fillId="0" borderId="0" xfId="0" applyFont="1" applyFill="1" applyBorder="1" applyAlignment="1">
      <alignment horizontal="left" wrapText="1"/>
    </xf>
    <xf numFmtId="0" fontId="9" fillId="0" borderId="0" xfId="0" applyFont="1" applyFill="1" applyAlignment="1">
      <alignment horizontal="center"/>
    </xf>
    <xf numFmtId="165" fontId="6" fillId="0" borderId="0" xfId="0" applyNumberFormat="1" applyFont="1" applyFill="1"/>
    <xf numFmtId="0" fontId="9" fillId="0" borderId="0" xfId="0" applyFont="1" applyFill="1" applyBorder="1" applyAlignment="1">
      <alignment horizontal="center"/>
    </xf>
    <xf numFmtId="166" fontId="6" fillId="0" borderId="0" xfId="0" applyNumberFormat="1" applyFont="1" applyFill="1" applyBorder="1"/>
    <xf numFmtId="166" fontId="6" fillId="2" borderId="0" xfId="3" applyNumberFormat="1" applyFont="1" applyFill="1" applyBorder="1"/>
    <xf numFmtId="165" fontId="6" fillId="0" borderId="0" xfId="0" applyNumberFormat="1" applyFont="1" applyFill="1" applyBorder="1"/>
    <xf numFmtId="165" fontId="6" fillId="0" borderId="0" xfId="3" applyNumberFormat="1" applyFont="1" applyFill="1" applyBorder="1"/>
    <xf numFmtId="7" fontId="6" fillId="0" borderId="0" xfId="0" applyNumberFormat="1" applyFont="1" applyFill="1"/>
    <xf numFmtId="0" fontId="6" fillId="0" borderId="0" xfId="0" applyFont="1" applyFill="1" applyBorder="1"/>
    <xf numFmtId="5" fontId="6" fillId="0" borderId="0" xfId="0" applyNumberFormat="1" applyFont="1" applyFill="1" applyBorder="1"/>
    <xf numFmtId="164" fontId="6" fillId="0" borderId="0" xfId="1" applyNumberFormat="1" applyFont="1" applyFill="1" applyBorder="1"/>
    <xf numFmtId="9" fontId="9" fillId="0" borderId="1" xfId="2" applyFont="1" applyFill="1" applyBorder="1" applyAlignment="1">
      <alignment horizontal="right" indent="1"/>
    </xf>
    <xf numFmtId="4" fontId="6" fillId="0" borderId="0" xfId="0" applyNumberFormat="1" applyFont="1" applyFill="1"/>
    <xf numFmtId="4" fontId="6" fillId="2" borderId="0" xfId="1" applyNumberFormat="1" applyFont="1" applyFill="1" applyAlignment="1"/>
    <xf numFmtId="4" fontId="6" fillId="2" borderId="0" xfId="3" applyNumberFormat="1" applyFont="1" applyFill="1"/>
    <xf numFmtId="4" fontId="6" fillId="0" borderId="1" xfId="0" applyNumberFormat="1" applyFont="1" applyFill="1" applyBorder="1"/>
    <xf numFmtId="4" fontId="6" fillId="2" borderId="1" xfId="3" applyNumberFormat="1" applyFont="1" applyFill="1" applyBorder="1"/>
    <xf numFmtId="4" fontId="6" fillId="2" borderId="1" xfId="1" applyNumberFormat="1" applyFont="1" applyFill="1" applyBorder="1" applyAlignment="1"/>
    <xf numFmtId="0" fontId="11" fillId="0" borderId="0" xfId="0" applyFont="1" applyAlignment="1"/>
    <xf numFmtId="0" fontId="0" fillId="0" borderId="0" xfId="0" applyAlignment="1"/>
    <xf numFmtId="165" fontId="6" fillId="0" borderId="0" xfId="0" applyNumberFormat="1" applyFont="1" applyFill="1" applyBorder="1" applyAlignment="1"/>
    <xf numFmtId="0" fontId="10" fillId="0" borderId="0" xfId="0" applyFont="1" applyAlignment="1">
      <alignment wrapText="1"/>
    </xf>
    <xf numFmtId="0" fontId="0" fillId="0" borderId="0" xfId="0" applyAlignment="1">
      <alignment wrapText="1"/>
    </xf>
  </cellXfs>
  <cellStyles count="22">
    <cellStyle name="Comma" xfId="1" builtinId="3"/>
    <cellStyle name="Comma 2" xfId="21" xr:uid="{0ED625DC-D6D4-4B0A-8ED6-D53B9723A760}"/>
    <cellStyle name="Comma0" xfId="5" xr:uid="{059D9CD6-64DD-41ED-BC8F-24AA08AC4EA4}"/>
    <cellStyle name="Currency" xfId="3" builtinId="4"/>
    <cellStyle name="Currency 2" xfId="6" xr:uid="{C546F299-2E92-4C66-8F88-38D4FD0C04C1}"/>
    <cellStyle name="Currency0" xfId="7" xr:uid="{95F14DEB-36B4-4E5F-B278-4825FDD4CF8D}"/>
    <cellStyle name="Date" xfId="8" xr:uid="{9A3B67FC-3913-4668-B807-76484DE5D6C4}"/>
    <cellStyle name="Fixed" xfId="9" xr:uid="{003F6D40-BC40-4089-BAE7-BD24D75B01A7}"/>
    <cellStyle name="Heading 1 2" xfId="10" xr:uid="{CC9ACE74-715D-4A73-B071-3C3449B6880F}"/>
    <cellStyle name="Heading 2 2" xfId="11" xr:uid="{8C308718-49EA-43B9-82FB-4DBE15796C32}"/>
    <cellStyle name="Normal" xfId="0" builtinId="0"/>
    <cellStyle name="Normal 2" xfId="13" xr:uid="{00195646-8780-403D-A0DA-12130680EBF6}"/>
    <cellStyle name="Normal 2 2" xfId="15" xr:uid="{9455323C-116A-457F-BD9A-37E48FAB3437}"/>
    <cellStyle name="Normal 2 2 2" xfId="16" xr:uid="{ECEC28F1-201B-4124-AD67-F1EB48F40DF2}"/>
    <cellStyle name="Normal 2 3" xfId="17" xr:uid="{0C4CDCEF-FCE5-4481-8AF6-B99354502776}"/>
    <cellStyle name="Normal 3" xfId="14" xr:uid="{36CACA57-2372-4B33-B1E7-AC709B50FBED}"/>
    <cellStyle name="Normal 4" xfId="18" xr:uid="{D149A13C-16A5-4940-8953-42F179E96495}"/>
    <cellStyle name="Normal 5" xfId="19" xr:uid="{D479804C-A2FE-4627-8325-9A06DD21D911}"/>
    <cellStyle name="Normal 5 2" xfId="20" xr:uid="{97EBD1D2-017D-4F3D-9FE4-B7386B9CF2E4}"/>
    <cellStyle name="Normal 6" xfId="4" xr:uid="{111AFA3D-FD46-4192-A7A0-EADF16DFD4F5}"/>
    <cellStyle name="Percent" xfId="2" builtinId="5"/>
    <cellStyle name="Total 2" xfId="12" xr:uid="{FB242DAD-BF1A-41C6-805B-2D36068EE9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E076-4C99-4FBA-9825-15A66D0298CF}">
  <sheetPr>
    <tabColor theme="5" tint="0.39997558519241921"/>
  </sheetPr>
  <dimension ref="A1:S83"/>
  <sheetViews>
    <sheetView showGridLines="0" tabSelected="1" zoomScaleNormal="100" workbookViewId="0">
      <selection activeCell="N41" sqref="N41"/>
    </sheetView>
  </sheetViews>
  <sheetFormatPr defaultColWidth="8.90625" defaultRowHeight="10.5" x14ac:dyDescent="0.25"/>
  <cols>
    <col min="1" max="1" width="9" style="2" customWidth="1"/>
    <col min="2" max="13" width="9.54296875" style="2" bestFit="1" customWidth="1"/>
    <col min="14" max="14" width="6.54296875" style="2" bestFit="1" customWidth="1"/>
    <col min="15" max="17" width="8.36328125" style="2" customWidth="1"/>
    <col min="18" max="16384" width="8.90625" style="2"/>
  </cols>
  <sheetData>
    <row r="1" spans="1:19" ht="21" x14ac:dyDescent="0.5">
      <c r="A1" s="1" t="s">
        <v>5</v>
      </c>
    </row>
    <row r="2" spans="1:19" ht="18.5" x14ac:dyDescent="0.45">
      <c r="A2" s="3"/>
    </row>
    <row r="3" spans="1:19" ht="18.5" x14ac:dyDescent="0.45">
      <c r="A3" s="4"/>
      <c r="G3" s="3" t="s">
        <v>1</v>
      </c>
    </row>
    <row r="4" spans="1:19" ht="33" customHeight="1" x14ac:dyDescent="0.25">
      <c r="A4" s="5" t="s">
        <v>0</v>
      </c>
      <c r="B4" s="17">
        <v>0.5</v>
      </c>
      <c r="C4" s="17">
        <v>0.75</v>
      </c>
      <c r="D4" s="17">
        <v>1</v>
      </c>
      <c r="E4" s="17">
        <v>1.25</v>
      </c>
      <c r="F4" s="17">
        <v>1.3</v>
      </c>
      <c r="G4" s="17">
        <v>1.33</v>
      </c>
      <c r="H4" s="17">
        <v>1.35</v>
      </c>
      <c r="I4" s="17">
        <v>1.38</v>
      </c>
      <c r="J4" s="17">
        <v>1.5</v>
      </c>
      <c r="K4" s="17">
        <v>1.75</v>
      </c>
      <c r="L4" s="17">
        <v>1.8</v>
      </c>
      <c r="M4" s="17">
        <v>1.85</v>
      </c>
    </row>
    <row r="5" spans="1:19" x14ac:dyDescent="0.25">
      <c r="A5" s="6">
        <v>1</v>
      </c>
      <c r="B5" s="18">
        <f t="shared" ref="B5:C18" si="0">$D5*B$4</f>
        <v>7825</v>
      </c>
      <c r="C5" s="18">
        <f t="shared" si="0"/>
        <v>11737.5</v>
      </c>
      <c r="D5" s="19">
        <v>15650</v>
      </c>
      <c r="E5" s="18">
        <f t="shared" ref="E5:M18" si="1">$D5*E$4</f>
        <v>19562.5</v>
      </c>
      <c r="F5" s="18">
        <f t="shared" si="1"/>
        <v>20345</v>
      </c>
      <c r="G5" s="18">
        <f t="shared" si="1"/>
        <v>20814.5</v>
      </c>
      <c r="H5" s="18">
        <f t="shared" si="1"/>
        <v>21127.5</v>
      </c>
      <c r="I5" s="18">
        <f t="shared" si="1"/>
        <v>21597</v>
      </c>
      <c r="J5" s="18">
        <f t="shared" si="1"/>
        <v>23475</v>
      </c>
      <c r="K5" s="18">
        <f t="shared" si="1"/>
        <v>27387.5</v>
      </c>
      <c r="L5" s="18">
        <f t="shared" si="1"/>
        <v>28170</v>
      </c>
      <c r="M5" s="18">
        <f t="shared" si="1"/>
        <v>28952.5</v>
      </c>
      <c r="S5" s="7"/>
    </row>
    <row r="6" spans="1:19" x14ac:dyDescent="0.25">
      <c r="A6" s="6">
        <f t="shared" ref="A6:A12" si="2">A5+1</f>
        <v>2</v>
      </c>
      <c r="B6" s="18">
        <f t="shared" si="0"/>
        <v>10575</v>
      </c>
      <c r="C6" s="18">
        <f t="shared" si="0"/>
        <v>15862.5</v>
      </c>
      <c r="D6" s="19">
        <v>21150</v>
      </c>
      <c r="E6" s="18">
        <f t="shared" si="1"/>
        <v>26437.5</v>
      </c>
      <c r="F6" s="18">
        <f t="shared" si="1"/>
        <v>27495</v>
      </c>
      <c r="G6" s="18">
        <f t="shared" si="1"/>
        <v>28129.5</v>
      </c>
      <c r="H6" s="18">
        <f t="shared" si="1"/>
        <v>28552.500000000004</v>
      </c>
      <c r="I6" s="18">
        <f t="shared" si="1"/>
        <v>29186.999999999996</v>
      </c>
      <c r="J6" s="18">
        <f t="shared" si="1"/>
        <v>31725</v>
      </c>
      <c r="K6" s="18">
        <f t="shared" si="1"/>
        <v>37012.5</v>
      </c>
      <c r="L6" s="18">
        <f t="shared" si="1"/>
        <v>38070</v>
      </c>
      <c r="M6" s="18">
        <f t="shared" si="1"/>
        <v>39127.5</v>
      </c>
      <c r="S6" s="7"/>
    </row>
    <row r="7" spans="1:19" x14ac:dyDescent="0.25">
      <c r="A7" s="6">
        <f t="shared" si="2"/>
        <v>3</v>
      </c>
      <c r="B7" s="18">
        <f t="shared" si="0"/>
        <v>13325</v>
      </c>
      <c r="C7" s="18">
        <f t="shared" si="0"/>
        <v>19987.5</v>
      </c>
      <c r="D7" s="19">
        <v>26650</v>
      </c>
      <c r="E7" s="18">
        <f t="shared" si="1"/>
        <v>33312.5</v>
      </c>
      <c r="F7" s="18">
        <f t="shared" si="1"/>
        <v>34645</v>
      </c>
      <c r="G7" s="18">
        <f t="shared" si="1"/>
        <v>35444.5</v>
      </c>
      <c r="H7" s="18">
        <f t="shared" si="1"/>
        <v>35977.5</v>
      </c>
      <c r="I7" s="18">
        <f t="shared" si="1"/>
        <v>36777</v>
      </c>
      <c r="J7" s="18">
        <f t="shared" si="1"/>
        <v>39975</v>
      </c>
      <c r="K7" s="18">
        <f t="shared" si="1"/>
        <v>46637.5</v>
      </c>
      <c r="L7" s="18">
        <f t="shared" si="1"/>
        <v>47970</v>
      </c>
      <c r="M7" s="18">
        <f t="shared" si="1"/>
        <v>49302.5</v>
      </c>
      <c r="S7" s="7"/>
    </row>
    <row r="8" spans="1:19" x14ac:dyDescent="0.25">
      <c r="A8" s="6">
        <f t="shared" si="2"/>
        <v>4</v>
      </c>
      <c r="B8" s="18">
        <f t="shared" si="0"/>
        <v>16075</v>
      </c>
      <c r="C8" s="18">
        <f t="shared" si="0"/>
        <v>24112.5</v>
      </c>
      <c r="D8" s="19">
        <v>32150</v>
      </c>
      <c r="E8" s="18">
        <f t="shared" si="1"/>
        <v>40187.5</v>
      </c>
      <c r="F8" s="18">
        <f t="shared" si="1"/>
        <v>41795</v>
      </c>
      <c r="G8" s="18">
        <f t="shared" si="1"/>
        <v>42759.5</v>
      </c>
      <c r="H8" s="18">
        <f t="shared" si="1"/>
        <v>43402.5</v>
      </c>
      <c r="I8" s="18">
        <f t="shared" si="1"/>
        <v>44367</v>
      </c>
      <c r="J8" s="18">
        <f t="shared" si="1"/>
        <v>48225</v>
      </c>
      <c r="K8" s="18">
        <f t="shared" si="1"/>
        <v>56262.5</v>
      </c>
      <c r="L8" s="18">
        <f t="shared" si="1"/>
        <v>57870</v>
      </c>
      <c r="M8" s="18">
        <f t="shared" si="1"/>
        <v>59477.5</v>
      </c>
      <c r="S8" s="7"/>
    </row>
    <row r="9" spans="1:19" x14ac:dyDescent="0.25">
      <c r="A9" s="6">
        <f t="shared" si="2"/>
        <v>5</v>
      </c>
      <c r="B9" s="18">
        <f t="shared" si="0"/>
        <v>18825</v>
      </c>
      <c r="C9" s="18">
        <f t="shared" si="0"/>
        <v>28237.5</v>
      </c>
      <c r="D9" s="19">
        <v>37650</v>
      </c>
      <c r="E9" s="18">
        <f t="shared" si="1"/>
        <v>47062.5</v>
      </c>
      <c r="F9" s="18">
        <f t="shared" si="1"/>
        <v>48945</v>
      </c>
      <c r="G9" s="18">
        <f t="shared" si="1"/>
        <v>50074.5</v>
      </c>
      <c r="H9" s="18">
        <f t="shared" si="1"/>
        <v>50827.5</v>
      </c>
      <c r="I9" s="18">
        <f t="shared" si="1"/>
        <v>51956.999999999993</v>
      </c>
      <c r="J9" s="18">
        <f t="shared" si="1"/>
        <v>56475</v>
      </c>
      <c r="K9" s="18">
        <f t="shared" si="1"/>
        <v>65887.5</v>
      </c>
      <c r="L9" s="18">
        <f t="shared" si="1"/>
        <v>67770</v>
      </c>
      <c r="M9" s="18">
        <f t="shared" si="1"/>
        <v>69652.5</v>
      </c>
      <c r="S9" s="7"/>
    </row>
    <row r="10" spans="1:19" x14ac:dyDescent="0.25">
      <c r="A10" s="6">
        <f t="shared" si="2"/>
        <v>6</v>
      </c>
      <c r="B10" s="18">
        <f t="shared" si="0"/>
        <v>21575</v>
      </c>
      <c r="C10" s="18">
        <f t="shared" si="0"/>
        <v>32362.5</v>
      </c>
      <c r="D10" s="19">
        <v>43150</v>
      </c>
      <c r="E10" s="18">
        <f t="shared" si="1"/>
        <v>53937.5</v>
      </c>
      <c r="F10" s="18">
        <f t="shared" si="1"/>
        <v>56095</v>
      </c>
      <c r="G10" s="18">
        <f t="shared" si="1"/>
        <v>57389.5</v>
      </c>
      <c r="H10" s="18">
        <f t="shared" si="1"/>
        <v>58252.500000000007</v>
      </c>
      <c r="I10" s="18">
        <f t="shared" si="1"/>
        <v>59546.999999999993</v>
      </c>
      <c r="J10" s="18">
        <f t="shared" si="1"/>
        <v>64725</v>
      </c>
      <c r="K10" s="18">
        <f t="shared" si="1"/>
        <v>75512.5</v>
      </c>
      <c r="L10" s="18">
        <f t="shared" si="1"/>
        <v>77670</v>
      </c>
      <c r="M10" s="18">
        <f t="shared" si="1"/>
        <v>79827.5</v>
      </c>
      <c r="S10" s="7"/>
    </row>
    <row r="11" spans="1:19" x14ac:dyDescent="0.25">
      <c r="A11" s="6">
        <f t="shared" si="2"/>
        <v>7</v>
      </c>
      <c r="B11" s="18">
        <f t="shared" si="0"/>
        <v>24325</v>
      </c>
      <c r="C11" s="18">
        <f t="shared" si="0"/>
        <v>36487.5</v>
      </c>
      <c r="D11" s="19">
        <v>48650</v>
      </c>
      <c r="E11" s="18">
        <f t="shared" si="1"/>
        <v>60812.5</v>
      </c>
      <c r="F11" s="18">
        <f t="shared" si="1"/>
        <v>63245</v>
      </c>
      <c r="G11" s="18">
        <f t="shared" si="1"/>
        <v>64704.5</v>
      </c>
      <c r="H11" s="18">
        <f t="shared" si="1"/>
        <v>65677.5</v>
      </c>
      <c r="I11" s="18">
        <f t="shared" si="1"/>
        <v>67137</v>
      </c>
      <c r="J11" s="18">
        <f t="shared" si="1"/>
        <v>72975</v>
      </c>
      <c r="K11" s="18">
        <f t="shared" si="1"/>
        <v>85137.5</v>
      </c>
      <c r="L11" s="18">
        <f t="shared" si="1"/>
        <v>87570</v>
      </c>
      <c r="M11" s="18">
        <f t="shared" si="1"/>
        <v>90002.5</v>
      </c>
      <c r="S11" s="7"/>
    </row>
    <row r="12" spans="1:19" x14ac:dyDescent="0.25">
      <c r="A12" s="6">
        <f t="shared" si="2"/>
        <v>8</v>
      </c>
      <c r="B12" s="18">
        <f t="shared" si="0"/>
        <v>27075</v>
      </c>
      <c r="C12" s="18">
        <f t="shared" si="0"/>
        <v>40612.5</v>
      </c>
      <c r="D12" s="19">
        <v>54150</v>
      </c>
      <c r="E12" s="18">
        <f t="shared" si="1"/>
        <v>67687.5</v>
      </c>
      <c r="F12" s="18">
        <f t="shared" si="1"/>
        <v>70395</v>
      </c>
      <c r="G12" s="18">
        <f t="shared" si="1"/>
        <v>72019.5</v>
      </c>
      <c r="H12" s="18">
        <f t="shared" si="1"/>
        <v>73102.5</v>
      </c>
      <c r="I12" s="18">
        <f t="shared" si="1"/>
        <v>74727</v>
      </c>
      <c r="J12" s="18">
        <f t="shared" si="1"/>
        <v>81225</v>
      </c>
      <c r="K12" s="18">
        <f t="shared" si="1"/>
        <v>94762.5</v>
      </c>
      <c r="L12" s="18">
        <f t="shared" si="1"/>
        <v>97470</v>
      </c>
      <c r="M12" s="18">
        <f t="shared" si="1"/>
        <v>100177.5</v>
      </c>
      <c r="S12" s="7"/>
    </row>
    <row r="13" spans="1:19" x14ac:dyDescent="0.25">
      <c r="A13" s="6">
        <v>9</v>
      </c>
      <c r="B13" s="18">
        <f t="shared" si="0"/>
        <v>29825</v>
      </c>
      <c r="C13" s="18">
        <f t="shared" si="0"/>
        <v>44737.5</v>
      </c>
      <c r="D13" s="20">
        <v>59650</v>
      </c>
      <c r="E13" s="18">
        <f t="shared" si="1"/>
        <v>74562.5</v>
      </c>
      <c r="F13" s="18">
        <f t="shared" si="1"/>
        <v>77545</v>
      </c>
      <c r="G13" s="18">
        <f t="shared" si="1"/>
        <v>79334.5</v>
      </c>
      <c r="H13" s="18">
        <f t="shared" si="1"/>
        <v>80527.5</v>
      </c>
      <c r="I13" s="18">
        <f t="shared" si="1"/>
        <v>82317</v>
      </c>
      <c r="J13" s="18">
        <f t="shared" si="1"/>
        <v>89475</v>
      </c>
      <c r="K13" s="18">
        <f t="shared" si="1"/>
        <v>104387.5</v>
      </c>
      <c r="L13" s="18">
        <f t="shared" si="1"/>
        <v>107370</v>
      </c>
      <c r="M13" s="18">
        <f t="shared" si="1"/>
        <v>110352.5</v>
      </c>
      <c r="S13" s="7"/>
    </row>
    <row r="14" spans="1:19" x14ac:dyDescent="0.25">
      <c r="A14" s="6">
        <v>10</v>
      </c>
      <c r="B14" s="18">
        <f t="shared" si="0"/>
        <v>32575</v>
      </c>
      <c r="C14" s="18">
        <f t="shared" si="0"/>
        <v>48862.5</v>
      </c>
      <c r="D14" s="20">
        <v>65150</v>
      </c>
      <c r="E14" s="18">
        <f t="shared" si="1"/>
        <v>81437.5</v>
      </c>
      <c r="F14" s="18">
        <f t="shared" si="1"/>
        <v>84695</v>
      </c>
      <c r="G14" s="18">
        <f t="shared" si="1"/>
        <v>86649.5</v>
      </c>
      <c r="H14" s="18">
        <f t="shared" si="1"/>
        <v>87952.5</v>
      </c>
      <c r="I14" s="18">
        <f t="shared" si="1"/>
        <v>89907</v>
      </c>
      <c r="J14" s="18">
        <f t="shared" si="1"/>
        <v>97725</v>
      </c>
      <c r="K14" s="18">
        <f t="shared" si="1"/>
        <v>114012.5</v>
      </c>
      <c r="L14" s="18">
        <f t="shared" si="1"/>
        <v>117270</v>
      </c>
      <c r="M14" s="18">
        <f t="shared" si="1"/>
        <v>120527.5</v>
      </c>
      <c r="S14" s="7"/>
    </row>
    <row r="15" spans="1:19" x14ac:dyDescent="0.25">
      <c r="A15" s="6">
        <v>11</v>
      </c>
      <c r="B15" s="18">
        <f t="shared" si="0"/>
        <v>35325</v>
      </c>
      <c r="C15" s="18">
        <f t="shared" si="0"/>
        <v>52987.5</v>
      </c>
      <c r="D15" s="20">
        <v>70650</v>
      </c>
      <c r="E15" s="18">
        <f t="shared" si="1"/>
        <v>88312.5</v>
      </c>
      <c r="F15" s="18">
        <f t="shared" si="1"/>
        <v>91845</v>
      </c>
      <c r="G15" s="18">
        <f t="shared" si="1"/>
        <v>93964.5</v>
      </c>
      <c r="H15" s="18">
        <f t="shared" si="1"/>
        <v>95377.5</v>
      </c>
      <c r="I15" s="18">
        <f t="shared" si="1"/>
        <v>97496.999999999985</v>
      </c>
      <c r="J15" s="18">
        <f t="shared" si="1"/>
        <v>105975</v>
      </c>
      <c r="K15" s="18">
        <f t="shared" si="1"/>
        <v>123637.5</v>
      </c>
      <c r="L15" s="18">
        <f t="shared" si="1"/>
        <v>127170</v>
      </c>
      <c r="M15" s="18">
        <f t="shared" si="1"/>
        <v>130702.5</v>
      </c>
      <c r="S15" s="7"/>
    </row>
    <row r="16" spans="1:19" x14ac:dyDescent="0.25">
      <c r="A16" s="6">
        <v>12</v>
      </c>
      <c r="B16" s="18">
        <f t="shared" si="0"/>
        <v>38075</v>
      </c>
      <c r="C16" s="18">
        <f t="shared" si="0"/>
        <v>57112.5</v>
      </c>
      <c r="D16" s="20">
        <v>76150</v>
      </c>
      <c r="E16" s="18">
        <f t="shared" si="1"/>
        <v>95187.5</v>
      </c>
      <c r="F16" s="18">
        <f t="shared" si="1"/>
        <v>98995</v>
      </c>
      <c r="G16" s="18">
        <f t="shared" si="1"/>
        <v>101279.5</v>
      </c>
      <c r="H16" s="18">
        <f t="shared" si="1"/>
        <v>102802.5</v>
      </c>
      <c r="I16" s="18">
        <f t="shared" si="1"/>
        <v>105086.99999999999</v>
      </c>
      <c r="J16" s="18">
        <f t="shared" si="1"/>
        <v>114225</v>
      </c>
      <c r="K16" s="18">
        <f t="shared" si="1"/>
        <v>133262.5</v>
      </c>
      <c r="L16" s="18">
        <f t="shared" si="1"/>
        <v>137070</v>
      </c>
      <c r="M16" s="18">
        <f t="shared" si="1"/>
        <v>140877.5</v>
      </c>
      <c r="S16" s="7"/>
    </row>
    <row r="17" spans="1:18" x14ac:dyDescent="0.25">
      <c r="A17" s="6">
        <v>13</v>
      </c>
      <c r="B17" s="18">
        <f t="shared" si="0"/>
        <v>40825</v>
      </c>
      <c r="C17" s="18">
        <f t="shared" si="0"/>
        <v>61237.5</v>
      </c>
      <c r="D17" s="20">
        <v>81650</v>
      </c>
      <c r="E17" s="18">
        <f t="shared" si="1"/>
        <v>102062.5</v>
      </c>
      <c r="F17" s="18">
        <f t="shared" si="1"/>
        <v>106145</v>
      </c>
      <c r="G17" s="18">
        <f t="shared" si="1"/>
        <v>108594.5</v>
      </c>
      <c r="H17" s="18">
        <f t="shared" si="1"/>
        <v>110227.5</v>
      </c>
      <c r="I17" s="18">
        <f t="shared" si="1"/>
        <v>112676.99999999999</v>
      </c>
      <c r="J17" s="18">
        <f t="shared" si="1"/>
        <v>122475</v>
      </c>
      <c r="K17" s="18">
        <f t="shared" si="1"/>
        <v>142887.5</v>
      </c>
      <c r="L17" s="18">
        <f t="shared" si="1"/>
        <v>146970</v>
      </c>
      <c r="M17" s="18">
        <f t="shared" si="1"/>
        <v>151052.5</v>
      </c>
    </row>
    <row r="18" spans="1:18" x14ac:dyDescent="0.25">
      <c r="A18" s="8">
        <v>14</v>
      </c>
      <c r="B18" s="21">
        <f t="shared" si="0"/>
        <v>43575</v>
      </c>
      <c r="C18" s="21">
        <f t="shared" si="0"/>
        <v>65362.5</v>
      </c>
      <c r="D18" s="22">
        <v>87150</v>
      </c>
      <c r="E18" s="21">
        <f t="shared" si="1"/>
        <v>108937.5</v>
      </c>
      <c r="F18" s="21">
        <f t="shared" si="1"/>
        <v>113295</v>
      </c>
      <c r="G18" s="21">
        <f t="shared" si="1"/>
        <v>115909.5</v>
      </c>
      <c r="H18" s="21">
        <f t="shared" si="1"/>
        <v>117652.50000000001</v>
      </c>
      <c r="I18" s="21">
        <f t="shared" si="1"/>
        <v>120266.99999999999</v>
      </c>
      <c r="J18" s="21">
        <f t="shared" si="1"/>
        <v>130725</v>
      </c>
      <c r="K18" s="21">
        <f t="shared" si="1"/>
        <v>152512.5</v>
      </c>
      <c r="L18" s="21">
        <f t="shared" si="1"/>
        <v>156870</v>
      </c>
      <c r="M18" s="21">
        <f t="shared" si="1"/>
        <v>161227.5</v>
      </c>
    </row>
    <row r="19" spans="1:18" x14ac:dyDescent="0.25">
      <c r="A19" s="8"/>
      <c r="B19" s="9"/>
      <c r="C19" s="9"/>
      <c r="D19" s="10"/>
      <c r="E19" s="9"/>
      <c r="F19" s="9"/>
      <c r="G19" s="9"/>
      <c r="H19" s="9"/>
      <c r="I19" s="9"/>
      <c r="J19" s="9"/>
      <c r="K19" s="9"/>
      <c r="L19" s="9"/>
      <c r="M19" s="9"/>
    </row>
    <row r="20" spans="1:18" ht="12" customHeight="1" x14ac:dyDescent="0.25">
      <c r="A20" s="8"/>
      <c r="B20" s="11"/>
      <c r="C20" s="11"/>
      <c r="D20" s="11"/>
      <c r="E20" s="12"/>
      <c r="F20" s="11"/>
      <c r="G20" s="11"/>
      <c r="H20" s="11"/>
      <c r="I20" s="11"/>
      <c r="J20" s="11"/>
      <c r="K20" s="11"/>
      <c r="L20" s="11"/>
      <c r="M20" s="11"/>
      <c r="N20" s="11"/>
    </row>
    <row r="21" spans="1:18" ht="12.75" customHeight="1" x14ac:dyDescent="0.25">
      <c r="A21" s="8"/>
      <c r="B21" s="11"/>
      <c r="C21" s="11"/>
      <c r="D21" s="11"/>
      <c r="E21" s="12"/>
      <c r="F21" s="11"/>
      <c r="G21" s="11"/>
      <c r="H21" s="11"/>
      <c r="I21" s="11"/>
      <c r="J21" s="11"/>
      <c r="K21" s="11"/>
      <c r="L21" s="11"/>
      <c r="M21" s="11"/>
      <c r="N21" s="11"/>
    </row>
    <row r="22" spans="1:18" ht="21" x14ac:dyDescent="0.25">
      <c r="A22" s="5" t="s">
        <v>0</v>
      </c>
      <c r="B22" s="17">
        <v>2</v>
      </c>
      <c r="C22" s="17">
        <v>2.25</v>
      </c>
      <c r="D22" s="17">
        <v>2.5</v>
      </c>
      <c r="E22" s="17">
        <v>2.75</v>
      </c>
      <c r="F22" s="17">
        <v>3</v>
      </c>
      <c r="G22" s="17">
        <v>3.25</v>
      </c>
      <c r="H22" s="17">
        <v>3.5</v>
      </c>
      <c r="I22" s="17">
        <v>3.75</v>
      </c>
      <c r="J22" s="17">
        <v>4</v>
      </c>
      <c r="K22" s="17">
        <v>5</v>
      </c>
      <c r="L22" s="17">
        <v>6</v>
      </c>
      <c r="M22" s="17">
        <v>7</v>
      </c>
      <c r="N22" s="11"/>
      <c r="O22" s="11"/>
      <c r="P22" s="11"/>
      <c r="Q22" s="11"/>
      <c r="R22" s="11"/>
    </row>
    <row r="23" spans="1:18" x14ac:dyDescent="0.25">
      <c r="A23" s="6">
        <v>1</v>
      </c>
      <c r="B23" s="18">
        <f t="shared" ref="B23:M23" si="3">$D5*B$22</f>
        <v>31300</v>
      </c>
      <c r="C23" s="18">
        <f t="shared" si="3"/>
        <v>35212.5</v>
      </c>
      <c r="D23" s="18">
        <f t="shared" si="3"/>
        <v>39125</v>
      </c>
      <c r="E23" s="18">
        <f t="shared" si="3"/>
        <v>43037.5</v>
      </c>
      <c r="F23" s="18">
        <f t="shared" si="3"/>
        <v>46950</v>
      </c>
      <c r="G23" s="18">
        <f t="shared" si="3"/>
        <v>50862.5</v>
      </c>
      <c r="H23" s="18">
        <f t="shared" si="3"/>
        <v>54775</v>
      </c>
      <c r="I23" s="18">
        <f t="shared" si="3"/>
        <v>58687.5</v>
      </c>
      <c r="J23" s="18">
        <f t="shared" si="3"/>
        <v>62600</v>
      </c>
      <c r="K23" s="18">
        <f t="shared" si="3"/>
        <v>78250</v>
      </c>
      <c r="L23" s="18">
        <f t="shared" si="3"/>
        <v>93900</v>
      </c>
      <c r="M23" s="18">
        <f t="shared" si="3"/>
        <v>109550</v>
      </c>
      <c r="N23" s="11"/>
      <c r="O23" s="11"/>
      <c r="P23" s="11"/>
      <c r="Q23" s="11"/>
      <c r="R23" s="11"/>
    </row>
    <row r="24" spans="1:18" x14ac:dyDescent="0.25">
      <c r="A24" s="6">
        <f t="shared" ref="A24:A30" si="4">A23+1</f>
        <v>2</v>
      </c>
      <c r="B24" s="18">
        <f t="shared" ref="B24:M24" si="5">$D6*B$22</f>
        <v>42300</v>
      </c>
      <c r="C24" s="18">
        <f t="shared" si="5"/>
        <v>47587.5</v>
      </c>
      <c r="D24" s="18">
        <f t="shared" si="5"/>
        <v>52875</v>
      </c>
      <c r="E24" s="18">
        <f t="shared" si="5"/>
        <v>58162.5</v>
      </c>
      <c r="F24" s="18">
        <f t="shared" si="5"/>
        <v>63450</v>
      </c>
      <c r="G24" s="18">
        <f t="shared" si="5"/>
        <v>68737.5</v>
      </c>
      <c r="H24" s="18">
        <f t="shared" si="5"/>
        <v>74025</v>
      </c>
      <c r="I24" s="18">
        <f t="shared" si="5"/>
        <v>79312.5</v>
      </c>
      <c r="J24" s="18">
        <f t="shared" si="5"/>
        <v>84600</v>
      </c>
      <c r="K24" s="18">
        <f t="shared" si="5"/>
        <v>105750</v>
      </c>
      <c r="L24" s="18">
        <f t="shared" si="5"/>
        <v>126900</v>
      </c>
      <c r="M24" s="18">
        <f t="shared" si="5"/>
        <v>148050</v>
      </c>
      <c r="N24" s="11"/>
      <c r="O24" s="11"/>
      <c r="P24" s="11"/>
      <c r="Q24" s="11"/>
      <c r="R24" s="11"/>
    </row>
    <row r="25" spans="1:18" x14ac:dyDescent="0.25">
      <c r="A25" s="6">
        <f t="shared" si="4"/>
        <v>3</v>
      </c>
      <c r="B25" s="18">
        <f t="shared" ref="B25:M25" si="6">$D7*B$22</f>
        <v>53300</v>
      </c>
      <c r="C25" s="18">
        <f t="shared" si="6"/>
        <v>59962.5</v>
      </c>
      <c r="D25" s="18">
        <f t="shared" si="6"/>
        <v>66625</v>
      </c>
      <c r="E25" s="18">
        <f t="shared" si="6"/>
        <v>73287.5</v>
      </c>
      <c r="F25" s="18">
        <f t="shared" si="6"/>
        <v>79950</v>
      </c>
      <c r="G25" s="18">
        <f t="shared" si="6"/>
        <v>86612.5</v>
      </c>
      <c r="H25" s="18">
        <f t="shared" si="6"/>
        <v>93275</v>
      </c>
      <c r="I25" s="18">
        <f t="shared" si="6"/>
        <v>99937.5</v>
      </c>
      <c r="J25" s="18">
        <f t="shared" si="6"/>
        <v>106600</v>
      </c>
      <c r="K25" s="18">
        <f t="shared" si="6"/>
        <v>133250</v>
      </c>
      <c r="L25" s="18">
        <f t="shared" si="6"/>
        <v>159900</v>
      </c>
      <c r="M25" s="18">
        <f t="shared" si="6"/>
        <v>186550</v>
      </c>
      <c r="N25" s="11"/>
      <c r="O25" s="11"/>
      <c r="P25" s="11"/>
      <c r="Q25" s="11"/>
      <c r="R25" s="11"/>
    </row>
    <row r="26" spans="1:18" x14ac:dyDescent="0.25">
      <c r="A26" s="6">
        <f t="shared" si="4"/>
        <v>4</v>
      </c>
      <c r="B26" s="18">
        <f t="shared" ref="B26:M26" si="7">$D8*B$22</f>
        <v>64300</v>
      </c>
      <c r="C26" s="18">
        <f t="shared" si="7"/>
        <v>72337.5</v>
      </c>
      <c r="D26" s="18">
        <f t="shared" si="7"/>
        <v>80375</v>
      </c>
      <c r="E26" s="18">
        <f t="shared" si="7"/>
        <v>88412.5</v>
      </c>
      <c r="F26" s="18">
        <f t="shared" si="7"/>
        <v>96450</v>
      </c>
      <c r="G26" s="18">
        <f t="shared" si="7"/>
        <v>104487.5</v>
      </c>
      <c r="H26" s="18">
        <f t="shared" si="7"/>
        <v>112525</v>
      </c>
      <c r="I26" s="18">
        <f t="shared" si="7"/>
        <v>120562.5</v>
      </c>
      <c r="J26" s="18">
        <f t="shared" si="7"/>
        <v>128600</v>
      </c>
      <c r="K26" s="18">
        <f t="shared" si="7"/>
        <v>160750</v>
      </c>
      <c r="L26" s="18">
        <f t="shared" si="7"/>
        <v>192900</v>
      </c>
      <c r="M26" s="18">
        <f t="shared" si="7"/>
        <v>225050</v>
      </c>
      <c r="N26" s="11"/>
      <c r="O26" s="11"/>
      <c r="P26" s="11"/>
      <c r="Q26" s="11"/>
      <c r="R26" s="11"/>
    </row>
    <row r="27" spans="1:18" x14ac:dyDescent="0.25">
      <c r="A27" s="6">
        <f t="shared" si="4"/>
        <v>5</v>
      </c>
      <c r="B27" s="18">
        <f t="shared" ref="B27:M27" si="8">$D9*B$22</f>
        <v>75300</v>
      </c>
      <c r="C27" s="18">
        <f t="shared" si="8"/>
        <v>84712.5</v>
      </c>
      <c r="D27" s="18">
        <f t="shared" si="8"/>
        <v>94125</v>
      </c>
      <c r="E27" s="18">
        <f t="shared" si="8"/>
        <v>103537.5</v>
      </c>
      <c r="F27" s="18">
        <f t="shared" si="8"/>
        <v>112950</v>
      </c>
      <c r="G27" s="18">
        <f t="shared" si="8"/>
        <v>122362.5</v>
      </c>
      <c r="H27" s="18">
        <f t="shared" si="8"/>
        <v>131775</v>
      </c>
      <c r="I27" s="18">
        <f t="shared" si="8"/>
        <v>141187.5</v>
      </c>
      <c r="J27" s="18">
        <f t="shared" si="8"/>
        <v>150600</v>
      </c>
      <c r="K27" s="18">
        <f t="shared" si="8"/>
        <v>188250</v>
      </c>
      <c r="L27" s="18">
        <f t="shared" si="8"/>
        <v>225900</v>
      </c>
      <c r="M27" s="18">
        <f t="shared" si="8"/>
        <v>263550</v>
      </c>
      <c r="N27" s="11"/>
      <c r="O27" s="11"/>
      <c r="P27" s="11"/>
      <c r="Q27" s="11"/>
      <c r="R27" s="11"/>
    </row>
    <row r="28" spans="1:18" x14ac:dyDescent="0.25">
      <c r="A28" s="6">
        <f t="shared" si="4"/>
        <v>6</v>
      </c>
      <c r="B28" s="18">
        <f t="shared" ref="B28:M28" si="9">$D10*B$22</f>
        <v>86300</v>
      </c>
      <c r="C28" s="18">
        <f t="shared" si="9"/>
        <v>97087.5</v>
      </c>
      <c r="D28" s="18">
        <f t="shared" si="9"/>
        <v>107875</v>
      </c>
      <c r="E28" s="18">
        <f t="shared" si="9"/>
        <v>118662.5</v>
      </c>
      <c r="F28" s="18">
        <f t="shared" si="9"/>
        <v>129450</v>
      </c>
      <c r="G28" s="18">
        <f t="shared" si="9"/>
        <v>140237.5</v>
      </c>
      <c r="H28" s="18">
        <f t="shared" si="9"/>
        <v>151025</v>
      </c>
      <c r="I28" s="18">
        <f t="shared" si="9"/>
        <v>161812.5</v>
      </c>
      <c r="J28" s="18">
        <f t="shared" si="9"/>
        <v>172600</v>
      </c>
      <c r="K28" s="18">
        <f t="shared" si="9"/>
        <v>215750</v>
      </c>
      <c r="L28" s="18">
        <f t="shared" si="9"/>
        <v>258900</v>
      </c>
      <c r="M28" s="18">
        <f t="shared" si="9"/>
        <v>302050</v>
      </c>
      <c r="N28" s="11"/>
      <c r="O28" s="11"/>
      <c r="P28" s="11"/>
      <c r="Q28" s="11"/>
      <c r="R28" s="11"/>
    </row>
    <row r="29" spans="1:18" x14ac:dyDescent="0.25">
      <c r="A29" s="6">
        <f t="shared" si="4"/>
        <v>7</v>
      </c>
      <c r="B29" s="18">
        <f t="shared" ref="B29:M29" si="10">$D11*B$22</f>
        <v>97300</v>
      </c>
      <c r="C29" s="18">
        <f t="shared" si="10"/>
        <v>109462.5</v>
      </c>
      <c r="D29" s="18">
        <f t="shared" si="10"/>
        <v>121625</v>
      </c>
      <c r="E29" s="18">
        <f t="shared" si="10"/>
        <v>133787.5</v>
      </c>
      <c r="F29" s="18">
        <f t="shared" si="10"/>
        <v>145950</v>
      </c>
      <c r="G29" s="18">
        <f t="shared" si="10"/>
        <v>158112.5</v>
      </c>
      <c r="H29" s="18">
        <f t="shared" si="10"/>
        <v>170275</v>
      </c>
      <c r="I29" s="18">
        <f t="shared" si="10"/>
        <v>182437.5</v>
      </c>
      <c r="J29" s="18">
        <f t="shared" si="10"/>
        <v>194600</v>
      </c>
      <c r="K29" s="18">
        <f t="shared" si="10"/>
        <v>243250</v>
      </c>
      <c r="L29" s="18">
        <f t="shared" si="10"/>
        <v>291900</v>
      </c>
      <c r="M29" s="18">
        <f t="shared" si="10"/>
        <v>340550</v>
      </c>
      <c r="N29" s="11"/>
      <c r="O29" s="11"/>
      <c r="P29" s="11"/>
      <c r="Q29" s="11"/>
      <c r="R29" s="11"/>
    </row>
    <row r="30" spans="1:18" x14ac:dyDescent="0.25">
      <c r="A30" s="6">
        <f t="shared" si="4"/>
        <v>8</v>
      </c>
      <c r="B30" s="18">
        <f t="shared" ref="B30:M30" si="11">$D12*B$22</f>
        <v>108300</v>
      </c>
      <c r="C30" s="18">
        <f t="shared" si="11"/>
        <v>121837.5</v>
      </c>
      <c r="D30" s="18">
        <f t="shared" si="11"/>
        <v>135375</v>
      </c>
      <c r="E30" s="18">
        <f t="shared" si="11"/>
        <v>148912.5</v>
      </c>
      <c r="F30" s="18">
        <f t="shared" si="11"/>
        <v>162450</v>
      </c>
      <c r="G30" s="18">
        <f t="shared" si="11"/>
        <v>175987.5</v>
      </c>
      <c r="H30" s="18">
        <f t="shared" si="11"/>
        <v>189525</v>
      </c>
      <c r="I30" s="18">
        <f t="shared" si="11"/>
        <v>203062.5</v>
      </c>
      <c r="J30" s="18">
        <f t="shared" si="11"/>
        <v>216600</v>
      </c>
      <c r="K30" s="18">
        <f t="shared" si="11"/>
        <v>270750</v>
      </c>
      <c r="L30" s="18">
        <f t="shared" si="11"/>
        <v>324900</v>
      </c>
      <c r="M30" s="18">
        <f t="shared" si="11"/>
        <v>379050</v>
      </c>
      <c r="N30" s="11"/>
      <c r="O30" s="11"/>
      <c r="P30" s="11"/>
      <c r="Q30" s="11"/>
      <c r="R30" s="11"/>
    </row>
    <row r="31" spans="1:18" x14ac:dyDescent="0.25">
      <c r="A31" s="6">
        <v>9</v>
      </c>
      <c r="B31" s="18">
        <f t="shared" ref="B31:M31" si="12">$D13*B$22</f>
        <v>119300</v>
      </c>
      <c r="C31" s="18">
        <f t="shared" si="12"/>
        <v>134212.5</v>
      </c>
      <c r="D31" s="18">
        <f t="shared" si="12"/>
        <v>149125</v>
      </c>
      <c r="E31" s="18">
        <f t="shared" si="12"/>
        <v>164037.5</v>
      </c>
      <c r="F31" s="18">
        <f t="shared" si="12"/>
        <v>178950</v>
      </c>
      <c r="G31" s="18">
        <f t="shared" si="12"/>
        <v>193862.5</v>
      </c>
      <c r="H31" s="18">
        <f t="shared" si="12"/>
        <v>208775</v>
      </c>
      <c r="I31" s="18">
        <f t="shared" si="12"/>
        <v>223687.5</v>
      </c>
      <c r="J31" s="18">
        <f t="shared" si="12"/>
        <v>238600</v>
      </c>
      <c r="K31" s="18">
        <f t="shared" si="12"/>
        <v>298250</v>
      </c>
      <c r="L31" s="18">
        <f t="shared" si="12"/>
        <v>357900</v>
      </c>
      <c r="M31" s="18">
        <f t="shared" si="12"/>
        <v>417550</v>
      </c>
      <c r="N31" s="11"/>
      <c r="O31" s="11"/>
      <c r="P31" s="11"/>
      <c r="Q31" s="11"/>
      <c r="R31" s="11"/>
    </row>
    <row r="32" spans="1:18" x14ac:dyDescent="0.25">
      <c r="A32" s="6">
        <v>10</v>
      </c>
      <c r="B32" s="18">
        <f t="shared" ref="B32:M32" si="13">$D14*B$22</f>
        <v>130300</v>
      </c>
      <c r="C32" s="18">
        <f t="shared" si="13"/>
        <v>146587.5</v>
      </c>
      <c r="D32" s="18">
        <f t="shared" si="13"/>
        <v>162875</v>
      </c>
      <c r="E32" s="18">
        <f t="shared" si="13"/>
        <v>179162.5</v>
      </c>
      <c r="F32" s="18">
        <f t="shared" si="13"/>
        <v>195450</v>
      </c>
      <c r="G32" s="18">
        <f t="shared" si="13"/>
        <v>211737.5</v>
      </c>
      <c r="H32" s="18">
        <f t="shared" si="13"/>
        <v>228025</v>
      </c>
      <c r="I32" s="18">
        <f t="shared" si="13"/>
        <v>244312.5</v>
      </c>
      <c r="J32" s="18">
        <f t="shared" si="13"/>
        <v>260600</v>
      </c>
      <c r="K32" s="18">
        <f t="shared" si="13"/>
        <v>325750</v>
      </c>
      <c r="L32" s="18">
        <f t="shared" si="13"/>
        <v>390900</v>
      </c>
      <c r="M32" s="18">
        <f t="shared" si="13"/>
        <v>456050</v>
      </c>
      <c r="N32" s="11"/>
      <c r="O32" s="11"/>
      <c r="P32" s="11"/>
      <c r="Q32" s="11"/>
      <c r="R32" s="11"/>
    </row>
    <row r="33" spans="1:18" x14ac:dyDescent="0.25">
      <c r="A33" s="6">
        <v>11</v>
      </c>
      <c r="B33" s="18">
        <f t="shared" ref="B33:M33" si="14">$D15*B$22</f>
        <v>141300</v>
      </c>
      <c r="C33" s="18">
        <f t="shared" si="14"/>
        <v>158962.5</v>
      </c>
      <c r="D33" s="18">
        <f t="shared" si="14"/>
        <v>176625</v>
      </c>
      <c r="E33" s="18">
        <f t="shared" si="14"/>
        <v>194287.5</v>
      </c>
      <c r="F33" s="18">
        <f t="shared" si="14"/>
        <v>211950</v>
      </c>
      <c r="G33" s="18">
        <f t="shared" si="14"/>
        <v>229612.5</v>
      </c>
      <c r="H33" s="18">
        <f t="shared" si="14"/>
        <v>247275</v>
      </c>
      <c r="I33" s="18">
        <f t="shared" si="14"/>
        <v>264937.5</v>
      </c>
      <c r="J33" s="18">
        <f t="shared" si="14"/>
        <v>282600</v>
      </c>
      <c r="K33" s="18">
        <f t="shared" si="14"/>
        <v>353250</v>
      </c>
      <c r="L33" s="18">
        <f t="shared" si="14"/>
        <v>423900</v>
      </c>
      <c r="M33" s="18">
        <f t="shared" si="14"/>
        <v>494550</v>
      </c>
      <c r="N33" s="11"/>
      <c r="O33" s="11"/>
      <c r="P33" s="11"/>
      <c r="Q33" s="11"/>
      <c r="R33" s="11"/>
    </row>
    <row r="34" spans="1:18" x14ac:dyDescent="0.25">
      <c r="A34" s="6">
        <v>12</v>
      </c>
      <c r="B34" s="18">
        <f t="shared" ref="B34:M34" si="15">$D16*B$22</f>
        <v>152300</v>
      </c>
      <c r="C34" s="18">
        <f t="shared" si="15"/>
        <v>171337.5</v>
      </c>
      <c r="D34" s="18">
        <f t="shared" si="15"/>
        <v>190375</v>
      </c>
      <c r="E34" s="18">
        <f t="shared" si="15"/>
        <v>209412.5</v>
      </c>
      <c r="F34" s="18">
        <f t="shared" si="15"/>
        <v>228450</v>
      </c>
      <c r="G34" s="18">
        <f t="shared" si="15"/>
        <v>247487.5</v>
      </c>
      <c r="H34" s="18">
        <f t="shared" si="15"/>
        <v>266525</v>
      </c>
      <c r="I34" s="18">
        <f t="shared" si="15"/>
        <v>285562.5</v>
      </c>
      <c r="J34" s="18">
        <f t="shared" si="15"/>
        <v>304600</v>
      </c>
      <c r="K34" s="18">
        <f t="shared" si="15"/>
        <v>380750</v>
      </c>
      <c r="L34" s="18">
        <f t="shared" si="15"/>
        <v>456900</v>
      </c>
      <c r="M34" s="18">
        <f t="shared" si="15"/>
        <v>533050</v>
      </c>
      <c r="N34" s="11"/>
      <c r="O34" s="11"/>
      <c r="P34" s="11"/>
      <c r="Q34" s="11"/>
      <c r="R34" s="11"/>
    </row>
    <row r="35" spans="1:18" x14ac:dyDescent="0.25">
      <c r="A35" s="6">
        <v>13</v>
      </c>
      <c r="B35" s="18">
        <f t="shared" ref="B35:M35" si="16">$D17*B$22</f>
        <v>163300</v>
      </c>
      <c r="C35" s="18">
        <f t="shared" si="16"/>
        <v>183712.5</v>
      </c>
      <c r="D35" s="18">
        <f t="shared" si="16"/>
        <v>204125</v>
      </c>
      <c r="E35" s="18">
        <f t="shared" si="16"/>
        <v>224537.5</v>
      </c>
      <c r="F35" s="18">
        <f t="shared" si="16"/>
        <v>244950</v>
      </c>
      <c r="G35" s="18">
        <f t="shared" si="16"/>
        <v>265362.5</v>
      </c>
      <c r="H35" s="18">
        <f t="shared" si="16"/>
        <v>285775</v>
      </c>
      <c r="I35" s="18">
        <f t="shared" si="16"/>
        <v>306187.5</v>
      </c>
      <c r="J35" s="18">
        <f t="shared" si="16"/>
        <v>326600</v>
      </c>
      <c r="K35" s="18">
        <f t="shared" si="16"/>
        <v>408250</v>
      </c>
      <c r="L35" s="18">
        <f t="shared" si="16"/>
        <v>489900</v>
      </c>
      <c r="M35" s="18">
        <f t="shared" si="16"/>
        <v>571550</v>
      </c>
      <c r="N35" s="11"/>
      <c r="O35" s="11"/>
      <c r="P35" s="11"/>
      <c r="Q35" s="11"/>
      <c r="R35" s="11"/>
    </row>
    <row r="36" spans="1:18" x14ac:dyDescent="0.25">
      <c r="A36" s="8">
        <v>14</v>
      </c>
      <c r="B36" s="21">
        <f t="shared" ref="B36:M36" si="17">$D18*B$22</f>
        <v>174300</v>
      </c>
      <c r="C36" s="21">
        <f t="shared" si="17"/>
        <v>196087.5</v>
      </c>
      <c r="D36" s="21">
        <f t="shared" si="17"/>
        <v>217875</v>
      </c>
      <c r="E36" s="21">
        <f t="shared" si="17"/>
        <v>239662.5</v>
      </c>
      <c r="F36" s="21">
        <f t="shared" si="17"/>
        <v>261450</v>
      </c>
      <c r="G36" s="21">
        <f t="shared" si="17"/>
        <v>283237.5</v>
      </c>
      <c r="H36" s="21">
        <f t="shared" si="17"/>
        <v>305025</v>
      </c>
      <c r="I36" s="21">
        <f t="shared" si="17"/>
        <v>326812.5</v>
      </c>
      <c r="J36" s="21">
        <f t="shared" si="17"/>
        <v>348600</v>
      </c>
      <c r="K36" s="21">
        <f t="shared" si="17"/>
        <v>435750</v>
      </c>
      <c r="L36" s="21">
        <f t="shared" si="17"/>
        <v>522900</v>
      </c>
      <c r="M36" s="21">
        <f t="shared" si="17"/>
        <v>610050</v>
      </c>
      <c r="N36" s="11"/>
      <c r="O36" s="11"/>
      <c r="P36" s="11"/>
      <c r="Q36" s="11"/>
      <c r="R36" s="11"/>
    </row>
    <row r="37" spans="1:18" x14ac:dyDescent="0.25">
      <c r="A37" s="8"/>
      <c r="B37" s="11"/>
      <c r="C37" s="11"/>
      <c r="D37" s="11"/>
      <c r="E37" s="11"/>
      <c r="F37" s="11"/>
      <c r="G37" s="11"/>
      <c r="H37" s="11"/>
      <c r="I37" s="11"/>
      <c r="J37" s="11"/>
      <c r="K37" s="11"/>
      <c r="L37" s="11"/>
      <c r="M37" s="11"/>
      <c r="N37" s="11"/>
      <c r="O37" s="11"/>
      <c r="P37" s="11"/>
      <c r="Q37" s="11"/>
      <c r="R37" s="11"/>
    </row>
    <row r="38" spans="1:18" x14ac:dyDescent="0.25">
      <c r="A38" s="8"/>
      <c r="B38" s="11"/>
      <c r="C38" s="11"/>
      <c r="D38" s="11"/>
      <c r="E38" s="11"/>
      <c r="F38" s="11"/>
      <c r="G38" s="11"/>
      <c r="H38" s="11"/>
      <c r="I38" s="11"/>
      <c r="J38" s="11"/>
      <c r="K38" s="11"/>
      <c r="L38" s="11"/>
      <c r="M38" s="11"/>
      <c r="N38" s="11"/>
      <c r="O38" s="11"/>
      <c r="P38" s="11"/>
      <c r="Q38" s="11"/>
      <c r="R38" s="11"/>
    </row>
    <row r="39" spans="1:18" ht="21" customHeight="1" x14ac:dyDescent="0.35">
      <c r="A39" s="27" t="s">
        <v>3</v>
      </c>
      <c r="B39" s="28"/>
      <c r="C39" s="28"/>
      <c r="D39" s="28"/>
      <c r="E39" s="28"/>
      <c r="F39" s="28"/>
      <c r="G39" s="28"/>
      <c r="H39" s="28"/>
      <c r="I39" s="28"/>
      <c r="J39" s="28"/>
      <c r="K39" s="28"/>
      <c r="L39" s="28"/>
      <c r="M39" s="28"/>
      <c r="N39" s="11"/>
      <c r="O39" s="11"/>
      <c r="P39" s="11"/>
      <c r="Q39" s="11"/>
      <c r="R39" s="11"/>
    </row>
    <row r="40" spans="1:18" ht="14.5" x14ac:dyDescent="0.35">
      <c r="A40" s="24" t="s">
        <v>4</v>
      </c>
      <c r="B40" s="25"/>
      <c r="C40" s="25"/>
      <c r="D40" s="25"/>
      <c r="E40" s="25"/>
      <c r="F40" s="25"/>
      <c r="G40" s="25"/>
      <c r="H40" s="25"/>
      <c r="I40" s="26"/>
      <c r="J40" s="26"/>
      <c r="K40" s="26"/>
      <c r="L40" s="26"/>
      <c r="M40" s="26"/>
      <c r="N40" s="11"/>
      <c r="O40" s="11"/>
      <c r="P40" s="11"/>
      <c r="Q40" s="11"/>
      <c r="R40" s="11"/>
    </row>
    <row r="41" spans="1:18" ht="21" x14ac:dyDescent="0.5">
      <c r="A41" s="1" t="str">
        <f>A1</f>
        <v>2025 Poverty Guidelines: 48 Contiguous States (all states except Alaska and Hawaii)</v>
      </c>
      <c r="B41" s="25"/>
      <c r="C41" s="25"/>
      <c r="D41" s="25"/>
      <c r="E41" s="25"/>
      <c r="F41" s="25"/>
      <c r="G41" s="25"/>
      <c r="H41" s="25"/>
      <c r="I41" s="26"/>
      <c r="J41" s="26"/>
      <c r="K41" s="26"/>
      <c r="L41" s="26"/>
      <c r="M41" s="26"/>
      <c r="N41" s="11"/>
      <c r="O41" s="11"/>
      <c r="P41" s="11"/>
      <c r="Q41" s="11"/>
      <c r="R41" s="11"/>
    </row>
    <row r="42" spans="1:18" ht="18.5" x14ac:dyDescent="0.45">
      <c r="A42" s="3"/>
      <c r="B42" s="11"/>
      <c r="C42" s="11"/>
      <c r="D42" s="11"/>
      <c r="E42" s="12"/>
      <c r="F42" s="11"/>
      <c r="G42" s="11"/>
      <c r="H42" s="11"/>
      <c r="I42" s="11"/>
      <c r="J42" s="11"/>
      <c r="K42" s="11"/>
      <c r="L42" s="11"/>
      <c r="M42" s="11"/>
      <c r="N42" s="11"/>
      <c r="O42" s="11"/>
      <c r="P42" s="11"/>
      <c r="Q42" s="11"/>
    </row>
    <row r="43" spans="1:18" ht="15" customHeight="1" x14ac:dyDescent="0.45">
      <c r="A43" s="4"/>
      <c r="G43" s="3" t="s">
        <v>2</v>
      </c>
      <c r="L43" s="13"/>
      <c r="M43" s="13"/>
    </row>
    <row r="44" spans="1:18" ht="33" customHeight="1" x14ac:dyDescent="0.25">
      <c r="A44" s="5" t="s">
        <v>0</v>
      </c>
      <c r="B44" s="17">
        <f>B4</f>
        <v>0.5</v>
      </c>
      <c r="C44" s="17">
        <f>C4</f>
        <v>0.75</v>
      </c>
      <c r="D44" s="17">
        <f>D4</f>
        <v>1</v>
      </c>
      <c r="E44" s="17">
        <f>E4</f>
        <v>1.25</v>
      </c>
      <c r="F44" s="17">
        <v>1.3</v>
      </c>
      <c r="G44" s="17">
        <v>1.33</v>
      </c>
      <c r="H44" s="17">
        <v>1.35</v>
      </c>
      <c r="I44" s="17">
        <v>1.38</v>
      </c>
      <c r="J44" s="17">
        <f>J4</f>
        <v>1.5</v>
      </c>
      <c r="K44" s="17">
        <f>K4</f>
        <v>1.75</v>
      </c>
      <c r="L44" s="17">
        <v>1.8</v>
      </c>
      <c r="M44" s="17">
        <v>1.85</v>
      </c>
    </row>
    <row r="45" spans="1:18" x14ac:dyDescent="0.25">
      <c r="A45" s="6">
        <v>1</v>
      </c>
      <c r="B45" s="18">
        <f>B5/12</f>
        <v>652.08333333333337</v>
      </c>
      <c r="C45" s="18">
        <f>C5/12</f>
        <v>978.125</v>
      </c>
      <c r="D45" s="19">
        <f>D5/12</f>
        <v>1304.1666666666667</v>
      </c>
      <c r="E45" s="18">
        <f>E5/12</f>
        <v>1630.2083333333333</v>
      </c>
      <c r="F45" s="18">
        <f>F5/12</f>
        <v>1695.4166666666667</v>
      </c>
      <c r="G45" s="18">
        <f>G5/12</f>
        <v>1734.5416666666667</v>
      </c>
      <c r="H45" s="18">
        <f>H5/12</f>
        <v>1760.625</v>
      </c>
      <c r="I45" s="18">
        <f>I5/12</f>
        <v>1799.75</v>
      </c>
      <c r="J45" s="18">
        <f>J5/12</f>
        <v>1956.25</v>
      </c>
      <c r="K45" s="18">
        <f>K5/12</f>
        <v>2282.2916666666665</v>
      </c>
      <c r="L45" s="18">
        <f>L5/12</f>
        <v>2347.5</v>
      </c>
      <c r="M45" s="18">
        <f>M5/12</f>
        <v>2412.7083333333335</v>
      </c>
    </row>
    <row r="46" spans="1:18" x14ac:dyDescent="0.25">
      <c r="A46" s="6">
        <f t="shared" ref="A46:A52" si="18">A45+1</f>
        <v>2</v>
      </c>
      <c r="B46" s="18">
        <f>B6/12</f>
        <v>881.25</v>
      </c>
      <c r="C46" s="18">
        <f>C6/12</f>
        <v>1321.875</v>
      </c>
      <c r="D46" s="19">
        <f>D6/12</f>
        <v>1762.5</v>
      </c>
      <c r="E46" s="18">
        <f>E6/12</f>
        <v>2203.125</v>
      </c>
      <c r="F46" s="18">
        <f>F6/12</f>
        <v>2291.25</v>
      </c>
      <c r="G46" s="18">
        <f>G6/12</f>
        <v>2344.125</v>
      </c>
      <c r="H46" s="18">
        <f>H6/12</f>
        <v>2379.3750000000005</v>
      </c>
      <c r="I46" s="18">
        <f>I6/12</f>
        <v>2432.2499999999995</v>
      </c>
      <c r="J46" s="18">
        <f>J6/12</f>
        <v>2643.75</v>
      </c>
      <c r="K46" s="18">
        <f>K6/12</f>
        <v>3084.375</v>
      </c>
      <c r="L46" s="18">
        <f>L6/12</f>
        <v>3172.5</v>
      </c>
      <c r="M46" s="18">
        <f>M6/12</f>
        <v>3260.625</v>
      </c>
    </row>
    <row r="47" spans="1:18" x14ac:dyDescent="0.25">
      <c r="A47" s="6">
        <f t="shared" si="18"/>
        <v>3</v>
      </c>
      <c r="B47" s="18">
        <f>B7/12</f>
        <v>1110.4166666666667</v>
      </c>
      <c r="C47" s="18">
        <f>C7/12</f>
        <v>1665.625</v>
      </c>
      <c r="D47" s="19">
        <f>D7/12</f>
        <v>2220.8333333333335</v>
      </c>
      <c r="E47" s="18">
        <f>E7/12</f>
        <v>2776.0416666666665</v>
      </c>
      <c r="F47" s="18">
        <f>F7/12</f>
        <v>2887.0833333333335</v>
      </c>
      <c r="G47" s="18">
        <f>G7/12</f>
        <v>2953.7083333333335</v>
      </c>
      <c r="H47" s="18">
        <f>H7/12</f>
        <v>2998.125</v>
      </c>
      <c r="I47" s="18">
        <f>I7/12</f>
        <v>3064.75</v>
      </c>
      <c r="J47" s="18">
        <f>J7/12</f>
        <v>3331.25</v>
      </c>
      <c r="K47" s="18">
        <f>K7/12</f>
        <v>3886.4583333333335</v>
      </c>
      <c r="L47" s="18">
        <f>L7/12</f>
        <v>3997.5</v>
      </c>
      <c r="M47" s="18">
        <f>M7/12</f>
        <v>4108.541666666667</v>
      </c>
    </row>
    <row r="48" spans="1:18" x14ac:dyDescent="0.25">
      <c r="A48" s="6">
        <f t="shared" si="18"/>
        <v>4</v>
      </c>
      <c r="B48" s="18">
        <f>B8/12</f>
        <v>1339.5833333333333</v>
      </c>
      <c r="C48" s="18">
        <f>C8/12</f>
        <v>2009.375</v>
      </c>
      <c r="D48" s="19">
        <f>D8/12</f>
        <v>2679.1666666666665</v>
      </c>
      <c r="E48" s="18">
        <f>E8/12</f>
        <v>3348.9583333333335</v>
      </c>
      <c r="F48" s="18">
        <f>F8/12</f>
        <v>3482.9166666666665</v>
      </c>
      <c r="G48" s="18">
        <f>G8/12</f>
        <v>3563.2916666666665</v>
      </c>
      <c r="H48" s="18">
        <f>H8/12</f>
        <v>3616.875</v>
      </c>
      <c r="I48" s="18">
        <f>I8/12</f>
        <v>3697.25</v>
      </c>
      <c r="J48" s="18">
        <f>J8/12</f>
        <v>4018.75</v>
      </c>
      <c r="K48" s="18">
        <f>K8/12</f>
        <v>4688.541666666667</v>
      </c>
      <c r="L48" s="18">
        <f>L8/12</f>
        <v>4822.5</v>
      </c>
      <c r="M48" s="18">
        <f>M8/12</f>
        <v>4956.458333333333</v>
      </c>
    </row>
    <row r="49" spans="1:18" x14ac:dyDescent="0.25">
      <c r="A49" s="6">
        <f t="shared" si="18"/>
        <v>5</v>
      </c>
      <c r="B49" s="18">
        <f>B9/12</f>
        <v>1568.75</v>
      </c>
      <c r="C49" s="18">
        <f>C9/12</f>
        <v>2353.125</v>
      </c>
      <c r="D49" s="19">
        <f>D9/12</f>
        <v>3137.5</v>
      </c>
      <c r="E49" s="18">
        <f>E9/12</f>
        <v>3921.875</v>
      </c>
      <c r="F49" s="18">
        <f>F9/12</f>
        <v>4078.75</v>
      </c>
      <c r="G49" s="18">
        <f>G9/12</f>
        <v>4172.875</v>
      </c>
      <c r="H49" s="18">
        <f>H9/12</f>
        <v>4235.625</v>
      </c>
      <c r="I49" s="18">
        <f>I9/12</f>
        <v>4329.7499999999991</v>
      </c>
      <c r="J49" s="18">
        <f>J9/12</f>
        <v>4706.25</v>
      </c>
      <c r="K49" s="18">
        <f>K9/12</f>
        <v>5490.625</v>
      </c>
      <c r="L49" s="18">
        <f>L9/12</f>
        <v>5647.5</v>
      </c>
      <c r="M49" s="18">
        <f>M9/12</f>
        <v>5804.375</v>
      </c>
    </row>
    <row r="50" spans="1:18" x14ac:dyDescent="0.25">
      <c r="A50" s="6">
        <f t="shared" si="18"/>
        <v>6</v>
      </c>
      <c r="B50" s="18">
        <f>B10/12</f>
        <v>1797.9166666666667</v>
      </c>
      <c r="C50" s="18">
        <f>C10/12</f>
        <v>2696.875</v>
      </c>
      <c r="D50" s="19">
        <f>D10/12</f>
        <v>3595.8333333333335</v>
      </c>
      <c r="E50" s="18">
        <f>E10/12</f>
        <v>4494.791666666667</v>
      </c>
      <c r="F50" s="18">
        <f>F10/12</f>
        <v>4674.583333333333</v>
      </c>
      <c r="G50" s="18">
        <f>G10/12</f>
        <v>4782.458333333333</v>
      </c>
      <c r="H50" s="18">
        <f>H10/12</f>
        <v>4854.3750000000009</v>
      </c>
      <c r="I50" s="18">
        <f>I10/12</f>
        <v>4962.2499999999991</v>
      </c>
      <c r="J50" s="18">
        <f>J10/12</f>
        <v>5393.75</v>
      </c>
      <c r="K50" s="18">
        <f>K10/12</f>
        <v>6292.708333333333</v>
      </c>
      <c r="L50" s="18">
        <f>L10/12</f>
        <v>6472.5</v>
      </c>
      <c r="M50" s="18">
        <f>M10/12</f>
        <v>6652.291666666667</v>
      </c>
    </row>
    <row r="51" spans="1:18" x14ac:dyDescent="0.25">
      <c r="A51" s="6">
        <f t="shared" si="18"/>
        <v>7</v>
      </c>
      <c r="B51" s="18">
        <f>B11/12</f>
        <v>2027.0833333333333</v>
      </c>
      <c r="C51" s="18">
        <f>C11/12</f>
        <v>3040.625</v>
      </c>
      <c r="D51" s="19">
        <f>D11/12</f>
        <v>4054.1666666666665</v>
      </c>
      <c r="E51" s="18">
        <f>E11/12</f>
        <v>5067.708333333333</v>
      </c>
      <c r="F51" s="18">
        <f>F11/12</f>
        <v>5270.416666666667</v>
      </c>
      <c r="G51" s="18">
        <f>G11/12</f>
        <v>5392.041666666667</v>
      </c>
      <c r="H51" s="18">
        <f>H11/12</f>
        <v>5473.125</v>
      </c>
      <c r="I51" s="18">
        <f>I11/12</f>
        <v>5594.75</v>
      </c>
      <c r="J51" s="18">
        <f>J11/12</f>
        <v>6081.25</v>
      </c>
      <c r="K51" s="18">
        <f>K11/12</f>
        <v>7094.791666666667</v>
      </c>
      <c r="L51" s="18">
        <f>L11/12</f>
        <v>7297.5</v>
      </c>
      <c r="M51" s="18">
        <f>M11/12</f>
        <v>7500.208333333333</v>
      </c>
    </row>
    <row r="52" spans="1:18" x14ac:dyDescent="0.25">
      <c r="A52" s="6">
        <f t="shared" si="18"/>
        <v>8</v>
      </c>
      <c r="B52" s="18">
        <f>B12/12</f>
        <v>2256.25</v>
      </c>
      <c r="C52" s="18">
        <f>C12/12</f>
        <v>3384.375</v>
      </c>
      <c r="D52" s="19">
        <f>D12/12</f>
        <v>4512.5</v>
      </c>
      <c r="E52" s="18">
        <f>E12/12</f>
        <v>5640.625</v>
      </c>
      <c r="F52" s="18">
        <f>F12/12</f>
        <v>5866.25</v>
      </c>
      <c r="G52" s="18">
        <f>G12/12</f>
        <v>6001.625</v>
      </c>
      <c r="H52" s="18">
        <f>H12/12</f>
        <v>6091.875</v>
      </c>
      <c r="I52" s="18">
        <f>I12/12</f>
        <v>6227.25</v>
      </c>
      <c r="J52" s="18">
        <f>J12/12</f>
        <v>6768.75</v>
      </c>
      <c r="K52" s="18">
        <f>K12/12</f>
        <v>7896.875</v>
      </c>
      <c r="L52" s="18">
        <f>L12/12</f>
        <v>8122.5</v>
      </c>
      <c r="M52" s="18">
        <f>M12/12</f>
        <v>8348.125</v>
      </c>
    </row>
    <row r="53" spans="1:18" x14ac:dyDescent="0.25">
      <c r="A53" s="6">
        <v>9</v>
      </c>
      <c r="B53" s="18">
        <f>B13/12</f>
        <v>2485.4166666666665</v>
      </c>
      <c r="C53" s="18">
        <f>C13/12</f>
        <v>3728.125</v>
      </c>
      <c r="D53" s="19">
        <f>D13/12</f>
        <v>4970.833333333333</v>
      </c>
      <c r="E53" s="18">
        <f>E13/12</f>
        <v>6213.541666666667</v>
      </c>
      <c r="F53" s="18">
        <f>F13/12</f>
        <v>6462.083333333333</v>
      </c>
      <c r="G53" s="18">
        <f>G13/12</f>
        <v>6611.208333333333</v>
      </c>
      <c r="H53" s="18">
        <f>H13/12</f>
        <v>6710.625</v>
      </c>
      <c r="I53" s="18">
        <f>I13/12</f>
        <v>6859.75</v>
      </c>
      <c r="J53" s="18">
        <f>J13/12</f>
        <v>7456.25</v>
      </c>
      <c r="K53" s="18">
        <f>K13/12</f>
        <v>8698.9583333333339</v>
      </c>
      <c r="L53" s="18">
        <f>L13/12</f>
        <v>8947.5</v>
      </c>
      <c r="M53" s="18">
        <f>M13/12</f>
        <v>9196.0416666666661</v>
      </c>
    </row>
    <row r="54" spans="1:18" x14ac:dyDescent="0.25">
      <c r="A54" s="6">
        <v>10</v>
      </c>
      <c r="B54" s="18">
        <f>B14/12</f>
        <v>2714.5833333333335</v>
      </c>
      <c r="C54" s="18">
        <f>C14/12</f>
        <v>4071.875</v>
      </c>
      <c r="D54" s="19">
        <f>D14/12</f>
        <v>5429.166666666667</v>
      </c>
      <c r="E54" s="18">
        <f>E14/12</f>
        <v>6786.458333333333</v>
      </c>
      <c r="F54" s="18">
        <f>F14/12</f>
        <v>7057.916666666667</v>
      </c>
      <c r="G54" s="18">
        <f>G14/12</f>
        <v>7220.791666666667</v>
      </c>
      <c r="H54" s="18">
        <f>H14/12</f>
        <v>7329.375</v>
      </c>
      <c r="I54" s="18">
        <f>I14/12</f>
        <v>7492.25</v>
      </c>
      <c r="J54" s="18">
        <f>J14/12</f>
        <v>8143.75</v>
      </c>
      <c r="K54" s="18">
        <f>K14/12</f>
        <v>9501.0416666666661</v>
      </c>
      <c r="L54" s="18">
        <f>L14/12</f>
        <v>9772.5</v>
      </c>
      <c r="M54" s="18">
        <f>M14/12</f>
        <v>10043.958333333334</v>
      </c>
    </row>
    <row r="55" spans="1:18" x14ac:dyDescent="0.25">
      <c r="A55" s="6">
        <v>11</v>
      </c>
      <c r="B55" s="18">
        <f>B15/12</f>
        <v>2943.75</v>
      </c>
      <c r="C55" s="18">
        <f>C15/12</f>
        <v>4415.625</v>
      </c>
      <c r="D55" s="19">
        <f>D15/12</f>
        <v>5887.5</v>
      </c>
      <c r="E55" s="18">
        <f>E15/12</f>
        <v>7359.375</v>
      </c>
      <c r="F55" s="18">
        <f>F15/12</f>
        <v>7653.75</v>
      </c>
      <c r="G55" s="18">
        <f>G15/12</f>
        <v>7830.375</v>
      </c>
      <c r="H55" s="18">
        <f>H15/12</f>
        <v>7948.125</v>
      </c>
      <c r="I55" s="18">
        <f>I15/12</f>
        <v>8124.7499999999991</v>
      </c>
      <c r="J55" s="18">
        <f>J15/12</f>
        <v>8831.25</v>
      </c>
      <c r="K55" s="18">
        <f>K15/12</f>
        <v>10303.125</v>
      </c>
      <c r="L55" s="18">
        <f>L15/12</f>
        <v>10597.5</v>
      </c>
      <c r="M55" s="18">
        <f>M15/12</f>
        <v>10891.875</v>
      </c>
    </row>
    <row r="56" spans="1:18" x14ac:dyDescent="0.25">
      <c r="A56" s="6">
        <v>12</v>
      </c>
      <c r="B56" s="18">
        <f>B16/12</f>
        <v>3172.9166666666665</v>
      </c>
      <c r="C56" s="18">
        <f>C16/12</f>
        <v>4759.375</v>
      </c>
      <c r="D56" s="19">
        <f>D16/12</f>
        <v>6345.833333333333</v>
      </c>
      <c r="E56" s="18">
        <f>E16/12</f>
        <v>7932.291666666667</v>
      </c>
      <c r="F56" s="18">
        <f>F16/12</f>
        <v>8249.5833333333339</v>
      </c>
      <c r="G56" s="18">
        <f>G16/12</f>
        <v>8439.9583333333339</v>
      </c>
      <c r="H56" s="18">
        <f>H16/12</f>
        <v>8566.875</v>
      </c>
      <c r="I56" s="18">
        <f>I16/12</f>
        <v>8757.2499999999982</v>
      </c>
      <c r="J56" s="18">
        <f>J16/12</f>
        <v>9518.75</v>
      </c>
      <c r="K56" s="18">
        <f>K16/12</f>
        <v>11105.208333333334</v>
      </c>
      <c r="L56" s="18">
        <f>L16/12</f>
        <v>11422.5</v>
      </c>
      <c r="M56" s="18">
        <f>M16/12</f>
        <v>11739.791666666666</v>
      </c>
    </row>
    <row r="57" spans="1:18" x14ac:dyDescent="0.25">
      <c r="A57" s="6">
        <v>13</v>
      </c>
      <c r="B57" s="18">
        <f>B17/12</f>
        <v>3402.0833333333335</v>
      </c>
      <c r="C57" s="18">
        <f>C17/12</f>
        <v>5103.125</v>
      </c>
      <c r="D57" s="19">
        <f>D17/12</f>
        <v>6804.166666666667</v>
      </c>
      <c r="E57" s="18">
        <f>E17/12</f>
        <v>8505.2083333333339</v>
      </c>
      <c r="F57" s="18">
        <f>F17/12</f>
        <v>8845.4166666666661</v>
      </c>
      <c r="G57" s="18">
        <f>G17/12</f>
        <v>9049.5416666666661</v>
      </c>
      <c r="H57" s="18">
        <f>H17/12</f>
        <v>9185.625</v>
      </c>
      <c r="I57" s="18">
        <f>I17/12</f>
        <v>9389.7499999999982</v>
      </c>
      <c r="J57" s="18">
        <f>J17/12</f>
        <v>10206.25</v>
      </c>
      <c r="K57" s="18">
        <f>K17/12</f>
        <v>11907.291666666666</v>
      </c>
      <c r="L57" s="18">
        <f>L17/12</f>
        <v>12247.5</v>
      </c>
      <c r="M57" s="18">
        <f>M17/12</f>
        <v>12587.708333333334</v>
      </c>
    </row>
    <row r="58" spans="1:18" x14ac:dyDescent="0.25">
      <c r="A58" s="8">
        <v>14</v>
      </c>
      <c r="B58" s="21">
        <f>B18/12</f>
        <v>3631.25</v>
      </c>
      <c r="C58" s="21">
        <f>C18/12</f>
        <v>5446.875</v>
      </c>
      <c r="D58" s="23">
        <f>D18/12</f>
        <v>7262.5</v>
      </c>
      <c r="E58" s="21">
        <f>E18/12</f>
        <v>9078.125</v>
      </c>
      <c r="F58" s="21">
        <f>F18/12</f>
        <v>9441.25</v>
      </c>
      <c r="G58" s="21">
        <f>G18/12</f>
        <v>9659.125</v>
      </c>
      <c r="H58" s="21">
        <f>H18/12</f>
        <v>9804.3750000000018</v>
      </c>
      <c r="I58" s="21">
        <f>I18/12</f>
        <v>10022.249999999998</v>
      </c>
      <c r="J58" s="21">
        <f>J18/12</f>
        <v>10893.75</v>
      </c>
      <c r="K58" s="21">
        <f>K18/12</f>
        <v>12709.375</v>
      </c>
      <c r="L58" s="21">
        <f>L18/12</f>
        <v>13072.5</v>
      </c>
      <c r="M58" s="21">
        <f>M18/12</f>
        <v>13435.625</v>
      </c>
    </row>
    <row r="59" spans="1:18" ht="10.5" customHeight="1" x14ac:dyDescent="0.25"/>
    <row r="60" spans="1:18" ht="9.75" customHeight="1" x14ac:dyDescent="0.25"/>
    <row r="61" spans="1:18" ht="12" customHeight="1" x14ac:dyDescent="0.25"/>
    <row r="62" spans="1:18" ht="21" x14ac:dyDescent="0.25">
      <c r="A62" s="5" t="s">
        <v>0</v>
      </c>
      <c r="B62" s="17">
        <f>B22</f>
        <v>2</v>
      </c>
      <c r="C62" s="17">
        <f>C22</f>
        <v>2.25</v>
      </c>
      <c r="D62" s="17">
        <f>D22</f>
        <v>2.5</v>
      </c>
      <c r="E62" s="17">
        <f>E22</f>
        <v>2.75</v>
      </c>
      <c r="F62" s="17">
        <f>F22</f>
        <v>3</v>
      </c>
      <c r="G62" s="17">
        <f>G22</f>
        <v>3.25</v>
      </c>
      <c r="H62" s="17">
        <f>H22</f>
        <v>3.5</v>
      </c>
      <c r="I62" s="17">
        <f>I22</f>
        <v>3.75</v>
      </c>
      <c r="J62" s="17">
        <f>J22</f>
        <v>4</v>
      </c>
      <c r="K62" s="17">
        <v>5</v>
      </c>
      <c r="L62" s="17">
        <v>6</v>
      </c>
      <c r="M62" s="17">
        <v>7</v>
      </c>
      <c r="N62" s="14"/>
      <c r="O62" s="14"/>
      <c r="P62" s="14"/>
      <c r="Q62" s="14"/>
      <c r="R62" s="14"/>
    </row>
    <row r="63" spans="1:18" x14ac:dyDescent="0.25">
      <c r="A63" s="6">
        <v>1</v>
      </c>
      <c r="B63" s="18">
        <f>B23/12</f>
        <v>2608.3333333333335</v>
      </c>
      <c r="C63" s="18">
        <f>C23/12</f>
        <v>2934.375</v>
      </c>
      <c r="D63" s="18">
        <f>D23/12</f>
        <v>3260.4166666666665</v>
      </c>
      <c r="E63" s="18">
        <f>E23/12</f>
        <v>3586.4583333333335</v>
      </c>
      <c r="F63" s="18">
        <f>F23/12</f>
        <v>3912.5</v>
      </c>
      <c r="G63" s="18">
        <f>G23/12</f>
        <v>4238.541666666667</v>
      </c>
      <c r="H63" s="18">
        <f>H23/12</f>
        <v>4564.583333333333</v>
      </c>
      <c r="I63" s="18">
        <f>I23/12</f>
        <v>4890.625</v>
      </c>
      <c r="J63" s="18">
        <f>J23/12</f>
        <v>5216.666666666667</v>
      </c>
      <c r="K63" s="18">
        <f>K23/12</f>
        <v>6520.833333333333</v>
      </c>
      <c r="L63" s="18">
        <f>L23/12</f>
        <v>7825</v>
      </c>
      <c r="M63" s="18">
        <f>M23/12</f>
        <v>9129.1666666666661</v>
      </c>
      <c r="N63" s="14"/>
      <c r="O63" s="14"/>
      <c r="P63" s="14"/>
      <c r="Q63" s="14"/>
      <c r="R63" s="14"/>
    </row>
    <row r="64" spans="1:18" x14ac:dyDescent="0.25">
      <c r="A64" s="6">
        <f t="shared" ref="A64:A70" si="19">A63+1</f>
        <v>2</v>
      </c>
      <c r="B64" s="18">
        <f t="shared" ref="B64:M64" si="20">B24/12</f>
        <v>3525</v>
      </c>
      <c r="C64" s="18">
        <f t="shared" si="20"/>
        <v>3965.625</v>
      </c>
      <c r="D64" s="18">
        <f t="shared" si="20"/>
        <v>4406.25</v>
      </c>
      <c r="E64" s="18">
        <f t="shared" si="20"/>
        <v>4846.875</v>
      </c>
      <c r="F64" s="18">
        <f t="shared" si="20"/>
        <v>5287.5</v>
      </c>
      <c r="G64" s="18">
        <f t="shared" si="20"/>
        <v>5728.125</v>
      </c>
      <c r="H64" s="18">
        <f t="shared" si="20"/>
        <v>6168.75</v>
      </c>
      <c r="I64" s="18">
        <f t="shared" si="20"/>
        <v>6609.375</v>
      </c>
      <c r="J64" s="18">
        <f t="shared" si="20"/>
        <v>7050</v>
      </c>
      <c r="K64" s="18">
        <f t="shared" si="20"/>
        <v>8812.5</v>
      </c>
      <c r="L64" s="18">
        <f t="shared" si="20"/>
        <v>10575</v>
      </c>
      <c r="M64" s="18">
        <f t="shared" si="20"/>
        <v>12337.5</v>
      </c>
      <c r="N64" s="15"/>
      <c r="O64" s="14"/>
      <c r="P64" s="15"/>
      <c r="Q64" s="14"/>
      <c r="R64" s="14"/>
    </row>
    <row r="65" spans="1:18" x14ac:dyDescent="0.25">
      <c r="A65" s="6">
        <f t="shared" si="19"/>
        <v>3</v>
      </c>
      <c r="B65" s="18">
        <f t="shared" ref="B65:M65" si="21">B25/12</f>
        <v>4441.666666666667</v>
      </c>
      <c r="C65" s="18">
        <f t="shared" si="21"/>
        <v>4996.875</v>
      </c>
      <c r="D65" s="18">
        <f t="shared" si="21"/>
        <v>5552.083333333333</v>
      </c>
      <c r="E65" s="18">
        <f t="shared" si="21"/>
        <v>6107.291666666667</v>
      </c>
      <c r="F65" s="18">
        <f t="shared" si="21"/>
        <v>6662.5</v>
      </c>
      <c r="G65" s="18">
        <f t="shared" si="21"/>
        <v>7217.708333333333</v>
      </c>
      <c r="H65" s="18">
        <f t="shared" si="21"/>
        <v>7772.916666666667</v>
      </c>
      <c r="I65" s="18">
        <f t="shared" si="21"/>
        <v>8328.125</v>
      </c>
      <c r="J65" s="18">
        <f t="shared" si="21"/>
        <v>8883.3333333333339</v>
      </c>
      <c r="K65" s="18">
        <f t="shared" si="21"/>
        <v>11104.166666666666</v>
      </c>
      <c r="L65" s="18">
        <f t="shared" si="21"/>
        <v>13325</v>
      </c>
      <c r="M65" s="18">
        <f t="shared" si="21"/>
        <v>15545.833333333334</v>
      </c>
      <c r="N65" s="15"/>
      <c r="O65" s="14"/>
      <c r="P65" s="15"/>
      <c r="Q65" s="14"/>
      <c r="R65" s="14"/>
    </row>
    <row r="66" spans="1:18" x14ac:dyDescent="0.25">
      <c r="A66" s="6">
        <f t="shared" si="19"/>
        <v>4</v>
      </c>
      <c r="B66" s="18">
        <f t="shared" ref="B66:M66" si="22">B26/12</f>
        <v>5358.333333333333</v>
      </c>
      <c r="C66" s="18">
        <f t="shared" si="22"/>
        <v>6028.125</v>
      </c>
      <c r="D66" s="18">
        <f t="shared" si="22"/>
        <v>6697.916666666667</v>
      </c>
      <c r="E66" s="18">
        <f t="shared" si="22"/>
        <v>7367.708333333333</v>
      </c>
      <c r="F66" s="18">
        <f t="shared" si="22"/>
        <v>8037.5</v>
      </c>
      <c r="G66" s="18">
        <f t="shared" si="22"/>
        <v>8707.2916666666661</v>
      </c>
      <c r="H66" s="18">
        <f t="shared" si="22"/>
        <v>9377.0833333333339</v>
      </c>
      <c r="I66" s="18">
        <f t="shared" si="22"/>
        <v>10046.875</v>
      </c>
      <c r="J66" s="18">
        <f t="shared" si="22"/>
        <v>10716.666666666666</v>
      </c>
      <c r="K66" s="18">
        <f t="shared" si="22"/>
        <v>13395.833333333334</v>
      </c>
      <c r="L66" s="18">
        <f t="shared" si="22"/>
        <v>16075</v>
      </c>
      <c r="M66" s="18">
        <f t="shared" si="22"/>
        <v>18754.166666666668</v>
      </c>
      <c r="N66" s="15"/>
      <c r="O66" s="14"/>
      <c r="P66" s="15"/>
      <c r="Q66" s="14"/>
      <c r="R66" s="14"/>
    </row>
    <row r="67" spans="1:18" x14ac:dyDescent="0.25">
      <c r="A67" s="6">
        <f t="shared" si="19"/>
        <v>5</v>
      </c>
      <c r="B67" s="18">
        <f t="shared" ref="B67:M67" si="23">B27/12</f>
        <v>6275</v>
      </c>
      <c r="C67" s="18">
        <f t="shared" si="23"/>
        <v>7059.375</v>
      </c>
      <c r="D67" s="18">
        <f t="shared" si="23"/>
        <v>7843.75</v>
      </c>
      <c r="E67" s="18">
        <f t="shared" si="23"/>
        <v>8628.125</v>
      </c>
      <c r="F67" s="18">
        <f t="shared" si="23"/>
        <v>9412.5</v>
      </c>
      <c r="G67" s="18">
        <f t="shared" si="23"/>
        <v>10196.875</v>
      </c>
      <c r="H67" s="18">
        <f t="shared" si="23"/>
        <v>10981.25</v>
      </c>
      <c r="I67" s="18">
        <f t="shared" si="23"/>
        <v>11765.625</v>
      </c>
      <c r="J67" s="18">
        <f t="shared" si="23"/>
        <v>12550</v>
      </c>
      <c r="K67" s="18">
        <f t="shared" si="23"/>
        <v>15687.5</v>
      </c>
      <c r="L67" s="18">
        <f t="shared" si="23"/>
        <v>18825</v>
      </c>
      <c r="M67" s="18">
        <f t="shared" si="23"/>
        <v>21962.5</v>
      </c>
      <c r="N67" s="15"/>
      <c r="O67" s="14"/>
      <c r="P67" s="15"/>
      <c r="Q67" s="14"/>
      <c r="R67" s="14"/>
    </row>
    <row r="68" spans="1:18" x14ac:dyDescent="0.25">
      <c r="A68" s="6">
        <f t="shared" si="19"/>
        <v>6</v>
      </c>
      <c r="B68" s="18">
        <f t="shared" ref="B68:M68" si="24">B28/12</f>
        <v>7191.666666666667</v>
      </c>
      <c r="C68" s="18">
        <f t="shared" si="24"/>
        <v>8090.625</v>
      </c>
      <c r="D68" s="18">
        <f t="shared" si="24"/>
        <v>8989.5833333333339</v>
      </c>
      <c r="E68" s="18">
        <f t="shared" si="24"/>
        <v>9888.5416666666661</v>
      </c>
      <c r="F68" s="18">
        <f t="shared" si="24"/>
        <v>10787.5</v>
      </c>
      <c r="G68" s="18">
        <f t="shared" si="24"/>
        <v>11686.458333333334</v>
      </c>
      <c r="H68" s="18">
        <f t="shared" si="24"/>
        <v>12585.416666666666</v>
      </c>
      <c r="I68" s="18">
        <f t="shared" si="24"/>
        <v>13484.375</v>
      </c>
      <c r="J68" s="18">
        <f t="shared" si="24"/>
        <v>14383.333333333334</v>
      </c>
      <c r="K68" s="18">
        <f t="shared" si="24"/>
        <v>17979.166666666668</v>
      </c>
      <c r="L68" s="18">
        <f t="shared" si="24"/>
        <v>21575</v>
      </c>
      <c r="M68" s="18">
        <f t="shared" si="24"/>
        <v>25170.833333333332</v>
      </c>
      <c r="N68" s="15"/>
      <c r="O68" s="14"/>
      <c r="P68" s="15"/>
      <c r="Q68" s="14"/>
      <c r="R68" s="14"/>
    </row>
    <row r="69" spans="1:18" x14ac:dyDescent="0.25">
      <c r="A69" s="6">
        <f t="shared" si="19"/>
        <v>7</v>
      </c>
      <c r="B69" s="18">
        <f t="shared" ref="B69:M69" si="25">B29/12</f>
        <v>8108.333333333333</v>
      </c>
      <c r="C69" s="18">
        <f t="shared" si="25"/>
        <v>9121.875</v>
      </c>
      <c r="D69" s="18">
        <f t="shared" si="25"/>
        <v>10135.416666666666</v>
      </c>
      <c r="E69" s="18">
        <f t="shared" si="25"/>
        <v>11148.958333333334</v>
      </c>
      <c r="F69" s="18">
        <f t="shared" si="25"/>
        <v>12162.5</v>
      </c>
      <c r="G69" s="18">
        <f t="shared" si="25"/>
        <v>13176.041666666666</v>
      </c>
      <c r="H69" s="18">
        <f t="shared" si="25"/>
        <v>14189.583333333334</v>
      </c>
      <c r="I69" s="18">
        <f t="shared" si="25"/>
        <v>15203.125</v>
      </c>
      <c r="J69" s="18">
        <f t="shared" si="25"/>
        <v>16216.666666666666</v>
      </c>
      <c r="K69" s="18">
        <f t="shared" si="25"/>
        <v>20270.833333333332</v>
      </c>
      <c r="L69" s="18">
        <f t="shared" si="25"/>
        <v>24325</v>
      </c>
      <c r="M69" s="18">
        <f t="shared" si="25"/>
        <v>28379.166666666668</v>
      </c>
      <c r="N69" s="15"/>
      <c r="O69" s="14"/>
      <c r="P69" s="15"/>
      <c r="Q69" s="14"/>
      <c r="R69" s="14"/>
    </row>
    <row r="70" spans="1:18" x14ac:dyDescent="0.25">
      <c r="A70" s="6">
        <f t="shared" si="19"/>
        <v>8</v>
      </c>
      <c r="B70" s="18">
        <f t="shared" ref="B70:M70" si="26">B30/12</f>
        <v>9025</v>
      </c>
      <c r="C70" s="18">
        <f t="shared" si="26"/>
        <v>10153.125</v>
      </c>
      <c r="D70" s="18">
        <f t="shared" si="26"/>
        <v>11281.25</v>
      </c>
      <c r="E70" s="18">
        <f t="shared" si="26"/>
        <v>12409.375</v>
      </c>
      <c r="F70" s="18">
        <f t="shared" si="26"/>
        <v>13537.5</v>
      </c>
      <c r="G70" s="18">
        <f t="shared" si="26"/>
        <v>14665.625</v>
      </c>
      <c r="H70" s="18">
        <f t="shared" si="26"/>
        <v>15793.75</v>
      </c>
      <c r="I70" s="18">
        <f t="shared" si="26"/>
        <v>16921.875</v>
      </c>
      <c r="J70" s="18">
        <f t="shared" si="26"/>
        <v>18050</v>
      </c>
      <c r="K70" s="18">
        <f t="shared" si="26"/>
        <v>22562.5</v>
      </c>
      <c r="L70" s="18">
        <f t="shared" si="26"/>
        <v>27075</v>
      </c>
      <c r="M70" s="18">
        <f t="shared" si="26"/>
        <v>31587.5</v>
      </c>
      <c r="N70" s="15"/>
      <c r="O70" s="14"/>
      <c r="P70" s="15"/>
      <c r="Q70" s="14"/>
      <c r="R70" s="14"/>
    </row>
    <row r="71" spans="1:18" x14ac:dyDescent="0.25">
      <c r="A71" s="6">
        <v>9</v>
      </c>
      <c r="B71" s="18">
        <f t="shared" ref="B71:M71" si="27">B31/12</f>
        <v>9941.6666666666661</v>
      </c>
      <c r="C71" s="18">
        <f t="shared" si="27"/>
        <v>11184.375</v>
      </c>
      <c r="D71" s="18">
        <f t="shared" si="27"/>
        <v>12427.083333333334</v>
      </c>
      <c r="E71" s="18">
        <f t="shared" si="27"/>
        <v>13669.791666666666</v>
      </c>
      <c r="F71" s="18">
        <f t="shared" si="27"/>
        <v>14912.5</v>
      </c>
      <c r="G71" s="18">
        <f t="shared" si="27"/>
        <v>16155.208333333334</v>
      </c>
      <c r="H71" s="18">
        <f t="shared" si="27"/>
        <v>17397.916666666668</v>
      </c>
      <c r="I71" s="18">
        <f t="shared" si="27"/>
        <v>18640.625</v>
      </c>
      <c r="J71" s="18">
        <f t="shared" si="27"/>
        <v>19883.333333333332</v>
      </c>
      <c r="K71" s="18">
        <f t="shared" si="27"/>
        <v>24854.166666666668</v>
      </c>
      <c r="L71" s="18">
        <f t="shared" si="27"/>
        <v>29825</v>
      </c>
      <c r="M71" s="18">
        <f t="shared" si="27"/>
        <v>34795.833333333336</v>
      </c>
      <c r="N71" s="15"/>
      <c r="O71" s="15"/>
      <c r="P71" s="15"/>
      <c r="Q71" s="14"/>
      <c r="R71" s="14"/>
    </row>
    <row r="72" spans="1:18" x14ac:dyDescent="0.25">
      <c r="A72" s="6">
        <v>10</v>
      </c>
      <c r="B72" s="18">
        <f t="shared" ref="B72:M72" si="28">B32/12</f>
        <v>10858.333333333334</v>
      </c>
      <c r="C72" s="18">
        <f t="shared" si="28"/>
        <v>12215.625</v>
      </c>
      <c r="D72" s="18">
        <f t="shared" si="28"/>
        <v>13572.916666666666</v>
      </c>
      <c r="E72" s="18">
        <f t="shared" si="28"/>
        <v>14930.208333333334</v>
      </c>
      <c r="F72" s="18">
        <f t="shared" si="28"/>
        <v>16287.5</v>
      </c>
      <c r="G72" s="18">
        <f t="shared" si="28"/>
        <v>17644.791666666668</v>
      </c>
      <c r="H72" s="18">
        <f t="shared" si="28"/>
        <v>19002.083333333332</v>
      </c>
      <c r="I72" s="18">
        <f t="shared" si="28"/>
        <v>20359.375</v>
      </c>
      <c r="J72" s="18">
        <f t="shared" si="28"/>
        <v>21716.666666666668</v>
      </c>
      <c r="K72" s="18">
        <f t="shared" si="28"/>
        <v>27145.833333333332</v>
      </c>
      <c r="L72" s="18">
        <f t="shared" si="28"/>
        <v>32575</v>
      </c>
      <c r="M72" s="18">
        <f t="shared" si="28"/>
        <v>38004.166666666664</v>
      </c>
      <c r="N72" s="14"/>
      <c r="O72" s="15"/>
      <c r="P72" s="14"/>
      <c r="Q72" s="14"/>
      <c r="R72" s="14"/>
    </row>
    <row r="73" spans="1:18" x14ac:dyDescent="0.25">
      <c r="A73" s="6">
        <v>11</v>
      </c>
      <c r="B73" s="18">
        <f t="shared" ref="B73:M73" si="29">B33/12</f>
        <v>11775</v>
      </c>
      <c r="C73" s="18">
        <f t="shared" si="29"/>
        <v>13246.875</v>
      </c>
      <c r="D73" s="18">
        <f t="shared" si="29"/>
        <v>14718.75</v>
      </c>
      <c r="E73" s="18">
        <f t="shared" si="29"/>
        <v>16190.625</v>
      </c>
      <c r="F73" s="18">
        <f t="shared" si="29"/>
        <v>17662.5</v>
      </c>
      <c r="G73" s="18">
        <f t="shared" si="29"/>
        <v>19134.375</v>
      </c>
      <c r="H73" s="18">
        <f t="shared" si="29"/>
        <v>20606.25</v>
      </c>
      <c r="I73" s="18">
        <f t="shared" si="29"/>
        <v>22078.125</v>
      </c>
      <c r="J73" s="18">
        <f t="shared" si="29"/>
        <v>23550</v>
      </c>
      <c r="K73" s="18">
        <f t="shared" si="29"/>
        <v>29437.5</v>
      </c>
      <c r="L73" s="18">
        <f t="shared" si="29"/>
        <v>35325</v>
      </c>
      <c r="M73" s="18">
        <f t="shared" si="29"/>
        <v>41212.5</v>
      </c>
      <c r="N73" s="14"/>
      <c r="O73" s="15"/>
      <c r="P73" s="14"/>
      <c r="Q73" s="14"/>
      <c r="R73" s="14"/>
    </row>
    <row r="74" spans="1:18" x14ac:dyDescent="0.25">
      <c r="A74" s="6">
        <v>12</v>
      </c>
      <c r="B74" s="18">
        <f t="shared" ref="B74:M74" si="30">B34/12</f>
        <v>12691.666666666666</v>
      </c>
      <c r="C74" s="18">
        <f t="shared" si="30"/>
        <v>14278.125</v>
      </c>
      <c r="D74" s="18">
        <f t="shared" si="30"/>
        <v>15864.583333333334</v>
      </c>
      <c r="E74" s="18">
        <f t="shared" si="30"/>
        <v>17451.041666666668</v>
      </c>
      <c r="F74" s="18">
        <f t="shared" si="30"/>
        <v>19037.5</v>
      </c>
      <c r="G74" s="18">
        <f t="shared" si="30"/>
        <v>20623.958333333332</v>
      </c>
      <c r="H74" s="18">
        <f t="shared" si="30"/>
        <v>22210.416666666668</v>
      </c>
      <c r="I74" s="18">
        <f t="shared" si="30"/>
        <v>23796.875</v>
      </c>
      <c r="J74" s="18">
        <f t="shared" si="30"/>
        <v>25383.333333333332</v>
      </c>
      <c r="K74" s="18">
        <f t="shared" si="30"/>
        <v>31729.166666666668</v>
      </c>
      <c r="L74" s="18">
        <f t="shared" si="30"/>
        <v>38075</v>
      </c>
      <c r="M74" s="18">
        <f t="shared" si="30"/>
        <v>44420.833333333336</v>
      </c>
      <c r="N74" s="14"/>
      <c r="O74" s="15"/>
      <c r="P74" s="14"/>
      <c r="Q74" s="14"/>
      <c r="R74" s="14"/>
    </row>
    <row r="75" spans="1:18" x14ac:dyDescent="0.25">
      <c r="A75" s="6">
        <v>13</v>
      </c>
      <c r="B75" s="18">
        <f t="shared" ref="B75:M75" si="31">B35/12</f>
        <v>13608.333333333334</v>
      </c>
      <c r="C75" s="18">
        <f t="shared" si="31"/>
        <v>15309.375</v>
      </c>
      <c r="D75" s="18">
        <f t="shared" si="31"/>
        <v>17010.416666666668</v>
      </c>
      <c r="E75" s="18">
        <f t="shared" si="31"/>
        <v>18711.458333333332</v>
      </c>
      <c r="F75" s="18">
        <f t="shared" si="31"/>
        <v>20412.5</v>
      </c>
      <c r="G75" s="18">
        <f t="shared" si="31"/>
        <v>22113.541666666668</v>
      </c>
      <c r="H75" s="18">
        <f t="shared" si="31"/>
        <v>23814.583333333332</v>
      </c>
      <c r="I75" s="18">
        <f t="shared" si="31"/>
        <v>25515.625</v>
      </c>
      <c r="J75" s="18">
        <f t="shared" si="31"/>
        <v>27216.666666666668</v>
      </c>
      <c r="K75" s="18">
        <f t="shared" si="31"/>
        <v>34020.833333333336</v>
      </c>
      <c r="L75" s="18">
        <f t="shared" si="31"/>
        <v>40825</v>
      </c>
      <c r="M75" s="18">
        <f t="shared" si="31"/>
        <v>47629.166666666664</v>
      </c>
      <c r="N75" s="14"/>
      <c r="O75" s="15"/>
      <c r="P75" s="14"/>
      <c r="Q75" s="14"/>
      <c r="R75" s="14"/>
    </row>
    <row r="76" spans="1:18" x14ac:dyDescent="0.25">
      <c r="A76" s="8">
        <v>14</v>
      </c>
      <c r="B76" s="21">
        <f t="shared" ref="B76:M76" si="32">B36/12</f>
        <v>14525</v>
      </c>
      <c r="C76" s="21">
        <f t="shared" si="32"/>
        <v>16340.625</v>
      </c>
      <c r="D76" s="21">
        <f t="shared" si="32"/>
        <v>18156.25</v>
      </c>
      <c r="E76" s="21">
        <f t="shared" si="32"/>
        <v>19971.875</v>
      </c>
      <c r="F76" s="21">
        <f t="shared" si="32"/>
        <v>21787.5</v>
      </c>
      <c r="G76" s="21">
        <f t="shared" si="32"/>
        <v>23603.125</v>
      </c>
      <c r="H76" s="21">
        <f t="shared" si="32"/>
        <v>25418.75</v>
      </c>
      <c r="I76" s="21">
        <f t="shared" si="32"/>
        <v>27234.375</v>
      </c>
      <c r="J76" s="21">
        <f t="shared" si="32"/>
        <v>29050</v>
      </c>
      <c r="K76" s="21">
        <f t="shared" si="32"/>
        <v>36312.5</v>
      </c>
      <c r="L76" s="21">
        <f t="shared" si="32"/>
        <v>43575</v>
      </c>
      <c r="M76" s="21">
        <f t="shared" si="32"/>
        <v>50837.5</v>
      </c>
      <c r="N76" s="14"/>
      <c r="O76" s="15"/>
      <c r="P76" s="14"/>
      <c r="Q76" s="14"/>
      <c r="R76" s="14"/>
    </row>
    <row r="77" spans="1:18" x14ac:dyDescent="0.25">
      <c r="J77" s="14"/>
      <c r="K77" s="8"/>
      <c r="L77" s="14"/>
      <c r="M77" s="14"/>
      <c r="N77" s="15"/>
      <c r="O77" s="16"/>
      <c r="P77" s="14"/>
      <c r="Q77" s="14"/>
    </row>
    <row r="78" spans="1:18" x14ac:dyDescent="0.25">
      <c r="J78" s="14"/>
      <c r="K78" s="14"/>
      <c r="L78" s="14"/>
      <c r="M78" s="14"/>
      <c r="N78" s="14"/>
      <c r="O78" s="14"/>
      <c r="P78" s="14"/>
      <c r="Q78" s="14"/>
    </row>
    <row r="79" spans="1:18" ht="24" customHeight="1" x14ac:dyDescent="0.35">
      <c r="A79" s="27" t="s">
        <v>3</v>
      </c>
      <c r="B79" s="28"/>
      <c r="C79" s="28"/>
      <c r="D79" s="28"/>
      <c r="E79" s="28"/>
      <c r="F79" s="28"/>
      <c r="G79" s="28"/>
      <c r="H79" s="28"/>
      <c r="I79" s="28"/>
      <c r="J79" s="28"/>
      <c r="K79" s="28"/>
      <c r="L79" s="28"/>
      <c r="M79" s="28"/>
      <c r="N79" s="14"/>
      <c r="O79" s="14"/>
      <c r="P79" s="14"/>
      <c r="Q79" s="14"/>
    </row>
    <row r="80" spans="1:18" ht="14.5" x14ac:dyDescent="0.35">
      <c r="A80" s="24" t="s">
        <v>4</v>
      </c>
      <c r="B80" s="25"/>
      <c r="C80" s="25"/>
      <c r="D80" s="25"/>
      <c r="E80" s="25"/>
      <c r="F80" s="25"/>
      <c r="G80" s="25"/>
      <c r="H80" s="25"/>
      <c r="I80" s="26"/>
      <c r="J80" s="26"/>
      <c r="K80" s="26"/>
      <c r="L80" s="26"/>
      <c r="M80" s="26"/>
      <c r="N80" s="14"/>
      <c r="O80" s="14"/>
      <c r="P80" s="14"/>
      <c r="Q80" s="14"/>
    </row>
    <row r="81" spans="10:17" x14ac:dyDescent="0.25">
      <c r="J81" s="14"/>
      <c r="K81" s="14"/>
      <c r="L81" s="14"/>
      <c r="M81" s="14"/>
      <c r="N81" s="14"/>
      <c r="O81" s="14"/>
      <c r="P81" s="14"/>
      <c r="Q81" s="14"/>
    </row>
    <row r="82" spans="10:17" x14ac:dyDescent="0.25">
      <c r="J82" s="14"/>
      <c r="K82" s="14"/>
      <c r="L82" s="14"/>
      <c r="M82" s="14"/>
      <c r="N82" s="14"/>
      <c r="O82" s="14"/>
      <c r="P82" s="14"/>
      <c r="Q82" s="14"/>
    </row>
    <row r="83" spans="10:17" x14ac:dyDescent="0.25">
      <c r="J83" s="14"/>
      <c r="K83" s="14"/>
      <c r="L83" s="14"/>
      <c r="M83" s="14"/>
      <c r="N83" s="14"/>
      <c r="O83" s="14"/>
      <c r="P83" s="14"/>
      <c r="Q83" s="14"/>
    </row>
  </sheetData>
  <mergeCells count="2">
    <mergeCell ref="A39:M39"/>
    <mergeCell ref="A79:M79"/>
  </mergeCells>
  <printOptions horizontalCentered="1"/>
  <pageMargins left="0.4" right="0.4" top="0.75" bottom="0.75" header="0.3" footer="0.3"/>
  <pageSetup orientation="landscape" r:id="rId1"/>
  <headerFooter>
    <oddFooter>&amp;L&amp;8
&amp;R&amp;9&amp;G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S83"/>
  <sheetViews>
    <sheetView showGridLines="0" zoomScaleNormal="100" workbookViewId="0">
      <selection activeCell="A2" sqref="A2"/>
    </sheetView>
  </sheetViews>
  <sheetFormatPr defaultColWidth="8.90625" defaultRowHeight="10.5" x14ac:dyDescent="0.25"/>
  <cols>
    <col min="1" max="1" width="9" style="2" customWidth="1"/>
    <col min="2" max="13" width="9.54296875" style="2" bestFit="1" customWidth="1"/>
    <col min="14" max="14" width="6.54296875" style="2" bestFit="1" customWidth="1"/>
    <col min="15" max="17" width="8.36328125" style="2" customWidth="1"/>
    <col min="18" max="16384" width="8.90625" style="2"/>
  </cols>
  <sheetData>
    <row r="1" spans="1:19" ht="21" x14ac:dyDescent="0.5">
      <c r="A1" s="1" t="s">
        <v>6</v>
      </c>
    </row>
    <row r="2" spans="1:19" ht="18.5" x14ac:dyDescent="0.45">
      <c r="A2" s="3"/>
    </row>
    <row r="3" spans="1:19" ht="18.5" x14ac:dyDescent="0.45">
      <c r="A3" s="4"/>
      <c r="G3" s="3" t="s">
        <v>1</v>
      </c>
    </row>
    <row r="4" spans="1:19" ht="33" customHeight="1" x14ac:dyDescent="0.25">
      <c r="A4" s="5" t="s">
        <v>0</v>
      </c>
      <c r="B4" s="17">
        <v>0.5</v>
      </c>
      <c r="C4" s="17">
        <v>0.75</v>
      </c>
      <c r="D4" s="17">
        <v>1</v>
      </c>
      <c r="E4" s="17">
        <v>1.25</v>
      </c>
      <c r="F4" s="17">
        <v>1.3</v>
      </c>
      <c r="G4" s="17">
        <v>1.33</v>
      </c>
      <c r="H4" s="17">
        <v>1.35</v>
      </c>
      <c r="I4" s="17">
        <v>1.38</v>
      </c>
      <c r="J4" s="17">
        <v>1.5</v>
      </c>
      <c r="K4" s="17">
        <v>1.75</v>
      </c>
      <c r="L4" s="17">
        <v>1.8</v>
      </c>
      <c r="M4" s="17">
        <v>1.85</v>
      </c>
    </row>
    <row r="5" spans="1:19" x14ac:dyDescent="0.25">
      <c r="A5" s="6">
        <v>1</v>
      </c>
      <c r="B5" s="18">
        <f t="shared" ref="B5:C18" si="0">$D5*B$4</f>
        <v>9775</v>
      </c>
      <c r="C5" s="18">
        <f t="shared" si="0"/>
        <v>14662.5</v>
      </c>
      <c r="D5" s="19">
        <v>19550</v>
      </c>
      <c r="E5" s="18">
        <f t="shared" ref="E5:M18" si="1">$D5*E$4</f>
        <v>24437.5</v>
      </c>
      <c r="F5" s="18">
        <f t="shared" si="1"/>
        <v>25415</v>
      </c>
      <c r="G5" s="18">
        <f t="shared" si="1"/>
        <v>26001.5</v>
      </c>
      <c r="H5" s="18">
        <f t="shared" si="1"/>
        <v>26392.5</v>
      </c>
      <c r="I5" s="18">
        <f t="shared" si="1"/>
        <v>26978.999999999996</v>
      </c>
      <c r="J5" s="18">
        <f t="shared" si="1"/>
        <v>29325</v>
      </c>
      <c r="K5" s="18">
        <f t="shared" si="1"/>
        <v>34212.5</v>
      </c>
      <c r="L5" s="18">
        <f t="shared" si="1"/>
        <v>35190</v>
      </c>
      <c r="M5" s="18">
        <f t="shared" si="1"/>
        <v>36167.5</v>
      </c>
      <c r="S5" s="7"/>
    </row>
    <row r="6" spans="1:19" x14ac:dyDescent="0.25">
      <c r="A6" s="6">
        <f t="shared" ref="A6:A12" si="2">A5+1</f>
        <v>2</v>
      </c>
      <c r="B6" s="18">
        <f t="shared" si="0"/>
        <v>13215</v>
      </c>
      <c r="C6" s="18">
        <f t="shared" si="0"/>
        <v>19822.5</v>
      </c>
      <c r="D6" s="19">
        <v>26430</v>
      </c>
      <c r="E6" s="18">
        <f t="shared" si="1"/>
        <v>33037.5</v>
      </c>
      <c r="F6" s="18">
        <f t="shared" si="1"/>
        <v>34359</v>
      </c>
      <c r="G6" s="18">
        <f t="shared" si="1"/>
        <v>35151.9</v>
      </c>
      <c r="H6" s="18">
        <f t="shared" si="1"/>
        <v>35680.5</v>
      </c>
      <c r="I6" s="18">
        <f t="shared" si="1"/>
        <v>36473.399999999994</v>
      </c>
      <c r="J6" s="18">
        <f t="shared" si="1"/>
        <v>39645</v>
      </c>
      <c r="K6" s="18">
        <f t="shared" si="1"/>
        <v>46252.5</v>
      </c>
      <c r="L6" s="18">
        <f t="shared" si="1"/>
        <v>47574</v>
      </c>
      <c r="M6" s="18">
        <f t="shared" si="1"/>
        <v>48895.5</v>
      </c>
      <c r="S6" s="7"/>
    </row>
    <row r="7" spans="1:19" x14ac:dyDescent="0.25">
      <c r="A7" s="6">
        <f t="shared" si="2"/>
        <v>3</v>
      </c>
      <c r="B7" s="18">
        <f t="shared" si="0"/>
        <v>16655</v>
      </c>
      <c r="C7" s="18">
        <f t="shared" si="0"/>
        <v>24982.5</v>
      </c>
      <c r="D7" s="19">
        <v>33310</v>
      </c>
      <c r="E7" s="18">
        <f t="shared" si="1"/>
        <v>41637.5</v>
      </c>
      <c r="F7" s="18">
        <f t="shared" si="1"/>
        <v>43303</v>
      </c>
      <c r="G7" s="18">
        <f t="shared" si="1"/>
        <v>44302.3</v>
      </c>
      <c r="H7" s="18">
        <f t="shared" si="1"/>
        <v>44968.5</v>
      </c>
      <c r="I7" s="18">
        <f t="shared" si="1"/>
        <v>45967.799999999996</v>
      </c>
      <c r="J7" s="18">
        <f t="shared" si="1"/>
        <v>49965</v>
      </c>
      <c r="K7" s="18">
        <f t="shared" si="1"/>
        <v>58292.5</v>
      </c>
      <c r="L7" s="18">
        <f t="shared" si="1"/>
        <v>59958</v>
      </c>
      <c r="M7" s="18">
        <f t="shared" si="1"/>
        <v>61623.5</v>
      </c>
      <c r="S7" s="7"/>
    </row>
    <row r="8" spans="1:19" x14ac:dyDescent="0.25">
      <c r="A8" s="6">
        <f t="shared" si="2"/>
        <v>4</v>
      </c>
      <c r="B8" s="18">
        <f t="shared" si="0"/>
        <v>20095</v>
      </c>
      <c r="C8" s="18">
        <f t="shared" si="0"/>
        <v>30142.5</v>
      </c>
      <c r="D8" s="19">
        <v>40190</v>
      </c>
      <c r="E8" s="18">
        <f t="shared" si="1"/>
        <v>50237.5</v>
      </c>
      <c r="F8" s="18">
        <f t="shared" si="1"/>
        <v>52247</v>
      </c>
      <c r="G8" s="18">
        <f t="shared" si="1"/>
        <v>53452.700000000004</v>
      </c>
      <c r="H8" s="18">
        <f t="shared" si="1"/>
        <v>54256.5</v>
      </c>
      <c r="I8" s="18">
        <f t="shared" si="1"/>
        <v>55462.2</v>
      </c>
      <c r="J8" s="18">
        <f t="shared" si="1"/>
        <v>60285</v>
      </c>
      <c r="K8" s="18">
        <f t="shared" si="1"/>
        <v>70332.5</v>
      </c>
      <c r="L8" s="18">
        <f t="shared" si="1"/>
        <v>72342</v>
      </c>
      <c r="M8" s="18">
        <f t="shared" si="1"/>
        <v>74351.5</v>
      </c>
      <c r="S8" s="7"/>
    </row>
    <row r="9" spans="1:19" x14ac:dyDescent="0.25">
      <c r="A9" s="6">
        <f t="shared" si="2"/>
        <v>5</v>
      </c>
      <c r="B9" s="18">
        <f t="shared" si="0"/>
        <v>23535</v>
      </c>
      <c r="C9" s="18">
        <f t="shared" si="0"/>
        <v>35302.5</v>
      </c>
      <c r="D9" s="19">
        <v>47070</v>
      </c>
      <c r="E9" s="18">
        <f t="shared" si="1"/>
        <v>58837.5</v>
      </c>
      <c r="F9" s="18">
        <f t="shared" si="1"/>
        <v>61191</v>
      </c>
      <c r="G9" s="18">
        <f t="shared" si="1"/>
        <v>62603.100000000006</v>
      </c>
      <c r="H9" s="18">
        <f t="shared" si="1"/>
        <v>63544.500000000007</v>
      </c>
      <c r="I9" s="18">
        <f t="shared" si="1"/>
        <v>64956.6</v>
      </c>
      <c r="J9" s="18">
        <f t="shared" si="1"/>
        <v>70605</v>
      </c>
      <c r="K9" s="18">
        <f t="shared" si="1"/>
        <v>82372.5</v>
      </c>
      <c r="L9" s="18">
        <f t="shared" si="1"/>
        <v>84726</v>
      </c>
      <c r="M9" s="18">
        <f t="shared" si="1"/>
        <v>87079.5</v>
      </c>
      <c r="S9" s="7"/>
    </row>
    <row r="10" spans="1:19" x14ac:dyDescent="0.25">
      <c r="A10" s="6">
        <f t="shared" si="2"/>
        <v>6</v>
      </c>
      <c r="B10" s="18">
        <f t="shared" si="0"/>
        <v>26975</v>
      </c>
      <c r="C10" s="18">
        <f t="shared" si="0"/>
        <v>40462.5</v>
      </c>
      <c r="D10" s="19">
        <v>53950</v>
      </c>
      <c r="E10" s="18">
        <f t="shared" si="1"/>
        <v>67437.5</v>
      </c>
      <c r="F10" s="18">
        <f t="shared" si="1"/>
        <v>70135</v>
      </c>
      <c r="G10" s="18">
        <f t="shared" si="1"/>
        <v>71753.5</v>
      </c>
      <c r="H10" s="18">
        <f t="shared" si="1"/>
        <v>72832.5</v>
      </c>
      <c r="I10" s="18">
        <f t="shared" si="1"/>
        <v>74451</v>
      </c>
      <c r="J10" s="18">
        <f t="shared" si="1"/>
        <v>80925</v>
      </c>
      <c r="K10" s="18">
        <f t="shared" si="1"/>
        <v>94412.5</v>
      </c>
      <c r="L10" s="18">
        <f t="shared" si="1"/>
        <v>97110</v>
      </c>
      <c r="M10" s="18">
        <f t="shared" si="1"/>
        <v>99807.5</v>
      </c>
      <c r="S10" s="7"/>
    </row>
    <row r="11" spans="1:19" x14ac:dyDescent="0.25">
      <c r="A11" s="6">
        <f t="shared" si="2"/>
        <v>7</v>
      </c>
      <c r="B11" s="18">
        <f t="shared" si="0"/>
        <v>30415</v>
      </c>
      <c r="C11" s="18">
        <f t="shared" si="0"/>
        <v>45622.5</v>
      </c>
      <c r="D11" s="19">
        <v>60830</v>
      </c>
      <c r="E11" s="18">
        <f t="shared" si="1"/>
        <v>76037.5</v>
      </c>
      <c r="F11" s="18">
        <f t="shared" si="1"/>
        <v>79079</v>
      </c>
      <c r="G11" s="18">
        <f t="shared" si="1"/>
        <v>80903.900000000009</v>
      </c>
      <c r="H11" s="18">
        <f t="shared" si="1"/>
        <v>82120.5</v>
      </c>
      <c r="I11" s="18">
        <f t="shared" si="1"/>
        <v>83945.4</v>
      </c>
      <c r="J11" s="18">
        <f t="shared" si="1"/>
        <v>91245</v>
      </c>
      <c r="K11" s="18">
        <f t="shared" si="1"/>
        <v>106452.5</v>
      </c>
      <c r="L11" s="18">
        <f t="shared" si="1"/>
        <v>109494</v>
      </c>
      <c r="M11" s="18">
        <f t="shared" si="1"/>
        <v>112535.5</v>
      </c>
      <c r="S11" s="7"/>
    </row>
    <row r="12" spans="1:19" x14ac:dyDescent="0.25">
      <c r="A12" s="6">
        <f t="shared" si="2"/>
        <v>8</v>
      </c>
      <c r="B12" s="18">
        <f t="shared" si="0"/>
        <v>33855</v>
      </c>
      <c r="C12" s="18">
        <f t="shared" si="0"/>
        <v>50782.5</v>
      </c>
      <c r="D12" s="19">
        <v>67710</v>
      </c>
      <c r="E12" s="18">
        <f t="shared" si="1"/>
        <v>84637.5</v>
      </c>
      <c r="F12" s="18">
        <f t="shared" si="1"/>
        <v>88023</v>
      </c>
      <c r="G12" s="18">
        <f t="shared" si="1"/>
        <v>90054.3</v>
      </c>
      <c r="H12" s="18">
        <f t="shared" si="1"/>
        <v>91408.5</v>
      </c>
      <c r="I12" s="18">
        <f t="shared" si="1"/>
        <v>93439.799999999988</v>
      </c>
      <c r="J12" s="18">
        <f t="shared" si="1"/>
        <v>101565</v>
      </c>
      <c r="K12" s="18">
        <f t="shared" si="1"/>
        <v>118492.5</v>
      </c>
      <c r="L12" s="18">
        <f t="shared" si="1"/>
        <v>121878</v>
      </c>
      <c r="M12" s="18">
        <f t="shared" si="1"/>
        <v>125263.5</v>
      </c>
      <c r="S12" s="7"/>
    </row>
    <row r="13" spans="1:19" x14ac:dyDescent="0.25">
      <c r="A13" s="6">
        <v>9</v>
      </c>
      <c r="B13" s="18">
        <f t="shared" si="0"/>
        <v>37295</v>
      </c>
      <c r="C13" s="18">
        <f t="shared" si="0"/>
        <v>55942.5</v>
      </c>
      <c r="D13" s="20">
        <v>74590</v>
      </c>
      <c r="E13" s="18">
        <f t="shared" si="1"/>
        <v>93237.5</v>
      </c>
      <c r="F13" s="18">
        <f t="shared" si="1"/>
        <v>96967</v>
      </c>
      <c r="G13" s="18">
        <f t="shared" si="1"/>
        <v>99204.700000000012</v>
      </c>
      <c r="H13" s="18">
        <f t="shared" si="1"/>
        <v>100696.5</v>
      </c>
      <c r="I13" s="18">
        <f t="shared" si="1"/>
        <v>102934.2</v>
      </c>
      <c r="J13" s="18">
        <f t="shared" si="1"/>
        <v>111885</v>
      </c>
      <c r="K13" s="18">
        <f t="shared" si="1"/>
        <v>130532.5</v>
      </c>
      <c r="L13" s="18">
        <f t="shared" si="1"/>
        <v>134262</v>
      </c>
      <c r="M13" s="18">
        <f t="shared" si="1"/>
        <v>137991.5</v>
      </c>
      <c r="S13" s="7"/>
    </row>
    <row r="14" spans="1:19" x14ac:dyDescent="0.25">
      <c r="A14" s="6">
        <v>10</v>
      </c>
      <c r="B14" s="18">
        <f t="shared" si="0"/>
        <v>40735</v>
      </c>
      <c r="C14" s="18">
        <f t="shared" si="0"/>
        <v>61102.5</v>
      </c>
      <c r="D14" s="20">
        <v>81470</v>
      </c>
      <c r="E14" s="18">
        <f t="shared" si="1"/>
        <v>101837.5</v>
      </c>
      <c r="F14" s="18">
        <f t="shared" si="1"/>
        <v>105911</v>
      </c>
      <c r="G14" s="18">
        <f t="shared" si="1"/>
        <v>108355.1</v>
      </c>
      <c r="H14" s="18">
        <f t="shared" si="1"/>
        <v>109984.5</v>
      </c>
      <c r="I14" s="18">
        <f t="shared" si="1"/>
        <v>112428.59999999999</v>
      </c>
      <c r="J14" s="18">
        <f t="shared" si="1"/>
        <v>122205</v>
      </c>
      <c r="K14" s="18">
        <f t="shared" si="1"/>
        <v>142572.5</v>
      </c>
      <c r="L14" s="18">
        <f t="shared" si="1"/>
        <v>146646</v>
      </c>
      <c r="M14" s="18">
        <f t="shared" si="1"/>
        <v>150719.5</v>
      </c>
      <c r="S14" s="7"/>
    </row>
    <row r="15" spans="1:19" x14ac:dyDescent="0.25">
      <c r="A15" s="6">
        <v>11</v>
      </c>
      <c r="B15" s="18">
        <f t="shared" si="0"/>
        <v>44175</v>
      </c>
      <c r="C15" s="18">
        <f t="shared" si="0"/>
        <v>66262.5</v>
      </c>
      <c r="D15" s="20">
        <v>88350</v>
      </c>
      <c r="E15" s="18">
        <f t="shared" si="1"/>
        <v>110437.5</v>
      </c>
      <c r="F15" s="18">
        <f t="shared" si="1"/>
        <v>114855</v>
      </c>
      <c r="G15" s="18">
        <f t="shared" si="1"/>
        <v>117505.5</v>
      </c>
      <c r="H15" s="18">
        <f t="shared" si="1"/>
        <v>119272.50000000001</v>
      </c>
      <c r="I15" s="18">
        <f t="shared" si="1"/>
        <v>121922.99999999999</v>
      </c>
      <c r="J15" s="18">
        <f t="shared" si="1"/>
        <v>132525</v>
      </c>
      <c r="K15" s="18">
        <f t="shared" si="1"/>
        <v>154612.5</v>
      </c>
      <c r="L15" s="18">
        <f t="shared" si="1"/>
        <v>159030</v>
      </c>
      <c r="M15" s="18">
        <f t="shared" si="1"/>
        <v>163447.5</v>
      </c>
      <c r="S15" s="7"/>
    </row>
    <row r="16" spans="1:19" x14ac:dyDescent="0.25">
      <c r="A16" s="6">
        <v>12</v>
      </c>
      <c r="B16" s="18">
        <f t="shared" si="0"/>
        <v>47615</v>
      </c>
      <c r="C16" s="18">
        <f t="shared" si="0"/>
        <v>71422.5</v>
      </c>
      <c r="D16" s="20">
        <v>95230</v>
      </c>
      <c r="E16" s="18">
        <f t="shared" si="1"/>
        <v>119037.5</v>
      </c>
      <c r="F16" s="18">
        <f t="shared" si="1"/>
        <v>123799</v>
      </c>
      <c r="G16" s="18">
        <f t="shared" si="1"/>
        <v>126655.90000000001</v>
      </c>
      <c r="H16" s="18">
        <f t="shared" si="1"/>
        <v>128560.50000000001</v>
      </c>
      <c r="I16" s="18">
        <f t="shared" si="1"/>
        <v>131417.4</v>
      </c>
      <c r="J16" s="18">
        <f t="shared" si="1"/>
        <v>142845</v>
      </c>
      <c r="K16" s="18">
        <f t="shared" si="1"/>
        <v>166652.5</v>
      </c>
      <c r="L16" s="18">
        <f t="shared" si="1"/>
        <v>171414</v>
      </c>
      <c r="M16" s="18">
        <f t="shared" si="1"/>
        <v>176175.5</v>
      </c>
      <c r="S16" s="7"/>
    </row>
    <row r="17" spans="1:18" x14ac:dyDescent="0.25">
      <c r="A17" s="6">
        <v>13</v>
      </c>
      <c r="B17" s="18">
        <f t="shared" si="0"/>
        <v>51055</v>
      </c>
      <c r="C17" s="18">
        <f t="shared" si="0"/>
        <v>76582.5</v>
      </c>
      <c r="D17" s="20">
        <v>102110</v>
      </c>
      <c r="E17" s="18">
        <f t="shared" si="1"/>
        <v>127637.5</v>
      </c>
      <c r="F17" s="18">
        <f t="shared" si="1"/>
        <v>132743</v>
      </c>
      <c r="G17" s="18">
        <f t="shared" si="1"/>
        <v>135806.30000000002</v>
      </c>
      <c r="H17" s="18">
        <f t="shared" si="1"/>
        <v>137848.5</v>
      </c>
      <c r="I17" s="18">
        <f t="shared" si="1"/>
        <v>140911.79999999999</v>
      </c>
      <c r="J17" s="18">
        <f t="shared" si="1"/>
        <v>153165</v>
      </c>
      <c r="K17" s="18">
        <f t="shared" si="1"/>
        <v>178692.5</v>
      </c>
      <c r="L17" s="18">
        <f t="shared" si="1"/>
        <v>183798</v>
      </c>
      <c r="M17" s="18">
        <f t="shared" si="1"/>
        <v>188903.5</v>
      </c>
    </row>
    <row r="18" spans="1:18" x14ac:dyDescent="0.25">
      <c r="A18" s="8">
        <v>14</v>
      </c>
      <c r="B18" s="21">
        <f t="shared" si="0"/>
        <v>54495</v>
      </c>
      <c r="C18" s="21">
        <f t="shared" si="0"/>
        <v>81742.5</v>
      </c>
      <c r="D18" s="22">
        <v>108990</v>
      </c>
      <c r="E18" s="21">
        <f t="shared" si="1"/>
        <v>136237.5</v>
      </c>
      <c r="F18" s="21">
        <f t="shared" si="1"/>
        <v>141687</v>
      </c>
      <c r="G18" s="21">
        <f t="shared" si="1"/>
        <v>144956.70000000001</v>
      </c>
      <c r="H18" s="21">
        <f t="shared" si="1"/>
        <v>147136.5</v>
      </c>
      <c r="I18" s="21">
        <f t="shared" si="1"/>
        <v>150406.19999999998</v>
      </c>
      <c r="J18" s="21">
        <f t="shared" si="1"/>
        <v>163485</v>
      </c>
      <c r="K18" s="21">
        <f t="shared" si="1"/>
        <v>190732.5</v>
      </c>
      <c r="L18" s="21">
        <f t="shared" si="1"/>
        <v>196182</v>
      </c>
      <c r="M18" s="21">
        <f t="shared" si="1"/>
        <v>201631.5</v>
      </c>
    </row>
    <row r="19" spans="1:18" x14ac:dyDescent="0.25">
      <c r="A19" s="8"/>
      <c r="B19" s="9"/>
      <c r="C19" s="9"/>
      <c r="D19" s="10"/>
      <c r="E19" s="9"/>
      <c r="F19" s="9"/>
      <c r="G19" s="9"/>
      <c r="H19" s="9"/>
      <c r="I19" s="9"/>
      <c r="J19" s="9"/>
      <c r="K19" s="9"/>
      <c r="L19" s="9"/>
      <c r="M19" s="9"/>
    </row>
    <row r="20" spans="1:18" ht="12" customHeight="1" x14ac:dyDescent="0.25">
      <c r="A20" s="8"/>
      <c r="B20" s="11"/>
      <c r="C20" s="11"/>
      <c r="D20" s="11"/>
      <c r="E20" s="12"/>
      <c r="F20" s="11"/>
      <c r="G20" s="11"/>
      <c r="H20" s="11"/>
      <c r="I20" s="11"/>
      <c r="J20" s="11"/>
      <c r="K20" s="11"/>
      <c r="L20" s="11"/>
      <c r="M20" s="11"/>
      <c r="N20" s="11"/>
    </row>
    <row r="21" spans="1:18" ht="12.75" customHeight="1" x14ac:dyDescent="0.25">
      <c r="A21" s="8"/>
      <c r="B21" s="11"/>
      <c r="C21" s="11"/>
      <c r="D21" s="11"/>
      <c r="E21" s="12"/>
      <c r="F21" s="11"/>
      <c r="G21" s="11"/>
      <c r="H21" s="11"/>
      <c r="I21" s="11"/>
      <c r="J21" s="11"/>
      <c r="K21" s="11"/>
      <c r="L21" s="11"/>
      <c r="M21" s="11"/>
      <c r="N21" s="11"/>
    </row>
    <row r="22" spans="1:18" ht="21" x14ac:dyDescent="0.25">
      <c r="A22" s="5" t="s">
        <v>0</v>
      </c>
      <c r="B22" s="17">
        <v>2</v>
      </c>
      <c r="C22" s="17">
        <v>2.25</v>
      </c>
      <c r="D22" s="17">
        <v>2.5</v>
      </c>
      <c r="E22" s="17">
        <v>2.75</v>
      </c>
      <c r="F22" s="17">
        <v>3</v>
      </c>
      <c r="G22" s="17">
        <v>3.25</v>
      </c>
      <c r="H22" s="17">
        <v>3.5</v>
      </c>
      <c r="I22" s="17">
        <v>3.75</v>
      </c>
      <c r="J22" s="17">
        <v>4</v>
      </c>
      <c r="K22" s="17">
        <v>5</v>
      </c>
      <c r="L22" s="17">
        <v>6</v>
      </c>
      <c r="M22" s="17">
        <v>7</v>
      </c>
      <c r="N22" s="11"/>
      <c r="O22" s="11"/>
      <c r="P22" s="11"/>
      <c r="Q22" s="11"/>
      <c r="R22" s="11"/>
    </row>
    <row r="23" spans="1:18" x14ac:dyDescent="0.25">
      <c r="A23" s="6">
        <v>1</v>
      </c>
      <c r="B23" s="18">
        <f t="shared" ref="B23:M23" si="3">$D5*B$22</f>
        <v>39100</v>
      </c>
      <c r="C23" s="18">
        <f t="shared" si="3"/>
        <v>43987.5</v>
      </c>
      <c r="D23" s="18">
        <f t="shared" si="3"/>
        <v>48875</v>
      </c>
      <c r="E23" s="18">
        <f t="shared" si="3"/>
        <v>53762.5</v>
      </c>
      <c r="F23" s="18">
        <f t="shared" si="3"/>
        <v>58650</v>
      </c>
      <c r="G23" s="18">
        <f t="shared" si="3"/>
        <v>63537.5</v>
      </c>
      <c r="H23" s="18">
        <f t="shared" si="3"/>
        <v>68425</v>
      </c>
      <c r="I23" s="18">
        <f t="shared" si="3"/>
        <v>73312.5</v>
      </c>
      <c r="J23" s="18">
        <f t="shared" si="3"/>
        <v>78200</v>
      </c>
      <c r="K23" s="18">
        <f t="shared" si="3"/>
        <v>97750</v>
      </c>
      <c r="L23" s="18">
        <f t="shared" si="3"/>
        <v>117300</v>
      </c>
      <c r="M23" s="18">
        <f t="shared" si="3"/>
        <v>136850</v>
      </c>
      <c r="N23" s="11"/>
      <c r="O23" s="11"/>
      <c r="P23" s="11"/>
      <c r="Q23" s="11"/>
      <c r="R23" s="11"/>
    </row>
    <row r="24" spans="1:18" x14ac:dyDescent="0.25">
      <c r="A24" s="6">
        <f t="shared" ref="A24:A30" si="4">A23+1</f>
        <v>2</v>
      </c>
      <c r="B24" s="18">
        <f t="shared" ref="B24:M24" si="5">$D6*B$22</f>
        <v>52860</v>
      </c>
      <c r="C24" s="18">
        <f t="shared" si="5"/>
        <v>59467.5</v>
      </c>
      <c r="D24" s="18">
        <f t="shared" si="5"/>
        <v>66075</v>
      </c>
      <c r="E24" s="18">
        <f t="shared" si="5"/>
        <v>72682.5</v>
      </c>
      <c r="F24" s="18">
        <f t="shared" si="5"/>
        <v>79290</v>
      </c>
      <c r="G24" s="18">
        <f t="shared" si="5"/>
        <v>85897.5</v>
      </c>
      <c r="H24" s="18">
        <f t="shared" si="5"/>
        <v>92505</v>
      </c>
      <c r="I24" s="18">
        <f t="shared" si="5"/>
        <v>99112.5</v>
      </c>
      <c r="J24" s="18">
        <f t="shared" si="5"/>
        <v>105720</v>
      </c>
      <c r="K24" s="18">
        <f t="shared" si="5"/>
        <v>132150</v>
      </c>
      <c r="L24" s="18">
        <f t="shared" si="5"/>
        <v>158580</v>
      </c>
      <c r="M24" s="18">
        <f t="shared" si="5"/>
        <v>185010</v>
      </c>
      <c r="N24" s="11"/>
      <c r="O24" s="11"/>
      <c r="P24" s="11"/>
      <c r="Q24" s="11"/>
      <c r="R24" s="11"/>
    </row>
    <row r="25" spans="1:18" x14ac:dyDescent="0.25">
      <c r="A25" s="6">
        <f t="shared" si="4"/>
        <v>3</v>
      </c>
      <c r="B25" s="18">
        <f t="shared" ref="B25:M25" si="6">$D7*B$22</f>
        <v>66620</v>
      </c>
      <c r="C25" s="18">
        <f t="shared" si="6"/>
        <v>74947.5</v>
      </c>
      <c r="D25" s="18">
        <f t="shared" si="6"/>
        <v>83275</v>
      </c>
      <c r="E25" s="18">
        <f t="shared" si="6"/>
        <v>91602.5</v>
      </c>
      <c r="F25" s="18">
        <f t="shared" si="6"/>
        <v>99930</v>
      </c>
      <c r="G25" s="18">
        <f t="shared" si="6"/>
        <v>108257.5</v>
      </c>
      <c r="H25" s="18">
        <f t="shared" si="6"/>
        <v>116585</v>
      </c>
      <c r="I25" s="18">
        <f t="shared" si="6"/>
        <v>124912.5</v>
      </c>
      <c r="J25" s="18">
        <f t="shared" si="6"/>
        <v>133240</v>
      </c>
      <c r="K25" s="18">
        <f t="shared" si="6"/>
        <v>166550</v>
      </c>
      <c r="L25" s="18">
        <f t="shared" si="6"/>
        <v>199860</v>
      </c>
      <c r="M25" s="18">
        <f t="shared" si="6"/>
        <v>233170</v>
      </c>
      <c r="N25" s="11"/>
      <c r="O25" s="11"/>
      <c r="P25" s="11"/>
      <c r="Q25" s="11"/>
      <c r="R25" s="11"/>
    </row>
    <row r="26" spans="1:18" x14ac:dyDescent="0.25">
      <c r="A26" s="6">
        <f t="shared" si="4"/>
        <v>4</v>
      </c>
      <c r="B26" s="18">
        <f t="shared" ref="B26:M26" si="7">$D8*B$22</f>
        <v>80380</v>
      </c>
      <c r="C26" s="18">
        <f t="shared" si="7"/>
        <v>90427.5</v>
      </c>
      <c r="D26" s="18">
        <f t="shared" si="7"/>
        <v>100475</v>
      </c>
      <c r="E26" s="18">
        <f t="shared" si="7"/>
        <v>110522.5</v>
      </c>
      <c r="F26" s="18">
        <f t="shared" si="7"/>
        <v>120570</v>
      </c>
      <c r="G26" s="18">
        <f t="shared" si="7"/>
        <v>130617.5</v>
      </c>
      <c r="H26" s="18">
        <f t="shared" si="7"/>
        <v>140665</v>
      </c>
      <c r="I26" s="18">
        <f t="shared" si="7"/>
        <v>150712.5</v>
      </c>
      <c r="J26" s="18">
        <f t="shared" si="7"/>
        <v>160760</v>
      </c>
      <c r="K26" s="18">
        <f t="shared" si="7"/>
        <v>200950</v>
      </c>
      <c r="L26" s="18">
        <f t="shared" si="7"/>
        <v>241140</v>
      </c>
      <c r="M26" s="18">
        <f t="shared" si="7"/>
        <v>281330</v>
      </c>
      <c r="N26" s="11"/>
      <c r="O26" s="11"/>
      <c r="P26" s="11"/>
      <c r="Q26" s="11"/>
      <c r="R26" s="11"/>
    </row>
    <row r="27" spans="1:18" x14ac:dyDescent="0.25">
      <c r="A27" s="6">
        <f t="shared" si="4"/>
        <v>5</v>
      </c>
      <c r="B27" s="18">
        <f t="shared" ref="B27:M27" si="8">$D9*B$22</f>
        <v>94140</v>
      </c>
      <c r="C27" s="18">
        <f t="shared" si="8"/>
        <v>105907.5</v>
      </c>
      <c r="D27" s="18">
        <f t="shared" si="8"/>
        <v>117675</v>
      </c>
      <c r="E27" s="18">
        <f t="shared" si="8"/>
        <v>129442.5</v>
      </c>
      <c r="F27" s="18">
        <f t="shared" si="8"/>
        <v>141210</v>
      </c>
      <c r="G27" s="18">
        <f t="shared" si="8"/>
        <v>152977.5</v>
      </c>
      <c r="H27" s="18">
        <f t="shared" si="8"/>
        <v>164745</v>
      </c>
      <c r="I27" s="18">
        <f t="shared" si="8"/>
        <v>176512.5</v>
      </c>
      <c r="J27" s="18">
        <f t="shared" si="8"/>
        <v>188280</v>
      </c>
      <c r="K27" s="18">
        <f t="shared" si="8"/>
        <v>235350</v>
      </c>
      <c r="L27" s="18">
        <f t="shared" si="8"/>
        <v>282420</v>
      </c>
      <c r="M27" s="18">
        <f t="shared" si="8"/>
        <v>329490</v>
      </c>
      <c r="N27" s="11"/>
      <c r="O27" s="11"/>
      <c r="P27" s="11"/>
      <c r="Q27" s="11"/>
      <c r="R27" s="11"/>
    </row>
    <row r="28" spans="1:18" x14ac:dyDescent="0.25">
      <c r="A28" s="6">
        <f t="shared" si="4"/>
        <v>6</v>
      </c>
      <c r="B28" s="18">
        <f t="shared" ref="B28:M28" si="9">$D10*B$22</f>
        <v>107900</v>
      </c>
      <c r="C28" s="18">
        <f t="shared" si="9"/>
        <v>121387.5</v>
      </c>
      <c r="D28" s="18">
        <f t="shared" si="9"/>
        <v>134875</v>
      </c>
      <c r="E28" s="18">
        <f t="shared" si="9"/>
        <v>148362.5</v>
      </c>
      <c r="F28" s="18">
        <f t="shared" si="9"/>
        <v>161850</v>
      </c>
      <c r="G28" s="18">
        <f t="shared" si="9"/>
        <v>175337.5</v>
      </c>
      <c r="H28" s="18">
        <f t="shared" si="9"/>
        <v>188825</v>
      </c>
      <c r="I28" s="18">
        <f t="shared" si="9"/>
        <v>202312.5</v>
      </c>
      <c r="J28" s="18">
        <f t="shared" si="9"/>
        <v>215800</v>
      </c>
      <c r="K28" s="18">
        <f t="shared" si="9"/>
        <v>269750</v>
      </c>
      <c r="L28" s="18">
        <f t="shared" si="9"/>
        <v>323700</v>
      </c>
      <c r="M28" s="18">
        <f t="shared" si="9"/>
        <v>377650</v>
      </c>
      <c r="N28" s="11"/>
      <c r="O28" s="11"/>
      <c r="P28" s="11"/>
      <c r="Q28" s="11"/>
      <c r="R28" s="11"/>
    </row>
    <row r="29" spans="1:18" x14ac:dyDescent="0.25">
      <c r="A29" s="6">
        <f t="shared" si="4"/>
        <v>7</v>
      </c>
      <c r="B29" s="18">
        <f t="shared" ref="B29:M29" si="10">$D11*B$22</f>
        <v>121660</v>
      </c>
      <c r="C29" s="18">
        <f t="shared" si="10"/>
        <v>136867.5</v>
      </c>
      <c r="D29" s="18">
        <f t="shared" si="10"/>
        <v>152075</v>
      </c>
      <c r="E29" s="18">
        <f t="shared" si="10"/>
        <v>167282.5</v>
      </c>
      <c r="F29" s="18">
        <f t="shared" si="10"/>
        <v>182490</v>
      </c>
      <c r="G29" s="18">
        <f t="shared" si="10"/>
        <v>197697.5</v>
      </c>
      <c r="H29" s="18">
        <f t="shared" si="10"/>
        <v>212905</v>
      </c>
      <c r="I29" s="18">
        <f t="shared" si="10"/>
        <v>228112.5</v>
      </c>
      <c r="J29" s="18">
        <f t="shared" si="10"/>
        <v>243320</v>
      </c>
      <c r="K29" s="18">
        <f t="shared" si="10"/>
        <v>304150</v>
      </c>
      <c r="L29" s="18">
        <f t="shared" si="10"/>
        <v>364980</v>
      </c>
      <c r="M29" s="18">
        <f t="shared" si="10"/>
        <v>425810</v>
      </c>
      <c r="N29" s="11"/>
      <c r="O29" s="11"/>
      <c r="P29" s="11"/>
      <c r="Q29" s="11"/>
      <c r="R29" s="11"/>
    </row>
    <row r="30" spans="1:18" x14ac:dyDescent="0.25">
      <c r="A30" s="6">
        <f t="shared" si="4"/>
        <v>8</v>
      </c>
      <c r="B30" s="18">
        <f t="shared" ref="B30:M30" si="11">$D12*B$22</f>
        <v>135420</v>
      </c>
      <c r="C30" s="18">
        <f t="shared" si="11"/>
        <v>152347.5</v>
      </c>
      <c r="D30" s="18">
        <f t="shared" si="11"/>
        <v>169275</v>
      </c>
      <c r="E30" s="18">
        <f t="shared" si="11"/>
        <v>186202.5</v>
      </c>
      <c r="F30" s="18">
        <f t="shared" si="11"/>
        <v>203130</v>
      </c>
      <c r="G30" s="18">
        <f t="shared" si="11"/>
        <v>220057.5</v>
      </c>
      <c r="H30" s="18">
        <f t="shared" si="11"/>
        <v>236985</v>
      </c>
      <c r="I30" s="18">
        <f t="shared" si="11"/>
        <v>253912.5</v>
      </c>
      <c r="J30" s="18">
        <f t="shared" si="11"/>
        <v>270840</v>
      </c>
      <c r="K30" s="18">
        <f t="shared" si="11"/>
        <v>338550</v>
      </c>
      <c r="L30" s="18">
        <f t="shared" si="11"/>
        <v>406260</v>
      </c>
      <c r="M30" s="18">
        <f t="shared" si="11"/>
        <v>473970</v>
      </c>
      <c r="N30" s="11"/>
      <c r="O30" s="11"/>
      <c r="P30" s="11"/>
      <c r="Q30" s="11"/>
      <c r="R30" s="11"/>
    </row>
    <row r="31" spans="1:18" x14ac:dyDescent="0.25">
      <c r="A31" s="6">
        <v>9</v>
      </c>
      <c r="B31" s="18">
        <f t="shared" ref="B31:M31" si="12">$D13*B$22</f>
        <v>149180</v>
      </c>
      <c r="C31" s="18">
        <f t="shared" si="12"/>
        <v>167827.5</v>
      </c>
      <c r="D31" s="18">
        <f t="shared" si="12"/>
        <v>186475</v>
      </c>
      <c r="E31" s="18">
        <f t="shared" si="12"/>
        <v>205122.5</v>
      </c>
      <c r="F31" s="18">
        <f t="shared" si="12"/>
        <v>223770</v>
      </c>
      <c r="G31" s="18">
        <f t="shared" si="12"/>
        <v>242417.5</v>
      </c>
      <c r="H31" s="18">
        <f t="shared" si="12"/>
        <v>261065</v>
      </c>
      <c r="I31" s="18">
        <f t="shared" si="12"/>
        <v>279712.5</v>
      </c>
      <c r="J31" s="18">
        <f t="shared" si="12"/>
        <v>298360</v>
      </c>
      <c r="K31" s="18">
        <f t="shared" si="12"/>
        <v>372950</v>
      </c>
      <c r="L31" s="18">
        <f t="shared" si="12"/>
        <v>447540</v>
      </c>
      <c r="M31" s="18">
        <f t="shared" si="12"/>
        <v>522130</v>
      </c>
      <c r="N31" s="11"/>
      <c r="O31" s="11"/>
      <c r="P31" s="11"/>
      <c r="Q31" s="11"/>
      <c r="R31" s="11"/>
    </row>
    <row r="32" spans="1:18" x14ac:dyDescent="0.25">
      <c r="A32" s="6">
        <v>10</v>
      </c>
      <c r="B32" s="18">
        <f t="shared" ref="B32:M32" si="13">$D14*B$22</f>
        <v>162940</v>
      </c>
      <c r="C32" s="18">
        <f t="shared" si="13"/>
        <v>183307.5</v>
      </c>
      <c r="D32" s="18">
        <f t="shared" si="13"/>
        <v>203675</v>
      </c>
      <c r="E32" s="18">
        <f t="shared" si="13"/>
        <v>224042.5</v>
      </c>
      <c r="F32" s="18">
        <f t="shared" si="13"/>
        <v>244410</v>
      </c>
      <c r="G32" s="18">
        <f t="shared" si="13"/>
        <v>264777.5</v>
      </c>
      <c r="H32" s="18">
        <f t="shared" si="13"/>
        <v>285145</v>
      </c>
      <c r="I32" s="18">
        <f t="shared" si="13"/>
        <v>305512.5</v>
      </c>
      <c r="J32" s="18">
        <f t="shared" si="13"/>
        <v>325880</v>
      </c>
      <c r="K32" s="18">
        <f t="shared" si="13"/>
        <v>407350</v>
      </c>
      <c r="L32" s="18">
        <f t="shared" si="13"/>
        <v>488820</v>
      </c>
      <c r="M32" s="18">
        <f t="shared" si="13"/>
        <v>570290</v>
      </c>
      <c r="N32" s="11"/>
      <c r="O32" s="11"/>
      <c r="P32" s="11"/>
      <c r="Q32" s="11"/>
      <c r="R32" s="11"/>
    </row>
    <row r="33" spans="1:18" x14ac:dyDescent="0.25">
      <c r="A33" s="6">
        <v>11</v>
      </c>
      <c r="B33" s="18">
        <f t="shared" ref="B33:M33" si="14">$D15*B$22</f>
        <v>176700</v>
      </c>
      <c r="C33" s="18">
        <f t="shared" si="14"/>
        <v>198787.5</v>
      </c>
      <c r="D33" s="18">
        <f t="shared" si="14"/>
        <v>220875</v>
      </c>
      <c r="E33" s="18">
        <f t="shared" si="14"/>
        <v>242962.5</v>
      </c>
      <c r="F33" s="18">
        <f t="shared" si="14"/>
        <v>265050</v>
      </c>
      <c r="G33" s="18">
        <f t="shared" si="14"/>
        <v>287137.5</v>
      </c>
      <c r="H33" s="18">
        <f t="shared" si="14"/>
        <v>309225</v>
      </c>
      <c r="I33" s="18">
        <f t="shared" si="14"/>
        <v>331312.5</v>
      </c>
      <c r="J33" s="18">
        <f t="shared" si="14"/>
        <v>353400</v>
      </c>
      <c r="K33" s="18">
        <f t="shared" si="14"/>
        <v>441750</v>
      </c>
      <c r="L33" s="18">
        <f t="shared" si="14"/>
        <v>530100</v>
      </c>
      <c r="M33" s="18">
        <f t="shared" si="14"/>
        <v>618450</v>
      </c>
      <c r="N33" s="11"/>
      <c r="O33" s="11"/>
      <c r="P33" s="11"/>
      <c r="Q33" s="11"/>
      <c r="R33" s="11"/>
    </row>
    <row r="34" spans="1:18" x14ac:dyDescent="0.25">
      <c r="A34" s="6">
        <v>12</v>
      </c>
      <c r="B34" s="18">
        <f t="shared" ref="B34:M34" si="15">$D16*B$22</f>
        <v>190460</v>
      </c>
      <c r="C34" s="18">
        <f t="shared" si="15"/>
        <v>214267.5</v>
      </c>
      <c r="D34" s="18">
        <f t="shared" si="15"/>
        <v>238075</v>
      </c>
      <c r="E34" s="18">
        <f t="shared" si="15"/>
        <v>261882.5</v>
      </c>
      <c r="F34" s="18">
        <f t="shared" si="15"/>
        <v>285690</v>
      </c>
      <c r="G34" s="18">
        <f t="shared" si="15"/>
        <v>309497.5</v>
      </c>
      <c r="H34" s="18">
        <f t="shared" si="15"/>
        <v>333305</v>
      </c>
      <c r="I34" s="18">
        <f t="shared" si="15"/>
        <v>357112.5</v>
      </c>
      <c r="J34" s="18">
        <f t="shared" si="15"/>
        <v>380920</v>
      </c>
      <c r="K34" s="18">
        <f t="shared" si="15"/>
        <v>476150</v>
      </c>
      <c r="L34" s="18">
        <f t="shared" si="15"/>
        <v>571380</v>
      </c>
      <c r="M34" s="18">
        <f t="shared" si="15"/>
        <v>666610</v>
      </c>
      <c r="N34" s="11"/>
      <c r="O34" s="11"/>
      <c r="P34" s="11"/>
      <c r="Q34" s="11"/>
      <c r="R34" s="11"/>
    </row>
    <row r="35" spans="1:18" x14ac:dyDescent="0.25">
      <c r="A35" s="6">
        <v>13</v>
      </c>
      <c r="B35" s="18">
        <f t="shared" ref="B35:M35" si="16">$D17*B$22</f>
        <v>204220</v>
      </c>
      <c r="C35" s="18">
        <f t="shared" si="16"/>
        <v>229747.5</v>
      </c>
      <c r="D35" s="18">
        <f t="shared" si="16"/>
        <v>255275</v>
      </c>
      <c r="E35" s="18">
        <f t="shared" si="16"/>
        <v>280802.5</v>
      </c>
      <c r="F35" s="18">
        <f t="shared" si="16"/>
        <v>306330</v>
      </c>
      <c r="G35" s="18">
        <f t="shared" si="16"/>
        <v>331857.5</v>
      </c>
      <c r="H35" s="18">
        <f t="shared" si="16"/>
        <v>357385</v>
      </c>
      <c r="I35" s="18">
        <f t="shared" si="16"/>
        <v>382912.5</v>
      </c>
      <c r="J35" s="18">
        <f t="shared" si="16"/>
        <v>408440</v>
      </c>
      <c r="K35" s="18">
        <f t="shared" si="16"/>
        <v>510550</v>
      </c>
      <c r="L35" s="18">
        <f t="shared" si="16"/>
        <v>612660</v>
      </c>
      <c r="M35" s="18">
        <f t="shared" si="16"/>
        <v>714770</v>
      </c>
      <c r="N35" s="11"/>
      <c r="O35" s="11"/>
      <c r="P35" s="11"/>
      <c r="Q35" s="11"/>
      <c r="R35" s="11"/>
    </row>
    <row r="36" spans="1:18" x14ac:dyDescent="0.25">
      <c r="A36" s="8">
        <v>14</v>
      </c>
      <c r="B36" s="21">
        <f t="shared" ref="B36:M36" si="17">$D18*B$22</f>
        <v>217980</v>
      </c>
      <c r="C36" s="21">
        <f t="shared" si="17"/>
        <v>245227.5</v>
      </c>
      <c r="D36" s="21">
        <f t="shared" si="17"/>
        <v>272475</v>
      </c>
      <c r="E36" s="21">
        <f t="shared" si="17"/>
        <v>299722.5</v>
      </c>
      <c r="F36" s="21">
        <f t="shared" si="17"/>
        <v>326970</v>
      </c>
      <c r="G36" s="21">
        <f t="shared" si="17"/>
        <v>354217.5</v>
      </c>
      <c r="H36" s="21">
        <f t="shared" si="17"/>
        <v>381465</v>
      </c>
      <c r="I36" s="21">
        <f t="shared" si="17"/>
        <v>408712.5</v>
      </c>
      <c r="J36" s="21">
        <f t="shared" si="17"/>
        <v>435960</v>
      </c>
      <c r="K36" s="21">
        <f t="shared" si="17"/>
        <v>544950</v>
      </c>
      <c r="L36" s="21">
        <f t="shared" si="17"/>
        <v>653940</v>
      </c>
      <c r="M36" s="21">
        <f t="shared" si="17"/>
        <v>762930</v>
      </c>
      <c r="N36" s="11"/>
      <c r="O36" s="11"/>
      <c r="P36" s="11"/>
      <c r="Q36" s="11"/>
      <c r="R36" s="11"/>
    </row>
    <row r="37" spans="1:18" x14ac:dyDescent="0.25">
      <c r="A37" s="8"/>
      <c r="B37" s="11"/>
      <c r="C37" s="11"/>
      <c r="D37" s="11"/>
      <c r="E37" s="11"/>
      <c r="F37" s="11"/>
      <c r="G37" s="11"/>
      <c r="H37" s="11"/>
      <c r="I37" s="11"/>
      <c r="J37" s="11"/>
      <c r="K37" s="11"/>
      <c r="L37" s="11"/>
      <c r="M37" s="11"/>
      <c r="N37" s="11"/>
      <c r="O37" s="11"/>
      <c r="P37" s="11"/>
      <c r="Q37" s="11"/>
      <c r="R37" s="11"/>
    </row>
    <row r="38" spans="1:18" x14ac:dyDescent="0.25">
      <c r="A38" s="8"/>
      <c r="B38" s="11"/>
      <c r="C38" s="11"/>
      <c r="D38" s="11"/>
      <c r="E38" s="11"/>
      <c r="F38" s="11"/>
      <c r="G38" s="11"/>
      <c r="H38" s="11"/>
      <c r="I38" s="11"/>
      <c r="J38" s="11"/>
      <c r="K38" s="11"/>
      <c r="L38" s="11"/>
      <c r="M38" s="11"/>
      <c r="N38" s="11"/>
      <c r="O38" s="11"/>
      <c r="P38" s="11"/>
      <c r="Q38" s="11"/>
      <c r="R38" s="11"/>
    </row>
    <row r="39" spans="1:18" ht="20.399999999999999" customHeight="1" x14ac:dyDescent="0.35">
      <c r="A39" s="27" t="s">
        <v>3</v>
      </c>
      <c r="B39" s="28"/>
      <c r="C39" s="28"/>
      <c r="D39" s="28"/>
      <c r="E39" s="28"/>
      <c r="F39" s="28"/>
      <c r="G39" s="28"/>
      <c r="H39" s="28"/>
      <c r="I39" s="28"/>
      <c r="J39" s="28"/>
      <c r="K39" s="28"/>
      <c r="L39" s="28"/>
      <c r="M39" s="28"/>
      <c r="N39" s="11"/>
      <c r="O39" s="11"/>
      <c r="P39" s="11"/>
      <c r="Q39" s="11"/>
      <c r="R39" s="11"/>
    </row>
    <row r="40" spans="1:18" ht="14.5" x14ac:dyDescent="0.35">
      <c r="A40" s="24" t="s">
        <v>4</v>
      </c>
      <c r="B40" s="25"/>
      <c r="C40" s="25"/>
      <c r="D40" s="25"/>
      <c r="E40" s="25"/>
      <c r="F40" s="25"/>
      <c r="G40" s="25"/>
      <c r="H40" s="25"/>
      <c r="I40" s="26"/>
      <c r="J40" s="26"/>
      <c r="K40" s="26"/>
      <c r="L40" s="26"/>
      <c r="M40" s="26"/>
      <c r="N40" s="11"/>
      <c r="O40" s="11"/>
      <c r="P40" s="11"/>
      <c r="Q40" s="11"/>
      <c r="R40" s="11"/>
    </row>
    <row r="41" spans="1:18" ht="21" x14ac:dyDescent="0.5">
      <c r="A41" s="1" t="str">
        <f>A1</f>
        <v>2025 Poverty Guidelines: Alaska</v>
      </c>
      <c r="B41" s="11"/>
      <c r="C41" s="11"/>
      <c r="D41" s="11"/>
      <c r="E41" s="12"/>
      <c r="F41" s="11"/>
      <c r="G41" s="11"/>
      <c r="H41" s="11"/>
      <c r="I41" s="11"/>
      <c r="J41" s="11"/>
      <c r="K41" s="11"/>
      <c r="L41" s="11"/>
      <c r="M41" s="11"/>
      <c r="N41" s="11"/>
      <c r="O41" s="11"/>
      <c r="P41" s="11"/>
      <c r="Q41" s="11"/>
    </row>
    <row r="42" spans="1:18" ht="18.5" x14ac:dyDescent="0.45">
      <c r="A42" s="3"/>
      <c r="B42" s="11"/>
      <c r="C42" s="11"/>
      <c r="D42" s="11"/>
      <c r="E42" s="12"/>
      <c r="F42" s="11"/>
      <c r="G42" s="11"/>
      <c r="H42" s="11"/>
      <c r="I42" s="11"/>
      <c r="J42" s="11"/>
      <c r="K42" s="11"/>
      <c r="L42" s="11"/>
      <c r="M42" s="11"/>
      <c r="N42" s="11"/>
      <c r="O42" s="11"/>
      <c r="P42" s="11"/>
      <c r="Q42" s="11"/>
    </row>
    <row r="43" spans="1:18" ht="15" customHeight="1" x14ac:dyDescent="0.45">
      <c r="A43" s="4"/>
      <c r="G43" s="3" t="s">
        <v>2</v>
      </c>
      <c r="L43" s="13"/>
      <c r="M43" s="13"/>
    </row>
    <row r="44" spans="1:18" ht="33" customHeight="1" x14ac:dyDescent="0.25">
      <c r="A44" s="5" t="s">
        <v>0</v>
      </c>
      <c r="B44" s="17">
        <f>B4</f>
        <v>0.5</v>
      </c>
      <c r="C44" s="17">
        <f>C4</f>
        <v>0.75</v>
      </c>
      <c r="D44" s="17">
        <f>D4</f>
        <v>1</v>
      </c>
      <c r="E44" s="17">
        <f>E4</f>
        <v>1.25</v>
      </c>
      <c r="F44" s="17">
        <v>1.3</v>
      </c>
      <c r="G44" s="17">
        <v>1.33</v>
      </c>
      <c r="H44" s="17">
        <v>1.35</v>
      </c>
      <c r="I44" s="17">
        <v>1.38</v>
      </c>
      <c r="J44" s="17">
        <f>J4</f>
        <v>1.5</v>
      </c>
      <c r="K44" s="17">
        <f>K4</f>
        <v>1.75</v>
      </c>
      <c r="L44" s="17">
        <v>1.8</v>
      </c>
      <c r="M44" s="17">
        <v>1.85</v>
      </c>
    </row>
    <row r="45" spans="1:18" x14ac:dyDescent="0.25">
      <c r="A45" s="6">
        <v>1</v>
      </c>
      <c r="B45" s="18">
        <f>B5/12</f>
        <v>814.58333333333337</v>
      </c>
      <c r="C45" s="18">
        <f>C5/12</f>
        <v>1221.875</v>
      </c>
      <c r="D45" s="19">
        <f>D5/12</f>
        <v>1629.1666666666667</v>
      </c>
      <c r="E45" s="18">
        <f>E5/12</f>
        <v>2036.4583333333333</v>
      </c>
      <c r="F45" s="18">
        <f>F5/12</f>
        <v>2117.9166666666665</v>
      </c>
      <c r="G45" s="18">
        <f>G5/12</f>
        <v>2166.7916666666665</v>
      </c>
      <c r="H45" s="18">
        <f>H5/12</f>
        <v>2199.375</v>
      </c>
      <c r="I45" s="18">
        <f>I5/12</f>
        <v>2248.2499999999995</v>
      </c>
      <c r="J45" s="18">
        <f>J5/12</f>
        <v>2443.75</v>
      </c>
      <c r="K45" s="18">
        <f>K5/12</f>
        <v>2851.0416666666665</v>
      </c>
      <c r="L45" s="18">
        <f>L5/12</f>
        <v>2932.5</v>
      </c>
      <c r="M45" s="18">
        <f>M5/12</f>
        <v>3013.9583333333335</v>
      </c>
    </row>
    <row r="46" spans="1:18" x14ac:dyDescent="0.25">
      <c r="A46" s="6">
        <f t="shared" ref="A46:A52" si="18">A45+1</f>
        <v>2</v>
      </c>
      <c r="B46" s="18">
        <f>B6/12</f>
        <v>1101.25</v>
      </c>
      <c r="C46" s="18">
        <f>C6/12</f>
        <v>1651.875</v>
      </c>
      <c r="D46" s="19">
        <f>D6/12</f>
        <v>2202.5</v>
      </c>
      <c r="E46" s="18">
        <f>E6/12</f>
        <v>2753.125</v>
      </c>
      <c r="F46" s="18">
        <f>F6/12</f>
        <v>2863.25</v>
      </c>
      <c r="G46" s="18">
        <f>G6/12</f>
        <v>2929.3250000000003</v>
      </c>
      <c r="H46" s="18">
        <f>H6/12</f>
        <v>2973.375</v>
      </c>
      <c r="I46" s="18">
        <f>I6/12</f>
        <v>3039.4499999999994</v>
      </c>
      <c r="J46" s="18">
        <f>J6/12</f>
        <v>3303.75</v>
      </c>
      <c r="K46" s="18">
        <f>K6/12</f>
        <v>3854.375</v>
      </c>
      <c r="L46" s="18">
        <f>L6/12</f>
        <v>3964.5</v>
      </c>
      <c r="M46" s="18">
        <f>M6/12</f>
        <v>4074.625</v>
      </c>
    </row>
    <row r="47" spans="1:18" x14ac:dyDescent="0.25">
      <c r="A47" s="6">
        <f t="shared" si="18"/>
        <v>3</v>
      </c>
      <c r="B47" s="18">
        <f>B7/12</f>
        <v>1387.9166666666667</v>
      </c>
      <c r="C47" s="18">
        <f>C7/12</f>
        <v>2081.875</v>
      </c>
      <c r="D47" s="19">
        <f>D7/12</f>
        <v>2775.8333333333335</v>
      </c>
      <c r="E47" s="18">
        <f>E7/12</f>
        <v>3469.7916666666665</v>
      </c>
      <c r="F47" s="18">
        <f>F7/12</f>
        <v>3608.5833333333335</v>
      </c>
      <c r="G47" s="18">
        <f>G7/12</f>
        <v>3691.8583333333336</v>
      </c>
      <c r="H47" s="18">
        <f>H7/12</f>
        <v>3747.375</v>
      </c>
      <c r="I47" s="18">
        <f>I7/12</f>
        <v>3830.6499999999996</v>
      </c>
      <c r="J47" s="18">
        <f>J7/12</f>
        <v>4163.75</v>
      </c>
      <c r="K47" s="18">
        <f>K7/12</f>
        <v>4857.708333333333</v>
      </c>
      <c r="L47" s="18">
        <f>L7/12</f>
        <v>4996.5</v>
      </c>
      <c r="M47" s="18">
        <f>M7/12</f>
        <v>5135.291666666667</v>
      </c>
    </row>
    <row r="48" spans="1:18" x14ac:dyDescent="0.25">
      <c r="A48" s="6">
        <f t="shared" si="18"/>
        <v>4</v>
      </c>
      <c r="B48" s="18">
        <f>B8/12</f>
        <v>1674.5833333333333</v>
      </c>
      <c r="C48" s="18">
        <f>C8/12</f>
        <v>2511.875</v>
      </c>
      <c r="D48" s="19">
        <f>D8/12</f>
        <v>3349.1666666666665</v>
      </c>
      <c r="E48" s="18">
        <f>E8/12</f>
        <v>4186.458333333333</v>
      </c>
      <c r="F48" s="18">
        <f>F8/12</f>
        <v>4353.916666666667</v>
      </c>
      <c r="G48" s="18">
        <f>G8/12</f>
        <v>4454.3916666666673</v>
      </c>
      <c r="H48" s="18">
        <f>H8/12</f>
        <v>4521.375</v>
      </c>
      <c r="I48" s="18">
        <f>I8/12</f>
        <v>4621.8499999999995</v>
      </c>
      <c r="J48" s="18">
        <f>J8/12</f>
        <v>5023.75</v>
      </c>
      <c r="K48" s="18">
        <f>K8/12</f>
        <v>5861.041666666667</v>
      </c>
      <c r="L48" s="18">
        <f>L8/12</f>
        <v>6028.5</v>
      </c>
      <c r="M48" s="18">
        <f>M8/12</f>
        <v>6195.958333333333</v>
      </c>
    </row>
    <row r="49" spans="1:18" x14ac:dyDescent="0.25">
      <c r="A49" s="6">
        <f t="shared" si="18"/>
        <v>5</v>
      </c>
      <c r="B49" s="18">
        <f>B9/12</f>
        <v>1961.25</v>
      </c>
      <c r="C49" s="18">
        <f>C9/12</f>
        <v>2941.875</v>
      </c>
      <c r="D49" s="19">
        <f>D9/12</f>
        <v>3922.5</v>
      </c>
      <c r="E49" s="18">
        <f>E9/12</f>
        <v>4903.125</v>
      </c>
      <c r="F49" s="18">
        <f>F9/12</f>
        <v>5099.25</v>
      </c>
      <c r="G49" s="18">
        <f>G9/12</f>
        <v>5216.9250000000002</v>
      </c>
      <c r="H49" s="18">
        <f>H9/12</f>
        <v>5295.3750000000009</v>
      </c>
      <c r="I49" s="18">
        <f>I9/12</f>
        <v>5413.05</v>
      </c>
      <c r="J49" s="18">
        <f>J9/12</f>
        <v>5883.75</v>
      </c>
      <c r="K49" s="18">
        <f>K9/12</f>
        <v>6864.375</v>
      </c>
      <c r="L49" s="18">
        <f>L9/12</f>
        <v>7060.5</v>
      </c>
      <c r="M49" s="18">
        <f>M9/12</f>
        <v>7256.625</v>
      </c>
    </row>
    <row r="50" spans="1:18" x14ac:dyDescent="0.25">
      <c r="A50" s="6">
        <f t="shared" si="18"/>
        <v>6</v>
      </c>
      <c r="B50" s="18">
        <f>B10/12</f>
        <v>2247.9166666666665</v>
      </c>
      <c r="C50" s="18">
        <f>C10/12</f>
        <v>3371.875</v>
      </c>
      <c r="D50" s="19">
        <f>D10/12</f>
        <v>4495.833333333333</v>
      </c>
      <c r="E50" s="18">
        <f>E10/12</f>
        <v>5619.791666666667</v>
      </c>
      <c r="F50" s="18">
        <f>F10/12</f>
        <v>5844.583333333333</v>
      </c>
      <c r="G50" s="18">
        <f>G10/12</f>
        <v>5979.458333333333</v>
      </c>
      <c r="H50" s="18">
        <f>H10/12</f>
        <v>6069.375</v>
      </c>
      <c r="I50" s="18">
        <f>I10/12</f>
        <v>6204.25</v>
      </c>
      <c r="J50" s="18">
        <f>J10/12</f>
        <v>6743.75</v>
      </c>
      <c r="K50" s="18">
        <f>K10/12</f>
        <v>7867.708333333333</v>
      </c>
      <c r="L50" s="18">
        <f>L10/12</f>
        <v>8092.5</v>
      </c>
      <c r="M50" s="18">
        <f>M10/12</f>
        <v>8317.2916666666661</v>
      </c>
    </row>
    <row r="51" spans="1:18" x14ac:dyDescent="0.25">
      <c r="A51" s="6">
        <f t="shared" si="18"/>
        <v>7</v>
      </c>
      <c r="B51" s="18">
        <f>B11/12</f>
        <v>2534.5833333333335</v>
      </c>
      <c r="C51" s="18">
        <f>C11/12</f>
        <v>3801.875</v>
      </c>
      <c r="D51" s="19">
        <f>D11/12</f>
        <v>5069.166666666667</v>
      </c>
      <c r="E51" s="18">
        <f>E11/12</f>
        <v>6336.458333333333</v>
      </c>
      <c r="F51" s="18">
        <f>F11/12</f>
        <v>6589.916666666667</v>
      </c>
      <c r="G51" s="18">
        <f>G11/12</f>
        <v>6741.9916666666677</v>
      </c>
      <c r="H51" s="18">
        <f>H11/12</f>
        <v>6843.375</v>
      </c>
      <c r="I51" s="18">
        <f>I11/12</f>
        <v>6995.45</v>
      </c>
      <c r="J51" s="18">
        <f>J11/12</f>
        <v>7603.75</v>
      </c>
      <c r="K51" s="18">
        <f>K11/12</f>
        <v>8871.0416666666661</v>
      </c>
      <c r="L51" s="18">
        <f>L11/12</f>
        <v>9124.5</v>
      </c>
      <c r="M51" s="18">
        <f>M11/12</f>
        <v>9377.9583333333339</v>
      </c>
    </row>
    <row r="52" spans="1:18" x14ac:dyDescent="0.25">
      <c r="A52" s="6">
        <f t="shared" si="18"/>
        <v>8</v>
      </c>
      <c r="B52" s="18">
        <f>B12/12</f>
        <v>2821.25</v>
      </c>
      <c r="C52" s="18">
        <f>C12/12</f>
        <v>4231.875</v>
      </c>
      <c r="D52" s="19">
        <f>D12/12</f>
        <v>5642.5</v>
      </c>
      <c r="E52" s="18">
        <f>E12/12</f>
        <v>7053.125</v>
      </c>
      <c r="F52" s="18">
        <f>F12/12</f>
        <v>7335.25</v>
      </c>
      <c r="G52" s="18">
        <f>G12/12</f>
        <v>7504.5250000000005</v>
      </c>
      <c r="H52" s="18">
        <f>H12/12</f>
        <v>7617.375</v>
      </c>
      <c r="I52" s="18">
        <f>I12/12</f>
        <v>7786.6499999999987</v>
      </c>
      <c r="J52" s="18">
        <f>J12/12</f>
        <v>8463.75</v>
      </c>
      <c r="K52" s="18">
        <f>K12/12</f>
        <v>9874.375</v>
      </c>
      <c r="L52" s="18">
        <f>L12/12</f>
        <v>10156.5</v>
      </c>
      <c r="M52" s="18">
        <f>M12/12</f>
        <v>10438.625</v>
      </c>
    </row>
    <row r="53" spans="1:18" x14ac:dyDescent="0.25">
      <c r="A53" s="6">
        <v>9</v>
      </c>
      <c r="B53" s="18">
        <f>B13/12</f>
        <v>3107.9166666666665</v>
      </c>
      <c r="C53" s="18">
        <f>C13/12</f>
        <v>4661.875</v>
      </c>
      <c r="D53" s="19">
        <f>D13/12</f>
        <v>6215.833333333333</v>
      </c>
      <c r="E53" s="18">
        <f>E13/12</f>
        <v>7769.791666666667</v>
      </c>
      <c r="F53" s="18">
        <f>F13/12</f>
        <v>8080.583333333333</v>
      </c>
      <c r="G53" s="18">
        <f>G13/12</f>
        <v>8267.0583333333343</v>
      </c>
      <c r="H53" s="18">
        <f>H13/12</f>
        <v>8391.375</v>
      </c>
      <c r="I53" s="18">
        <f>I13/12</f>
        <v>8577.85</v>
      </c>
      <c r="J53" s="18">
        <f>J13/12</f>
        <v>9323.75</v>
      </c>
      <c r="K53" s="18">
        <f>K13/12</f>
        <v>10877.708333333334</v>
      </c>
      <c r="L53" s="18">
        <f>L13/12</f>
        <v>11188.5</v>
      </c>
      <c r="M53" s="18">
        <f>M13/12</f>
        <v>11499.291666666666</v>
      </c>
    </row>
    <row r="54" spans="1:18" x14ac:dyDescent="0.25">
      <c r="A54" s="6">
        <v>10</v>
      </c>
      <c r="B54" s="18">
        <f>B14/12</f>
        <v>3394.5833333333335</v>
      </c>
      <c r="C54" s="18">
        <f>C14/12</f>
        <v>5091.875</v>
      </c>
      <c r="D54" s="19">
        <f>D14/12</f>
        <v>6789.166666666667</v>
      </c>
      <c r="E54" s="18">
        <f>E14/12</f>
        <v>8486.4583333333339</v>
      </c>
      <c r="F54" s="18">
        <f>F14/12</f>
        <v>8825.9166666666661</v>
      </c>
      <c r="G54" s="18">
        <f>G14/12</f>
        <v>9029.5916666666672</v>
      </c>
      <c r="H54" s="18">
        <f>H14/12</f>
        <v>9165.375</v>
      </c>
      <c r="I54" s="18">
        <f>I14/12</f>
        <v>9369.0499999999993</v>
      </c>
      <c r="J54" s="18">
        <f>J14/12</f>
        <v>10183.75</v>
      </c>
      <c r="K54" s="18">
        <f>K14/12</f>
        <v>11881.041666666666</v>
      </c>
      <c r="L54" s="18">
        <f>L14/12</f>
        <v>12220.5</v>
      </c>
      <c r="M54" s="18">
        <f>M14/12</f>
        <v>12559.958333333334</v>
      </c>
    </row>
    <row r="55" spans="1:18" x14ac:dyDescent="0.25">
      <c r="A55" s="6">
        <v>11</v>
      </c>
      <c r="B55" s="18">
        <f>B15/12</f>
        <v>3681.25</v>
      </c>
      <c r="C55" s="18">
        <f>C15/12</f>
        <v>5521.875</v>
      </c>
      <c r="D55" s="19">
        <f>D15/12</f>
        <v>7362.5</v>
      </c>
      <c r="E55" s="18">
        <f>E15/12</f>
        <v>9203.125</v>
      </c>
      <c r="F55" s="18">
        <f>F15/12</f>
        <v>9571.25</v>
      </c>
      <c r="G55" s="18">
        <f>G15/12</f>
        <v>9792.125</v>
      </c>
      <c r="H55" s="18">
        <f>H15/12</f>
        <v>9939.3750000000018</v>
      </c>
      <c r="I55" s="18">
        <f>I15/12</f>
        <v>10160.249999999998</v>
      </c>
      <c r="J55" s="18">
        <f>J15/12</f>
        <v>11043.75</v>
      </c>
      <c r="K55" s="18">
        <f>K15/12</f>
        <v>12884.375</v>
      </c>
      <c r="L55" s="18">
        <f>L15/12</f>
        <v>13252.5</v>
      </c>
      <c r="M55" s="18">
        <f>M15/12</f>
        <v>13620.625</v>
      </c>
    </row>
    <row r="56" spans="1:18" x14ac:dyDescent="0.25">
      <c r="A56" s="6">
        <v>12</v>
      </c>
      <c r="B56" s="18">
        <f>B16/12</f>
        <v>3967.9166666666665</v>
      </c>
      <c r="C56" s="18">
        <f>C16/12</f>
        <v>5951.875</v>
      </c>
      <c r="D56" s="19">
        <f>D16/12</f>
        <v>7935.833333333333</v>
      </c>
      <c r="E56" s="18">
        <f>E16/12</f>
        <v>9919.7916666666661</v>
      </c>
      <c r="F56" s="18">
        <f>F16/12</f>
        <v>10316.583333333334</v>
      </c>
      <c r="G56" s="18">
        <f>G16/12</f>
        <v>10554.658333333335</v>
      </c>
      <c r="H56" s="18">
        <f>H16/12</f>
        <v>10713.375000000002</v>
      </c>
      <c r="I56" s="18">
        <f>I16/12</f>
        <v>10951.449999999999</v>
      </c>
      <c r="J56" s="18">
        <f>J16/12</f>
        <v>11903.75</v>
      </c>
      <c r="K56" s="18">
        <f>K16/12</f>
        <v>13887.708333333334</v>
      </c>
      <c r="L56" s="18">
        <f>L16/12</f>
        <v>14284.5</v>
      </c>
      <c r="M56" s="18">
        <f>M16/12</f>
        <v>14681.291666666666</v>
      </c>
    </row>
    <row r="57" spans="1:18" x14ac:dyDescent="0.25">
      <c r="A57" s="6">
        <v>13</v>
      </c>
      <c r="B57" s="18">
        <f>B17/12</f>
        <v>4254.583333333333</v>
      </c>
      <c r="C57" s="18">
        <f>C17/12</f>
        <v>6381.875</v>
      </c>
      <c r="D57" s="19">
        <f>D17/12</f>
        <v>8509.1666666666661</v>
      </c>
      <c r="E57" s="18">
        <f>E17/12</f>
        <v>10636.458333333334</v>
      </c>
      <c r="F57" s="18">
        <f>F17/12</f>
        <v>11061.916666666666</v>
      </c>
      <c r="G57" s="18">
        <f>G17/12</f>
        <v>11317.191666666668</v>
      </c>
      <c r="H57" s="18">
        <f>H17/12</f>
        <v>11487.375</v>
      </c>
      <c r="I57" s="18">
        <f>I17/12</f>
        <v>11742.65</v>
      </c>
      <c r="J57" s="18">
        <f>J17/12</f>
        <v>12763.75</v>
      </c>
      <c r="K57" s="18">
        <f>K17/12</f>
        <v>14891.041666666666</v>
      </c>
      <c r="L57" s="18">
        <f>L17/12</f>
        <v>15316.5</v>
      </c>
      <c r="M57" s="18">
        <f>M17/12</f>
        <v>15741.958333333334</v>
      </c>
    </row>
    <row r="58" spans="1:18" x14ac:dyDescent="0.25">
      <c r="A58" s="8">
        <v>14</v>
      </c>
      <c r="B58" s="21">
        <f>B18/12</f>
        <v>4541.25</v>
      </c>
      <c r="C58" s="21">
        <f>C18/12</f>
        <v>6811.875</v>
      </c>
      <c r="D58" s="23">
        <f>D18/12</f>
        <v>9082.5</v>
      </c>
      <c r="E58" s="21">
        <f>E18/12</f>
        <v>11353.125</v>
      </c>
      <c r="F58" s="21">
        <f>F18/12</f>
        <v>11807.25</v>
      </c>
      <c r="G58" s="21">
        <f>G18/12</f>
        <v>12079.725</v>
      </c>
      <c r="H58" s="21">
        <f>H18/12</f>
        <v>12261.375</v>
      </c>
      <c r="I58" s="21">
        <f>I18/12</f>
        <v>12533.849999999999</v>
      </c>
      <c r="J58" s="21">
        <f>J18/12</f>
        <v>13623.75</v>
      </c>
      <c r="K58" s="21">
        <f>K18/12</f>
        <v>15894.375</v>
      </c>
      <c r="L58" s="21">
        <f>L18/12</f>
        <v>16348.5</v>
      </c>
      <c r="M58" s="21">
        <f>M18/12</f>
        <v>16802.625</v>
      </c>
    </row>
    <row r="59" spans="1:18" ht="10.5" customHeight="1" x14ac:dyDescent="0.25"/>
    <row r="60" spans="1:18" ht="9.75" customHeight="1" x14ac:dyDescent="0.25"/>
    <row r="61" spans="1:18" ht="12" customHeight="1" x14ac:dyDescent="0.25"/>
    <row r="62" spans="1:18" ht="21" x14ac:dyDescent="0.25">
      <c r="A62" s="5" t="s">
        <v>0</v>
      </c>
      <c r="B62" s="17">
        <f>B22</f>
        <v>2</v>
      </c>
      <c r="C62" s="17">
        <f>C22</f>
        <v>2.25</v>
      </c>
      <c r="D62" s="17">
        <f>D22</f>
        <v>2.5</v>
      </c>
      <c r="E62" s="17">
        <f>E22</f>
        <v>2.75</v>
      </c>
      <c r="F62" s="17">
        <f>F22</f>
        <v>3</v>
      </c>
      <c r="G62" s="17">
        <f>G22</f>
        <v>3.25</v>
      </c>
      <c r="H62" s="17">
        <f>H22</f>
        <v>3.5</v>
      </c>
      <c r="I62" s="17">
        <f>I22</f>
        <v>3.75</v>
      </c>
      <c r="J62" s="17">
        <f>J22</f>
        <v>4</v>
      </c>
      <c r="K62" s="17">
        <v>5</v>
      </c>
      <c r="L62" s="17">
        <v>6</v>
      </c>
      <c r="M62" s="17">
        <v>7</v>
      </c>
      <c r="N62" s="14"/>
      <c r="O62" s="14"/>
      <c r="P62" s="14"/>
      <c r="Q62" s="14"/>
      <c r="R62" s="14"/>
    </row>
    <row r="63" spans="1:18" x14ac:dyDescent="0.25">
      <c r="A63" s="6">
        <v>1</v>
      </c>
      <c r="B63" s="18">
        <f>B23/12</f>
        <v>3258.3333333333335</v>
      </c>
      <c r="C63" s="18">
        <f>C23/12</f>
        <v>3665.625</v>
      </c>
      <c r="D63" s="18">
        <f>D23/12</f>
        <v>4072.9166666666665</v>
      </c>
      <c r="E63" s="18">
        <f>E23/12</f>
        <v>4480.208333333333</v>
      </c>
      <c r="F63" s="18">
        <f>F23/12</f>
        <v>4887.5</v>
      </c>
      <c r="G63" s="18">
        <f>G23/12</f>
        <v>5294.791666666667</v>
      </c>
      <c r="H63" s="18">
        <f>H23/12</f>
        <v>5702.083333333333</v>
      </c>
      <c r="I63" s="18">
        <f>I23/12</f>
        <v>6109.375</v>
      </c>
      <c r="J63" s="18">
        <f>J23/12</f>
        <v>6516.666666666667</v>
      </c>
      <c r="K63" s="18">
        <f>K23/12</f>
        <v>8145.833333333333</v>
      </c>
      <c r="L63" s="18">
        <f>L23/12</f>
        <v>9775</v>
      </c>
      <c r="M63" s="18">
        <f>M23/12</f>
        <v>11404.166666666666</v>
      </c>
      <c r="N63" s="14"/>
      <c r="O63" s="14"/>
      <c r="P63" s="14"/>
      <c r="Q63" s="14"/>
      <c r="R63" s="14"/>
    </row>
    <row r="64" spans="1:18" x14ac:dyDescent="0.25">
      <c r="A64" s="6">
        <f t="shared" ref="A64:A70" si="19">A63+1</f>
        <v>2</v>
      </c>
      <c r="B64" s="18">
        <f t="shared" ref="B64:M64" si="20">B24/12</f>
        <v>4405</v>
      </c>
      <c r="C64" s="18">
        <f t="shared" si="20"/>
        <v>4955.625</v>
      </c>
      <c r="D64" s="18">
        <f t="shared" si="20"/>
        <v>5506.25</v>
      </c>
      <c r="E64" s="18">
        <f t="shared" si="20"/>
        <v>6056.875</v>
      </c>
      <c r="F64" s="18">
        <f t="shared" si="20"/>
        <v>6607.5</v>
      </c>
      <c r="G64" s="18">
        <f t="shared" si="20"/>
        <v>7158.125</v>
      </c>
      <c r="H64" s="18">
        <f t="shared" si="20"/>
        <v>7708.75</v>
      </c>
      <c r="I64" s="18">
        <f t="shared" si="20"/>
        <v>8259.375</v>
      </c>
      <c r="J64" s="18">
        <f t="shared" si="20"/>
        <v>8810</v>
      </c>
      <c r="K64" s="18">
        <f t="shared" si="20"/>
        <v>11012.5</v>
      </c>
      <c r="L64" s="18">
        <f t="shared" si="20"/>
        <v>13215</v>
      </c>
      <c r="M64" s="18">
        <f t="shared" si="20"/>
        <v>15417.5</v>
      </c>
      <c r="N64" s="15"/>
      <c r="O64" s="14"/>
      <c r="P64" s="15"/>
      <c r="Q64" s="14"/>
      <c r="R64" s="14"/>
    </row>
    <row r="65" spans="1:18" x14ac:dyDescent="0.25">
      <c r="A65" s="6">
        <f t="shared" si="19"/>
        <v>3</v>
      </c>
      <c r="B65" s="18">
        <f t="shared" ref="B65:M65" si="21">B25/12</f>
        <v>5551.666666666667</v>
      </c>
      <c r="C65" s="18">
        <f t="shared" si="21"/>
        <v>6245.625</v>
      </c>
      <c r="D65" s="18">
        <f t="shared" si="21"/>
        <v>6939.583333333333</v>
      </c>
      <c r="E65" s="18">
        <f t="shared" si="21"/>
        <v>7633.541666666667</v>
      </c>
      <c r="F65" s="18">
        <f t="shared" si="21"/>
        <v>8327.5</v>
      </c>
      <c r="G65" s="18">
        <f t="shared" si="21"/>
        <v>9021.4583333333339</v>
      </c>
      <c r="H65" s="18">
        <f t="shared" si="21"/>
        <v>9715.4166666666661</v>
      </c>
      <c r="I65" s="18">
        <f t="shared" si="21"/>
        <v>10409.375</v>
      </c>
      <c r="J65" s="18">
        <f t="shared" si="21"/>
        <v>11103.333333333334</v>
      </c>
      <c r="K65" s="18">
        <f t="shared" si="21"/>
        <v>13879.166666666666</v>
      </c>
      <c r="L65" s="18">
        <f t="shared" si="21"/>
        <v>16655</v>
      </c>
      <c r="M65" s="18">
        <f t="shared" si="21"/>
        <v>19430.833333333332</v>
      </c>
      <c r="N65" s="15"/>
      <c r="O65" s="14"/>
      <c r="P65" s="15"/>
      <c r="Q65" s="14"/>
      <c r="R65" s="14"/>
    </row>
    <row r="66" spans="1:18" x14ac:dyDescent="0.25">
      <c r="A66" s="6">
        <f t="shared" si="19"/>
        <v>4</v>
      </c>
      <c r="B66" s="18">
        <f t="shared" ref="B66:M66" si="22">B26/12</f>
        <v>6698.333333333333</v>
      </c>
      <c r="C66" s="18">
        <f t="shared" si="22"/>
        <v>7535.625</v>
      </c>
      <c r="D66" s="18">
        <f t="shared" si="22"/>
        <v>8372.9166666666661</v>
      </c>
      <c r="E66" s="18">
        <f t="shared" si="22"/>
        <v>9210.2083333333339</v>
      </c>
      <c r="F66" s="18">
        <f t="shared" si="22"/>
        <v>10047.5</v>
      </c>
      <c r="G66" s="18">
        <f t="shared" si="22"/>
        <v>10884.791666666666</v>
      </c>
      <c r="H66" s="18">
        <f t="shared" si="22"/>
        <v>11722.083333333334</v>
      </c>
      <c r="I66" s="18">
        <f t="shared" si="22"/>
        <v>12559.375</v>
      </c>
      <c r="J66" s="18">
        <f t="shared" si="22"/>
        <v>13396.666666666666</v>
      </c>
      <c r="K66" s="18">
        <f t="shared" si="22"/>
        <v>16745.833333333332</v>
      </c>
      <c r="L66" s="18">
        <f t="shared" si="22"/>
        <v>20095</v>
      </c>
      <c r="M66" s="18">
        <f t="shared" si="22"/>
        <v>23444.166666666668</v>
      </c>
      <c r="N66" s="15"/>
      <c r="O66" s="14"/>
      <c r="P66" s="15"/>
      <c r="Q66" s="14"/>
      <c r="R66" s="14"/>
    </row>
    <row r="67" spans="1:18" x14ac:dyDescent="0.25">
      <c r="A67" s="6">
        <f t="shared" si="19"/>
        <v>5</v>
      </c>
      <c r="B67" s="18">
        <f t="shared" ref="B67:M67" si="23">B27/12</f>
        <v>7845</v>
      </c>
      <c r="C67" s="18">
        <f t="shared" si="23"/>
        <v>8825.625</v>
      </c>
      <c r="D67" s="18">
        <f t="shared" si="23"/>
        <v>9806.25</v>
      </c>
      <c r="E67" s="18">
        <f t="shared" si="23"/>
        <v>10786.875</v>
      </c>
      <c r="F67" s="18">
        <f t="shared" si="23"/>
        <v>11767.5</v>
      </c>
      <c r="G67" s="18">
        <f t="shared" si="23"/>
        <v>12748.125</v>
      </c>
      <c r="H67" s="18">
        <f t="shared" si="23"/>
        <v>13728.75</v>
      </c>
      <c r="I67" s="18">
        <f t="shared" si="23"/>
        <v>14709.375</v>
      </c>
      <c r="J67" s="18">
        <f t="shared" si="23"/>
        <v>15690</v>
      </c>
      <c r="K67" s="18">
        <f t="shared" si="23"/>
        <v>19612.5</v>
      </c>
      <c r="L67" s="18">
        <f t="shared" si="23"/>
        <v>23535</v>
      </c>
      <c r="M67" s="18">
        <f t="shared" si="23"/>
        <v>27457.5</v>
      </c>
      <c r="N67" s="15"/>
      <c r="O67" s="14"/>
      <c r="P67" s="15"/>
      <c r="Q67" s="14"/>
      <c r="R67" s="14"/>
    </row>
    <row r="68" spans="1:18" x14ac:dyDescent="0.25">
      <c r="A68" s="6">
        <f t="shared" si="19"/>
        <v>6</v>
      </c>
      <c r="B68" s="18">
        <f t="shared" ref="B68:M68" si="24">B28/12</f>
        <v>8991.6666666666661</v>
      </c>
      <c r="C68" s="18">
        <f t="shared" si="24"/>
        <v>10115.625</v>
      </c>
      <c r="D68" s="18">
        <f t="shared" si="24"/>
        <v>11239.583333333334</v>
      </c>
      <c r="E68" s="18">
        <f t="shared" si="24"/>
        <v>12363.541666666666</v>
      </c>
      <c r="F68" s="18">
        <f t="shared" si="24"/>
        <v>13487.5</v>
      </c>
      <c r="G68" s="18">
        <f t="shared" si="24"/>
        <v>14611.458333333334</v>
      </c>
      <c r="H68" s="18">
        <f t="shared" si="24"/>
        <v>15735.416666666666</v>
      </c>
      <c r="I68" s="18">
        <f t="shared" si="24"/>
        <v>16859.375</v>
      </c>
      <c r="J68" s="18">
        <f t="shared" si="24"/>
        <v>17983.333333333332</v>
      </c>
      <c r="K68" s="18">
        <f t="shared" si="24"/>
        <v>22479.166666666668</v>
      </c>
      <c r="L68" s="18">
        <f t="shared" si="24"/>
        <v>26975</v>
      </c>
      <c r="M68" s="18">
        <f t="shared" si="24"/>
        <v>31470.833333333332</v>
      </c>
      <c r="N68" s="15"/>
      <c r="O68" s="14"/>
      <c r="P68" s="15"/>
      <c r="Q68" s="14"/>
      <c r="R68" s="14"/>
    </row>
    <row r="69" spans="1:18" x14ac:dyDescent="0.25">
      <c r="A69" s="6">
        <f t="shared" si="19"/>
        <v>7</v>
      </c>
      <c r="B69" s="18">
        <f t="shared" ref="B69:M69" si="25">B29/12</f>
        <v>10138.333333333334</v>
      </c>
      <c r="C69" s="18">
        <f t="shared" si="25"/>
        <v>11405.625</v>
      </c>
      <c r="D69" s="18">
        <f t="shared" si="25"/>
        <v>12672.916666666666</v>
      </c>
      <c r="E69" s="18">
        <f t="shared" si="25"/>
        <v>13940.208333333334</v>
      </c>
      <c r="F69" s="18">
        <f t="shared" si="25"/>
        <v>15207.5</v>
      </c>
      <c r="G69" s="18">
        <f t="shared" si="25"/>
        <v>16474.791666666668</v>
      </c>
      <c r="H69" s="18">
        <f t="shared" si="25"/>
        <v>17742.083333333332</v>
      </c>
      <c r="I69" s="18">
        <f t="shared" si="25"/>
        <v>19009.375</v>
      </c>
      <c r="J69" s="18">
        <f t="shared" si="25"/>
        <v>20276.666666666668</v>
      </c>
      <c r="K69" s="18">
        <f t="shared" si="25"/>
        <v>25345.833333333332</v>
      </c>
      <c r="L69" s="18">
        <f t="shared" si="25"/>
        <v>30415</v>
      </c>
      <c r="M69" s="18">
        <f t="shared" si="25"/>
        <v>35484.166666666664</v>
      </c>
      <c r="N69" s="15"/>
      <c r="O69" s="14"/>
      <c r="P69" s="15"/>
      <c r="Q69" s="14"/>
      <c r="R69" s="14"/>
    </row>
    <row r="70" spans="1:18" x14ac:dyDescent="0.25">
      <c r="A70" s="6">
        <f t="shared" si="19"/>
        <v>8</v>
      </c>
      <c r="B70" s="18">
        <f t="shared" ref="B70:M70" si="26">B30/12</f>
        <v>11285</v>
      </c>
      <c r="C70" s="18">
        <f t="shared" si="26"/>
        <v>12695.625</v>
      </c>
      <c r="D70" s="18">
        <f t="shared" si="26"/>
        <v>14106.25</v>
      </c>
      <c r="E70" s="18">
        <f t="shared" si="26"/>
        <v>15516.875</v>
      </c>
      <c r="F70" s="18">
        <f t="shared" si="26"/>
        <v>16927.5</v>
      </c>
      <c r="G70" s="18">
        <f t="shared" si="26"/>
        <v>18338.125</v>
      </c>
      <c r="H70" s="18">
        <f t="shared" si="26"/>
        <v>19748.75</v>
      </c>
      <c r="I70" s="18">
        <f t="shared" si="26"/>
        <v>21159.375</v>
      </c>
      <c r="J70" s="18">
        <f t="shared" si="26"/>
        <v>22570</v>
      </c>
      <c r="K70" s="18">
        <f t="shared" si="26"/>
        <v>28212.5</v>
      </c>
      <c r="L70" s="18">
        <f t="shared" si="26"/>
        <v>33855</v>
      </c>
      <c r="M70" s="18">
        <f t="shared" si="26"/>
        <v>39497.5</v>
      </c>
      <c r="N70" s="15"/>
      <c r="O70" s="14"/>
      <c r="P70" s="15"/>
      <c r="Q70" s="14"/>
      <c r="R70" s="14"/>
    </row>
    <row r="71" spans="1:18" x14ac:dyDescent="0.25">
      <c r="A71" s="6">
        <v>9</v>
      </c>
      <c r="B71" s="18">
        <f t="shared" ref="B71:M71" si="27">B31/12</f>
        <v>12431.666666666666</v>
      </c>
      <c r="C71" s="18">
        <f t="shared" si="27"/>
        <v>13985.625</v>
      </c>
      <c r="D71" s="18">
        <f t="shared" si="27"/>
        <v>15539.583333333334</v>
      </c>
      <c r="E71" s="18">
        <f t="shared" si="27"/>
        <v>17093.541666666668</v>
      </c>
      <c r="F71" s="18">
        <f t="shared" si="27"/>
        <v>18647.5</v>
      </c>
      <c r="G71" s="18">
        <f t="shared" si="27"/>
        <v>20201.458333333332</v>
      </c>
      <c r="H71" s="18">
        <f t="shared" si="27"/>
        <v>21755.416666666668</v>
      </c>
      <c r="I71" s="18">
        <f t="shared" si="27"/>
        <v>23309.375</v>
      </c>
      <c r="J71" s="18">
        <f t="shared" si="27"/>
        <v>24863.333333333332</v>
      </c>
      <c r="K71" s="18">
        <f t="shared" si="27"/>
        <v>31079.166666666668</v>
      </c>
      <c r="L71" s="18">
        <f t="shared" si="27"/>
        <v>37295</v>
      </c>
      <c r="M71" s="18">
        <f t="shared" si="27"/>
        <v>43510.833333333336</v>
      </c>
      <c r="N71" s="15"/>
      <c r="O71" s="15"/>
      <c r="P71" s="15"/>
      <c r="Q71" s="14"/>
      <c r="R71" s="14"/>
    </row>
    <row r="72" spans="1:18" x14ac:dyDescent="0.25">
      <c r="A72" s="6">
        <v>10</v>
      </c>
      <c r="B72" s="18">
        <f t="shared" ref="B72:M72" si="28">B32/12</f>
        <v>13578.333333333334</v>
      </c>
      <c r="C72" s="18">
        <f t="shared" si="28"/>
        <v>15275.625</v>
      </c>
      <c r="D72" s="18">
        <f t="shared" si="28"/>
        <v>16972.916666666668</v>
      </c>
      <c r="E72" s="18">
        <f t="shared" si="28"/>
        <v>18670.208333333332</v>
      </c>
      <c r="F72" s="18">
        <f t="shared" si="28"/>
        <v>20367.5</v>
      </c>
      <c r="G72" s="18">
        <f t="shared" si="28"/>
        <v>22064.791666666668</v>
      </c>
      <c r="H72" s="18">
        <f t="shared" si="28"/>
        <v>23762.083333333332</v>
      </c>
      <c r="I72" s="18">
        <f t="shared" si="28"/>
        <v>25459.375</v>
      </c>
      <c r="J72" s="18">
        <f t="shared" si="28"/>
        <v>27156.666666666668</v>
      </c>
      <c r="K72" s="18">
        <f t="shared" si="28"/>
        <v>33945.833333333336</v>
      </c>
      <c r="L72" s="18">
        <f t="shared" si="28"/>
        <v>40735</v>
      </c>
      <c r="M72" s="18">
        <f t="shared" si="28"/>
        <v>47524.166666666664</v>
      </c>
      <c r="N72" s="14"/>
      <c r="O72" s="15"/>
      <c r="P72" s="14"/>
      <c r="Q72" s="14"/>
      <c r="R72" s="14"/>
    </row>
    <row r="73" spans="1:18" x14ac:dyDescent="0.25">
      <c r="A73" s="6">
        <v>11</v>
      </c>
      <c r="B73" s="18">
        <f t="shared" ref="B73:M73" si="29">B33/12</f>
        <v>14725</v>
      </c>
      <c r="C73" s="18">
        <f t="shared" si="29"/>
        <v>16565.625</v>
      </c>
      <c r="D73" s="18">
        <f t="shared" si="29"/>
        <v>18406.25</v>
      </c>
      <c r="E73" s="18">
        <f t="shared" si="29"/>
        <v>20246.875</v>
      </c>
      <c r="F73" s="18">
        <f t="shared" si="29"/>
        <v>22087.5</v>
      </c>
      <c r="G73" s="18">
        <f t="shared" si="29"/>
        <v>23928.125</v>
      </c>
      <c r="H73" s="18">
        <f t="shared" si="29"/>
        <v>25768.75</v>
      </c>
      <c r="I73" s="18">
        <f t="shared" si="29"/>
        <v>27609.375</v>
      </c>
      <c r="J73" s="18">
        <f t="shared" si="29"/>
        <v>29450</v>
      </c>
      <c r="K73" s="18">
        <f t="shared" si="29"/>
        <v>36812.5</v>
      </c>
      <c r="L73" s="18">
        <f t="shared" si="29"/>
        <v>44175</v>
      </c>
      <c r="M73" s="18">
        <f t="shared" si="29"/>
        <v>51537.5</v>
      </c>
      <c r="N73" s="14"/>
      <c r="O73" s="15"/>
      <c r="P73" s="14"/>
      <c r="Q73" s="14"/>
      <c r="R73" s="14"/>
    </row>
    <row r="74" spans="1:18" x14ac:dyDescent="0.25">
      <c r="A74" s="6">
        <v>12</v>
      </c>
      <c r="B74" s="18">
        <f t="shared" ref="B74:M74" si="30">B34/12</f>
        <v>15871.666666666666</v>
      </c>
      <c r="C74" s="18">
        <f t="shared" si="30"/>
        <v>17855.625</v>
      </c>
      <c r="D74" s="18">
        <f t="shared" si="30"/>
        <v>19839.583333333332</v>
      </c>
      <c r="E74" s="18">
        <f t="shared" si="30"/>
        <v>21823.541666666668</v>
      </c>
      <c r="F74" s="18">
        <f t="shared" si="30"/>
        <v>23807.5</v>
      </c>
      <c r="G74" s="18">
        <f t="shared" si="30"/>
        <v>25791.458333333332</v>
      </c>
      <c r="H74" s="18">
        <f t="shared" si="30"/>
        <v>27775.416666666668</v>
      </c>
      <c r="I74" s="18">
        <f t="shared" si="30"/>
        <v>29759.375</v>
      </c>
      <c r="J74" s="18">
        <f t="shared" si="30"/>
        <v>31743.333333333332</v>
      </c>
      <c r="K74" s="18">
        <f t="shared" si="30"/>
        <v>39679.166666666664</v>
      </c>
      <c r="L74" s="18">
        <f t="shared" si="30"/>
        <v>47615</v>
      </c>
      <c r="M74" s="18">
        <f t="shared" si="30"/>
        <v>55550.833333333336</v>
      </c>
      <c r="N74" s="14"/>
      <c r="O74" s="15"/>
      <c r="P74" s="14"/>
      <c r="Q74" s="14"/>
      <c r="R74" s="14"/>
    </row>
    <row r="75" spans="1:18" x14ac:dyDescent="0.25">
      <c r="A75" s="6">
        <v>13</v>
      </c>
      <c r="B75" s="18">
        <f t="shared" ref="B75:M75" si="31">B35/12</f>
        <v>17018.333333333332</v>
      </c>
      <c r="C75" s="18">
        <f t="shared" si="31"/>
        <v>19145.625</v>
      </c>
      <c r="D75" s="18">
        <f t="shared" si="31"/>
        <v>21272.916666666668</v>
      </c>
      <c r="E75" s="18">
        <f t="shared" si="31"/>
        <v>23400.208333333332</v>
      </c>
      <c r="F75" s="18">
        <f t="shared" si="31"/>
        <v>25527.5</v>
      </c>
      <c r="G75" s="18">
        <f t="shared" si="31"/>
        <v>27654.791666666668</v>
      </c>
      <c r="H75" s="18">
        <f t="shared" si="31"/>
        <v>29782.083333333332</v>
      </c>
      <c r="I75" s="18">
        <f t="shared" si="31"/>
        <v>31909.375</v>
      </c>
      <c r="J75" s="18">
        <f t="shared" si="31"/>
        <v>34036.666666666664</v>
      </c>
      <c r="K75" s="18">
        <f t="shared" si="31"/>
        <v>42545.833333333336</v>
      </c>
      <c r="L75" s="18">
        <f t="shared" si="31"/>
        <v>51055</v>
      </c>
      <c r="M75" s="18">
        <f t="shared" si="31"/>
        <v>59564.166666666664</v>
      </c>
      <c r="N75" s="14"/>
      <c r="O75" s="15"/>
      <c r="P75" s="14"/>
      <c r="Q75" s="14"/>
      <c r="R75" s="14"/>
    </row>
    <row r="76" spans="1:18" x14ac:dyDescent="0.25">
      <c r="A76" s="8">
        <v>14</v>
      </c>
      <c r="B76" s="21">
        <f t="shared" ref="B76:M76" si="32">B36/12</f>
        <v>18165</v>
      </c>
      <c r="C76" s="21">
        <f t="shared" si="32"/>
        <v>20435.625</v>
      </c>
      <c r="D76" s="21">
        <f t="shared" si="32"/>
        <v>22706.25</v>
      </c>
      <c r="E76" s="21">
        <f t="shared" si="32"/>
        <v>24976.875</v>
      </c>
      <c r="F76" s="21">
        <f t="shared" si="32"/>
        <v>27247.5</v>
      </c>
      <c r="G76" s="21">
        <f t="shared" si="32"/>
        <v>29518.125</v>
      </c>
      <c r="H76" s="21">
        <f t="shared" si="32"/>
        <v>31788.75</v>
      </c>
      <c r="I76" s="21">
        <f t="shared" si="32"/>
        <v>34059.375</v>
      </c>
      <c r="J76" s="21">
        <f t="shared" si="32"/>
        <v>36330</v>
      </c>
      <c r="K76" s="21">
        <f t="shared" si="32"/>
        <v>45412.5</v>
      </c>
      <c r="L76" s="21">
        <f t="shared" si="32"/>
        <v>54495</v>
      </c>
      <c r="M76" s="21">
        <f t="shared" si="32"/>
        <v>63577.5</v>
      </c>
      <c r="N76" s="14"/>
      <c r="O76" s="15"/>
      <c r="P76" s="14"/>
      <c r="Q76" s="14"/>
      <c r="R76" s="14"/>
    </row>
    <row r="77" spans="1:18" x14ac:dyDescent="0.25">
      <c r="J77" s="14"/>
      <c r="K77" s="8"/>
      <c r="L77" s="14"/>
      <c r="M77" s="14"/>
      <c r="N77" s="15"/>
      <c r="O77" s="16"/>
      <c r="P77" s="14"/>
      <c r="Q77" s="14"/>
    </row>
    <row r="78" spans="1:18" ht="22.75" customHeight="1" x14ac:dyDescent="0.35">
      <c r="A78" s="27" t="s">
        <v>3</v>
      </c>
      <c r="B78" s="28"/>
      <c r="C78" s="28"/>
      <c r="D78" s="28"/>
      <c r="E78" s="28"/>
      <c r="F78" s="28"/>
      <c r="G78" s="28"/>
      <c r="H78" s="28"/>
      <c r="I78" s="28"/>
      <c r="J78" s="28"/>
      <c r="K78" s="28"/>
      <c r="L78" s="28"/>
      <c r="M78" s="28"/>
      <c r="N78" s="14"/>
      <c r="O78" s="14"/>
      <c r="P78" s="14"/>
      <c r="Q78" s="14"/>
    </row>
    <row r="79" spans="1:18" ht="14.5" x14ac:dyDescent="0.35">
      <c r="A79" s="24" t="s">
        <v>4</v>
      </c>
      <c r="B79" s="25"/>
      <c r="C79" s="25"/>
      <c r="D79" s="25"/>
      <c r="E79" s="25"/>
      <c r="F79" s="25"/>
      <c r="G79" s="25"/>
      <c r="H79" s="25"/>
      <c r="I79" s="26"/>
      <c r="J79" s="26"/>
      <c r="K79" s="26"/>
      <c r="L79" s="26"/>
      <c r="M79" s="26"/>
      <c r="N79" s="14"/>
      <c r="O79" s="14"/>
      <c r="P79" s="14"/>
      <c r="Q79" s="14"/>
    </row>
    <row r="80" spans="1:18" x14ac:dyDescent="0.25">
      <c r="J80" s="14"/>
      <c r="K80" s="14"/>
      <c r="L80" s="14"/>
      <c r="M80" s="14"/>
      <c r="N80" s="14"/>
      <c r="O80" s="14"/>
      <c r="P80" s="14"/>
      <c r="Q80" s="14"/>
    </row>
    <row r="81" spans="10:17" x14ac:dyDescent="0.25">
      <c r="J81" s="14"/>
      <c r="K81" s="14"/>
      <c r="L81" s="14"/>
      <c r="M81" s="14"/>
      <c r="N81" s="14"/>
      <c r="O81" s="14"/>
      <c r="P81" s="14"/>
      <c r="Q81" s="14"/>
    </row>
    <row r="82" spans="10:17" x14ac:dyDescent="0.25">
      <c r="J82" s="14"/>
      <c r="K82" s="14"/>
      <c r="L82" s="14"/>
      <c r="M82" s="14"/>
      <c r="N82" s="14"/>
      <c r="O82" s="14"/>
      <c r="P82" s="14"/>
      <c r="Q82" s="14"/>
    </row>
    <row r="83" spans="10:17" x14ac:dyDescent="0.25">
      <c r="J83" s="14"/>
      <c r="K83" s="14"/>
      <c r="L83" s="14"/>
      <c r="M83" s="14"/>
      <c r="N83" s="14"/>
      <c r="O83" s="14"/>
      <c r="P83" s="14"/>
      <c r="Q83" s="14"/>
    </row>
  </sheetData>
  <mergeCells count="2">
    <mergeCell ref="A39:M39"/>
    <mergeCell ref="A78:M78"/>
  </mergeCells>
  <printOptions horizontalCentered="1"/>
  <pageMargins left="0.4" right="0.4" top="0.75" bottom="0.75" header="0.3" footer="0.3"/>
  <pageSetup orientation="landscape" r:id="rId1"/>
  <headerFooter>
    <oddFooter>&amp;L&amp;8.
&amp;R&amp;9&amp;G</oddFooter>
  </headerFooter>
  <rowBreaks count="1" manualBreakCount="1">
    <brk id="40"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1231-311F-4B3D-A36E-4F3EC7A3CF29}">
  <sheetPr>
    <tabColor theme="5" tint="0.39997558519241921"/>
  </sheetPr>
  <dimension ref="A1:S83"/>
  <sheetViews>
    <sheetView showGridLines="0" zoomScaleNormal="100" workbookViewId="0">
      <selection activeCell="A41" sqref="A41"/>
    </sheetView>
  </sheetViews>
  <sheetFormatPr defaultColWidth="8.90625" defaultRowHeight="10.5" x14ac:dyDescent="0.25"/>
  <cols>
    <col min="1" max="1" width="9" style="2" customWidth="1"/>
    <col min="2" max="13" width="9.54296875" style="2" bestFit="1" customWidth="1"/>
    <col min="14" max="14" width="6.54296875" style="2" bestFit="1" customWidth="1"/>
    <col min="15" max="17" width="8.36328125" style="2" customWidth="1"/>
    <col min="18" max="16384" width="8.90625" style="2"/>
  </cols>
  <sheetData>
    <row r="1" spans="1:19" ht="21" x14ac:dyDescent="0.5">
      <c r="A1" s="1" t="s">
        <v>7</v>
      </c>
    </row>
    <row r="2" spans="1:19" ht="18.5" x14ac:dyDescent="0.45">
      <c r="A2" s="3"/>
    </row>
    <row r="3" spans="1:19" ht="18.5" x14ac:dyDescent="0.45">
      <c r="A3" s="4"/>
      <c r="G3" s="3" t="s">
        <v>1</v>
      </c>
    </row>
    <row r="4" spans="1:19" ht="33" customHeight="1" x14ac:dyDescent="0.25">
      <c r="A4" s="5" t="s">
        <v>0</v>
      </c>
      <c r="B4" s="17">
        <v>0.5</v>
      </c>
      <c r="C4" s="17">
        <v>0.75</v>
      </c>
      <c r="D4" s="17">
        <v>1</v>
      </c>
      <c r="E4" s="17">
        <v>1.25</v>
      </c>
      <c r="F4" s="17">
        <v>1.3</v>
      </c>
      <c r="G4" s="17">
        <v>1.33</v>
      </c>
      <c r="H4" s="17">
        <v>1.35</v>
      </c>
      <c r="I4" s="17">
        <v>1.38</v>
      </c>
      <c r="J4" s="17">
        <v>1.5</v>
      </c>
      <c r="K4" s="17">
        <v>1.75</v>
      </c>
      <c r="L4" s="17">
        <v>1.8</v>
      </c>
      <c r="M4" s="17">
        <v>1.85</v>
      </c>
    </row>
    <row r="5" spans="1:19" x14ac:dyDescent="0.25">
      <c r="A5" s="6">
        <v>1</v>
      </c>
      <c r="B5" s="18">
        <f t="shared" ref="B5:C18" si="0">$D5*B$4</f>
        <v>8995</v>
      </c>
      <c r="C5" s="18">
        <f t="shared" si="0"/>
        <v>13492.5</v>
      </c>
      <c r="D5" s="19">
        <v>17990</v>
      </c>
      <c r="E5" s="18">
        <f t="shared" ref="E5:M18" si="1">$D5*E$4</f>
        <v>22487.5</v>
      </c>
      <c r="F5" s="18">
        <f t="shared" si="1"/>
        <v>23387</v>
      </c>
      <c r="G5" s="18">
        <f t="shared" si="1"/>
        <v>23926.7</v>
      </c>
      <c r="H5" s="18">
        <f t="shared" si="1"/>
        <v>24286.5</v>
      </c>
      <c r="I5" s="18">
        <f t="shared" si="1"/>
        <v>24826.199999999997</v>
      </c>
      <c r="J5" s="18">
        <f t="shared" si="1"/>
        <v>26985</v>
      </c>
      <c r="K5" s="18">
        <f t="shared" si="1"/>
        <v>31482.5</v>
      </c>
      <c r="L5" s="18">
        <f t="shared" si="1"/>
        <v>32382</v>
      </c>
      <c r="M5" s="18">
        <f t="shared" si="1"/>
        <v>33281.5</v>
      </c>
      <c r="S5" s="7"/>
    </row>
    <row r="6" spans="1:19" x14ac:dyDescent="0.25">
      <c r="A6" s="6">
        <f t="shared" ref="A6:A12" si="2">A5+1</f>
        <v>2</v>
      </c>
      <c r="B6" s="18">
        <f t="shared" si="0"/>
        <v>12160</v>
      </c>
      <c r="C6" s="18">
        <f t="shared" si="0"/>
        <v>18240</v>
      </c>
      <c r="D6" s="19">
        <v>24320</v>
      </c>
      <c r="E6" s="18">
        <f t="shared" si="1"/>
        <v>30400</v>
      </c>
      <c r="F6" s="18">
        <f t="shared" si="1"/>
        <v>31616</v>
      </c>
      <c r="G6" s="18">
        <f t="shared" si="1"/>
        <v>32345.600000000002</v>
      </c>
      <c r="H6" s="18">
        <f t="shared" si="1"/>
        <v>32832</v>
      </c>
      <c r="I6" s="18">
        <f t="shared" si="1"/>
        <v>33561.599999999999</v>
      </c>
      <c r="J6" s="18">
        <f t="shared" si="1"/>
        <v>36480</v>
      </c>
      <c r="K6" s="18">
        <f t="shared" si="1"/>
        <v>42560</v>
      </c>
      <c r="L6" s="18">
        <f t="shared" si="1"/>
        <v>43776</v>
      </c>
      <c r="M6" s="18">
        <f t="shared" si="1"/>
        <v>44992</v>
      </c>
      <c r="S6" s="7"/>
    </row>
    <row r="7" spans="1:19" x14ac:dyDescent="0.25">
      <c r="A7" s="6">
        <f t="shared" si="2"/>
        <v>3</v>
      </c>
      <c r="B7" s="18">
        <f t="shared" si="0"/>
        <v>15325</v>
      </c>
      <c r="C7" s="18">
        <f t="shared" si="0"/>
        <v>22987.5</v>
      </c>
      <c r="D7" s="19">
        <v>30650</v>
      </c>
      <c r="E7" s="18">
        <f t="shared" si="1"/>
        <v>38312.5</v>
      </c>
      <c r="F7" s="18">
        <f t="shared" si="1"/>
        <v>39845</v>
      </c>
      <c r="G7" s="18">
        <f t="shared" si="1"/>
        <v>40764.5</v>
      </c>
      <c r="H7" s="18">
        <f t="shared" si="1"/>
        <v>41377.5</v>
      </c>
      <c r="I7" s="18">
        <f t="shared" si="1"/>
        <v>42297</v>
      </c>
      <c r="J7" s="18">
        <f t="shared" si="1"/>
        <v>45975</v>
      </c>
      <c r="K7" s="18">
        <f t="shared" si="1"/>
        <v>53637.5</v>
      </c>
      <c r="L7" s="18">
        <f t="shared" si="1"/>
        <v>55170</v>
      </c>
      <c r="M7" s="18">
        <f t="shared" si="1"/>
        <v>56702.5</v>
      </c>
      <c r="S7" s="7"/>
    </row>
    <row r="8" spans="1:19" x14ac:dyDescent="0.25">
      <c r="A8" s="6">
        <f t="shared" si="2"/>
        <v>4</v>
      </c>
      <c r="B8" s="18">
        <f t="shared" si="0"/>
        <v>18490</v>
      </c>
      <c r="C8" s="18">
        <f t="shared" si="0"/>
        <v>27735</v>
      </c>
      <c r="D8" s="19">
        <v>36980</v>
      </c>
      <c r="E8" s="18">
        <f t="shared" si="1"/>
        <v>46225</v>
      </c>
      <c r="F8" s="18">
        <f t="shared" si="1"/>
        <v>48074</v>
      </c>
      <c r="G8" s="18">
        <f t="shared" si="1"/>
        <v>49183.4</v>
      </c>
      <c r="H8" s="18">
        <f t="shared" si="1"/>
        <v>49923</v>
      </c>
      <c r="I8" s="18">
        <f t="shared" si="1"/>
        <v>51032.399999999994</v>
      </c>
      <c r="J8" s="18">
        <f t="shared" si="1"/>
        <v>55470</v>
      </c>
      <c r="K8" s="18">
        <f t="shared" si="1"/>
        <v>64715</v>
      </c>
      <c r="L8" s="18">
        <f t="shared" si="1"/>
        <v>66564</v>
      </c>
      <c r="M8" s="18">
        <f t="shared" si="1"/>
        <v>68413</v>
      </c>
      <c r="S8" s="7"/>
    </row>
    <row r="9" spans="1:19" x14ac:dyDescent="0.25">
      <c r="A9" s="6">
        <f t="shared" si="2"/>
        <v>5</v>
      </c>
      <c r="B9" s="18">
        <f t="shared" si="0"/>
        <v>21655</v>
      </c>
      <c r="C9" s="18">
        <f t="shared" si="0"/>
        <v>32482.5</v>
      </c>
      <c r="D9" s="19">
        <v>43310</v>
      </c>
      <c r="E9" s="18">
        <f t="shared" si="1"/>
        <v>54137.5</v>
      </c>
      <c r="F9" s="18">
        <f t="shared" si="1"/>
        <v>56303</v>
      </c>
      <c r="G9" s="18">
        <f t="shared" si="1"/>
        <v>57602.3</v>
      </c>
      <c r="H9" s="18">
        <f t="shared" si="1"/>
        <v>58468.500000000007</v>
      </c>
      <c r="I9" s="18">
        <f t="shared" si="1"/>
        <v>59767.799999999996</v>
      </c>
      <c r="J9" s="18">
        <f t="shared" si="1"/>
        <v>64965</v>
      </c>
      <c r="K9" s="18">
        <f t="shared" si="1"/>
        <v>75792.5</v>
      </c>
      <c r="L9" s="18">
        <f t="shared" si="1"/>
        <v>77958</v>
      </c>
      <c r="M9" s="18">
        <f t="shared" si="1"/>
        <v>80123.5</v>
      </c>
      <c r="S9" s="7"/>
    </row>
    <row r="10" spans="1:19" x14ac:dyDescent="0.25">
      <c r="A10" s="6">
        <f t="shared" si="2"/>
        <v>6</v>
      </c>
      <c r="B10" s="18">
        <f t="shared" si="0"/>
        <v>24820</v>
      </c>
      <c r="C10" s="18">
        <f t="shared" si="0"/>
        <v>37230</v>
      </c>
      <c r="D10" s="19">
        <v>49640</v>
      </c>
      <c r="E10" s="18">
        <f t="shared" si="1"/>
        <v>62050</v>
      </c>
      <c r="F10" s="18">
        <f t="shared" si="1"/>
        <v>64532</v>
      </c>
      <c r="G10" s="18">
        <f t="shared" si="1"/>
        <v>66021.2</v>
      </c>
      <c r="H10" s="18">
        <f t="shared" si="1"/>
        <v>67014</v>
      </c>
      <c r="I10" s="18">
        <f t="shared" si="1"/>
        <v>68503.199999999997</v>
      </c>
      <c r="J10" s="18">
        <f t="shared" si="1"/>
        <v>74460</v>
      </c>
      <c r="K10" s="18">
        <f t="shared" si="1"/>
        <v>86870</v>
      </c>
      <c r="L10" s="18">
        <f t="shared" si="1"/>
        <v>89352</v>
      </c>
      <c r="M10" s="18">
        <f t="shared" si="1"/>
        <v>91834</v>
      </c>
      <c r="S10" s="7"/>
    </row>
    <row r="11" spans="1:19" x14ac:dyDescent="0.25">
      <c r="A11" s="6">
        <f t="shared" si="2"/>
        <v>7</v>
      </c>
      <c r="B11" s="18">
        <f t="shared" si="0"/>
        <v>27985</v>
      </c>
      <c r="C11" s="18">
        <f t="shared" si="0"/>
        <v>41977.5</v>
      </c>
      <c r="D11" s="19">
        <v>55970</v>
      </c>
      <c r="E11" s="18">
        <f t="shared" si="1"/>
        <v>69962.5</v>
      </c>
      <c r="F11" s="18">
        <f t="shared" si="1"/>
        <v>72761</v>
      </c>
      <c r="G11" s="18">
        <f t="shared" si="1"/>
        <v>74440.100000000006</v>
      </c>
      <c r="H11" s="18">
        <f t="shared" si="1"/>
        <v>75559.5</v>
      </c>
      <c r="I11" s="18">
        <f t="shared" si="1"/>
        <v>77238.599999999991</v>
      </c>
      <c r="J11" s="18">
        <f t="shared" si="1"/>
        <v>83955</v>
      </c>
      <c r="K11" s="18">
        <f t="shared" si="1"/>
        <v>97947.5</v>
      </c>
      <c r="L11" s="18">
        <f t="shared" si="1"/>
        <v>100746</v>
      </c>
      <c r="M11" s="18">
        <f t="shared" si="1"/>
        <v>103544.5</v>
      </c>
      <c r="S11" s="7"/>
    </row>
    <row r="12" spans="1:19" x14ac:dyDescent="0.25">
      <c r="A12" s="6">
        <f t="shared" si="2"/>
        <v>8</v>
      </c>
      <c r="B12" s="18">
        <f t="shared" si="0"/>
        <v>31150</v>
      </c>
      <c r="C12" s="18">
        <f t="shared" si="0"/>
        <v>46725</v>
      </c>
      <c r="D12" s="19">
        <v>62300</v>
      </c>
      <c r="E12" s="18">
        <f t="shared" si="1"/>
        <v>77875</v>
      </c>
      <c r="F12" s="18">
        <f t="shared" si="1"/>
        <v>80990</v>
      </c>
      <c r="G12" s="18">
        <f t="shared" si="1"/>
        <v>82859</v>
      </c>
      <c r="H12" s="18">
        <f t="shared" si="1"/>
        <v>84105</v>
      </c>
      <c r="I12" s="18">
        <f t="shared" si="1"/>
        <v>85974</v>
      </c>
      <c r="J12" s="18">
        <f t="shared" si="1"/>
        <v>93450</v>
      </c>
      <c r="K12" s="18">
        <f t="shared" si="1"/>
        <v>109025</v>
      </c>
      <c r="L12" s="18">
        <f t="shared" si="1"/>
        <v>112140</v>
      </c>
      <c r="M12" s="18">
        <f t="shared" si="1"/>
        <v>115255</v>
      </c>
      <c r="S12" s="7"/>
    </row>
    <row r="13" spans="1:19" x14ac:dyDescent="0.25">
      <c r="A13" s="6">
        <v>9</v>
      </c>
      <c r="B13" s="18">
        <f t="shared" si="0"/>
        <v>34315</v>
      </c>
      <c r="C13" s="18">
        <f t="shared" si="0"/>
        <v>51472.5</v>
      </c>
      <c r="D13" s="20">
        <v>68630</v>
      </c>
      <c r="E13" s="18">
        <f t="shared" si="1"/>
        <v>85787.5</v>
      </c>
      <c r="F13" s="18">
        <f t="shared" si="1"/>
        <v>89219</v>
      </c>
      <c r="G13" s="18">
        <f t="shared" si="1"/>
        <v>91277.900000000009</v>
      </c>
      <c r="H13" s="18">
        <f t="shared" si="1"/>
        <v>92650.5</v>
      </c>
      <c r="I13" s="18">
        <f t="shared" si="1"/>
        <v>94709.4</v>
      </c>
      <c r="J13" s="18">
        <f t="shared" si="1"/>
        <v>102945</v>
      </c>
      <c r="K13" s="18">
        <f t="shared" si="1"/>
        <v>120102.5</v>
      </c>
      <c r="L13" s="18">
        <f t="shared" si="1"/>
        <v>123534</v>
      </c>
      <c r="M13" s="18">
        <f t="shared" si="1"/>
        <v>126965.5</v>
      </c>
      <c r="S13" s="7"/>
    </row>
    <row r="14" spans="1:19" x14ac:dyDescent="0.25">
      <c r="A14" s="6">
        <v>10</v>
      </c>
      <c r="B14" s="18">
        <f t="shared" si="0"/>
        <v>37480</v>
      </c>
      <c r="C14" s="18">
        <f t="shared" si="0"/>
        <v>56220</v>
      </c>
      <c r="D14" s="20">
        <v>74960</v>
      </c>
      <c r="E14" s="18">
        <f t="shared" si="1"/>
        <v>93700</v>
      </c>
      <c r="F14" s="18">
        <f t="shared" si="1"/>
        <v>97448</v>
      </c>
      <c r="G14" s="18">
        <f t="shared" si="1"/>
        <v>99696.8</v>
      </c>
      <c r="H14" s="18">
        <f t="shared" si="1"/>
        <v>101196</v>
      </c>
      <c r="I14" s="18">
        <f t="shared" si="1"/>
        <v>103444.79999999999</v>
      </c>
      <c r="J14" s="18">
        <f t="shared" si="1"/>
        <v>112440</v>
      </c>
      <c r="K14" s="18">
        <f t="shared" si="1"/>
        <v>131180</v>
      </c>
      <c r="L14" s="18">
        <f t="shared" si="1"/>
        <v>134928</v>
      </c>
      <c r="M14" s="18">
        <f t="shared" si="1"/>
        <v>138676</v>
      </c>
      <c r="S14" s="7"/>
    </row>
    <row r="15" spans="1:19" x14ac:dyDescent="0.25">
      <c r="A15" s="6">
        <v>11</v>
      </c>
      <c r="B15" s="18">
        <f t="shared" si="0"/>
        <v>40645</v>
      </c>
      <c r="C15" s="18">
        <f t="shared" si="0"/>
        <v>60967.5</v>
      </c>
      <c r="D15" s="20">
        <v>81290</v>
      </c>
      <c r="E15" s="18">
        <f t="shared" si="1"/>
        <v>101612.5</v>
      </c>
      <c r="F15" s="18">
        <f t="shared" si="1"/>
        <v>105677</v>
      </c>
      <c r="G15" s="18">
        <f t="shared" si="1"/>
        <v>108115.70000000001</v>
      </c>
      <c r="H15" s="18">
        <f t="shared" si="1"/>
        <v>109741.5</v>
      </c>
      <c r="I15" s="18">
        <f t="shared" si="1"/>
        <v>112180.2</v>
      </c>
      <c r="J15" s="18">
        <f t="shared" si="1"/>
        <v>121935</v>
      </c>
      <c r="K15" s="18">
        <f t="shared" si="1"/>
        <v>142257.5</v>
      </c>
      <c r="L15" s="18">
        <f t="shared" si="1"/>
        <v>146322</v>
      </c>
      <c r="M15" s="18">
        <f t="shared" si="1"/>
        <v>150386.5</v>
      </c>
      <c r="S15" s="7"/>
    </row>
    <row r="16" spans="1:19" x14ac:dyDescent="0.25">
      <c r="A16" s="6">
        <v>12</v>
      </c>
      <c r="B16" s="18">
        <f t="shared" si="0"/>
        <v>43810</v>
      </c>
      <c r="C16" s="18">
        <f t="shared" si="0"/>
        <v>65715</v>
      </c>
      <c r="D16" s="20">
        <v>87620</v>
      </c>
      <c r="E16" s="18">
        <f t="shared" si="1"/>
        <v>109525</v>
      </c>
      <c r="F16" s="18">
        <f t="shared" si="1"/>
        <v>113906</v>
      </c>
      <c r="G16" s="18">
        <f t="shared" si="1"/>
        <v>116534.6</v>
      </c>
      <c r="H16" s="18">
        <f t="shared" si="1"/>
        <v>118287.00000000001</v>
      </c>
      <c r="I16" s="18">
        <f t="shared" si="1"/>
        <v>120915.59999999999</v>
      </c>
      <c r="J16" s="18">
        <f t="shared" si="1"/>
        <v>131430</v>
      </c>
      <c r="K16" s="18">
        <f t="shared" si="1"/>
        <v>153335</v>
      </c>
      <c r="L16" s="18">
        <f t="shared" si="1"/>
        <v>157716</v>
      </c>
      <c r="M16" s="18">
        <f t="shared" si="1"/>
        <v>162097</v>
      </c>
      <c r="S16" s="7"/>
    </row>
    <row r="17" spans="1:18" x14ac:dyDescent="0.25">
      <c r="A17" s="6">
        <v>13</v>
      </c>
      <c r="B17" s="18">
        <f t="shared" si="0"/>
        <v>46975</v>
      </c>
      <c r="C17" s="18">
        <f t="shared" si="0"/>
        <v>70462.5</v>
      </c>
      <c r="D17" s="20">
        <v>93950</v>
      </c>
      <c r="E17" s="18">
        <f t="shared" si="1"/>
        <v>117437.5</v>
      </c>
      <c r="F17" s="18">
        <f t="shared" si="1"/>
        <v>122135</v>
      </c>
      <c r="G17" s="18">
        <f t="shared" si="1"/>
        <v>124953.5</v>
      </c>
      <c r="H17" s="18">
        <f t="shared" si="1"/>
        <v>126832.50000000001</v>
      </c>
      <c r="I17" s="18">
        <f t="shared" si="1"/>
        <v>129650.99999999999</v>
      </c>
      <c r="J17" s="18">
        <f t="shared" si="1"/>
        <v>140925</v>
      </c>
      <c r="K17" s="18">
        <f t="shared" si="1"/>
        <v>164412.5</v>
      </c>
      <c r="L17" s="18">
        <f t="shared" si="1"/>
        <v>169110</v>
      </c>
      <c r="M17" s="18">
        <f t="shared" si="1"/>
        <v>173807.5</v>
      </c>
    </row>
    <row r="18" spans="1:18" x14ac:dyDescent="0.25">
      <c r="A18" s="8">
        <v>14</v>
      </c>
      <c r="B18" s="21">
        <f t="shared" si="0"/>
        <v>50140</v>
      </c>
      <c r="C18" s="21">
        <f t="shared" si="0"/>
        <v>75210</v>
      </c>
      <c r="D18" s="22">
        <v>100280</v>
      </c>
      <c r="E18" s="21">
        <f t="shared" si="1"/>
        <v>125350</v>
      </c>
      <c r="F18" s="21">
        <f t="shared" si="1"/>
        <v>130364</v>
      </c>
      <c r="G18" s="21">
        <f t="shared" si="1"/>
        <v>133372.4</v>
      </c>
      <c r="H18" s="21">
        <f t="shared" si="1"/>
        <v>135378</v>
      </c>
      <c r="I18" s="21">
        <f t="shared" si="1"/>
        <v>138386.4</v>
      </c>
      <c r="J18" s="21">
        <f t="shared" si="1"/>
        <v>150420</v>
      </c>
      <c r="K18" s="21">
        <f t="shared" si="1"/>
        <v>175490</v>
      </c>
      <c r="L18" s="21">
        <f t="shared" si="1"/>
        <v>180504</v>
      </c>
      <c r="M18" s="21">
        <f t="shared" si="1"/>
        <v>185518</v>
      </c>
    </row>
    <row r="19" spans="1:18" x14ac:dyDescent="0.25">
      <c r="A19" s="8"/>
      <c r="B19" s="9"/>
      <c r="C19" s="9"/>
      <c r="D19" s="10"/>
      <c r="E19" s="9"/>
      <c r="F19" s="9"/>
      <c r="G19" s="9"/>
      <c r="H19" s="9"/>
      <c r="I19" s="9"/>
      <c r="J19" s="9"/>
      <c r="K19" s="9"/>
      <c r="L19" s="9"/>
      <c r="M19" s="9"/>
    </row>
    <row r="20" spans="1:18" ht="12" customHeight="1" x14ac:dyDescent="0.25">
      <c r="A20" s="8"/>
      <c r="B20" s="11"/>
      <c r="C20" s="11"/>
      <c r="D20" s="11"/>
      <c r="E20" s="12"/>
      <c r="F20" s="11"/>
      <c r="G20" s="11"/>
      <c r="H20" s="11"/>
      <c r="I20" s="11"/>
      <c r="J20" s="11"/>
      <c r="K20" s="11"/>
      <c r="L20" s="11"/>
      <c r="M20" s="11"/>
      <c r="N20" s="11"/>
    </row>
    <row r="21" spans="1:18" ht="12.75" customHeight="1" x14ac:dyDescent="0.25">
      <c r="A21" s="8"/>
      <c r="B21" s="11"/>
      <c r="C21" s="11"/>
      <c r="D21" s="11"/>
      <c r="E21" s="12"/>
      <c r="F21" s="11"/>
      <c r="G21" s="11"/>
      <c r="H21" s="11"/>
      <c r="I21" s="11"/>
      <c r="J21" s="11"/>
      <c r="K21" s="11"/>
      <c r="L21" s="11"/>
      <c r="M21" s="11"/>
      <c r="N21" s="11"/>
    </row>
    <row r="22" spans="1:18" ht="21" x14ac:dyDescent="0.25">
      <c r="A22" s="5" t="s">
        <v>0</v>
      </c>
      <c r="B22" s="17">
        <v>2</v>
      </c>
      <c r="C22" s="17">
        <v>2.25</v>
      </c>
      <c r="D22" s="17">
        <v>2.5</v>
      </c>
      <c r="E22" s="17">
        <v>2.75</v>
      </c>
      <c r="F22" s="17">
        <v>3</v>
      </c>
      <c r="G22" s="17">
        <v>3.25</v>
      </c>
      <c r="H22" s="17">
        <v>3.5</v>
      </c>
      <c r="I22" s="17">
        <v>3.75</v>
      </c>
      <c r="J22" s="17">
        <v>4</v>
      </c>
      <c r="K22" s="17">
        <v>5</v>
      </c>
      <c r="L22" s="17">
        <v>6</v>
      </c>
      <c r="M22" s="17">
        <v>7</v>
      </c>
      <c r="N22" s="11"/>
      <c r="O22" s="11"/>
      <c r="P22" s="11"/>
      <c r="Q22" s="11"/>
      <c r="R22" s="11"/>
    </row>
    <row r="23" spans="1:18" x14ac:dyDescent="0.25">
      <c r="A23" s="6">
        <v>1</v>
      </c>
      <c r="B23" s="18">
        <f t="shared" ref="B23:M23" si="3">$D5*B$22</f>
        <v>35980</v>
      </c>
      <c r="C23" s="18">
        <f t="shared" si="3"/>
        <v>40477.5</v>
      </c>
      <c r="D23" s="18">
        <f t="shared" si="3"/>
        <v>44975</v>
      </c>
      <c r="E23" s="18">
        <f t="shared" si="3"/>
        <v>49472.5</v>
      </c>
      <c r="F23" s="18">
        <f t="shared" si="3"/>
        <v>53970</v>
      </c>
      <c r="G23" s="18">
        <f t="shared" si="3"/>
        <v>58467.5</v>
      </c>
      <c r="H23" s="18">
        <f t="shared" si="3"/>
        <v>62965</v>
      </c>
      <c r="I23" s="18">
        <f t="shared" si="3"/>
        <v>67462.5</v>
      </c>
      <c r="J23" s="18">
        <f t="shared" si="3"/>
        <v>71960</v>
      </c>
      <c r="K23" s="18">
        <f t="shared" si="3"/>
        <v>89950</v>
      </c>
      <c r="L23" s="18">
        <f t="shared" si="3"/>
        <v>107940</v>
      </c>
      <c r="M23" s="18">
        <f t="shared" si="3"/>
        <v>125930</v>
      </c>
      <c r="N23" s="11"/>
      <c r="O23" s="11"/>
      <c r="P23" s="11"/>
      <c r="Q23" s="11"/>
      <c r="R23" s="11"/>
    </row>
    <row r="24" spans="1:18" x14ac:dyDescent="0.25">
      <c r="A24" s="6">
        <f t="shared" ref="A24:A30" si="4">A23+1</f>
        <v>2</v>
      </c>
      <c r="B24" s="18">
        <f t="shared" ref="B24:M24" si="5">$D6*B$22</f>
        <v>48640</v>
      </c>
      <c r="C24" s="18">
        <f t="shared" si="5"/>
        <v>54720</v>
      </c>
      <c r="D24" s="18">
        <f t="shared" si="5"/>
        <v>60800</v>
      </c>
      <c r="E24" s="18">
        <f t="shared" si="5"/>
        <v>66880</v>
      </c>
      <c r="F24" s="18">
        <f t="shared" si="5"/>
        <v>72960</v>
      </c>
      <c r="G24" s="18">
        <f t="shared" si="5"/>
        <v>79040</v>
      </c>
      <c r="H24" s="18">
        <f t="shared" si="5"/>
        <v>85120</v>
      </c>
      <c r="I24" s="18">
        <f t="shared" si="5"/>
        <v>91200</v>
      </c>
      <c r="J24" s="18">
        <f t="shared" si="5"/>
        <v>97280</v>
      </c>
      <c r="K24" s="18">
        <f t="shared" si="5"/>
        <v>121600</v>
      </c>
      <c r="L24" s="18">
        <f t="shared" si="5"/>
        <v>145920</v>
      </c>
      <c r="M24" s="18">
        <f t="shared" si="5"/>
        <v>170240</v>
      </c>
      <c r="N24" s="11"/>
      <c r="O24" s="11"/>
      <c r="P24" s="11"/>
      <c r="Q24" s="11"/>
      <c r="R24" s="11"/>
    </row>
    <row r="25" spans="1:18" x14ac:dyDescent="0.25">
      <c r="A25" s="6">
        <f t="shared" si="4"/>
        <v>3</v>
      </c>
      <c r="B25" s="18">
        <f t="shared" ref="B25:M25" si="6">$D7*B$22</f>
        <v>61300</v>
      </c>
      <c r="C25" s="18">
        <f t="shared" si="6"/>
        <v>68962.5</v>
      </c>
      <c r="D25" s="18">
        <f t="shared" si="6"/>
        <v>76625</v>
      </c>
      <c r="E25" s="18">
        <f t="shared" si="6"/>
        <v>84287.5</v>
      </c>
      <c r="F25" s="18">
        <f t="shared" si="6"/>
        <v>91950</v>
      </c>
      <c r="G25" s="18">
        <f t="shared" si="6"/>
        <v>99612.5</v>
      </c>
      <c r="H25" s="18">
        <f t="shared" si="6"/>
        <v>107275</v>
      </c>
      <c r="I25" s="18">
        <f t="shared" si="6"/>
        <v>114937.5</v>
      </c>
      <c r="J25" s="18">
        <f t="shared" si="6"/>
        <v>122600</v>
      </c>
      <c r="K25" s="18">
        <f t="shared" si="6"/>
        <v>153250</v>
      </c>
      <c r="L25" s="18">
        <f t="shared" si="6"/>
        <v>183900</v>
      </c>
      <c r="M25" s="18">
        <f t="shared" si="6"/>
        <v>214550</v>
      </c>
      <c r="N25" s="11"/>
      <c r="O25" s="11"/>
      <c r="P25" s="11"/>
      <c r="Q25" s="11"/>
      <c r="R25" s="11"/>
    </row>
    <row r="26" spans="1:18" x14ac:dyDescent="0.25">
      <c r="A26" s="6">
        <f t="shared" si="4"/>
        <v>4</v>
      </c>
      <c r="B26" s="18">
        <f t="shared" ref="B26:M26" si="7">$D8*B$22</f>
        <v>73960</v>
      </c>
      <c r="C26" s="18">
        <f t="shared" si="7"/>
        <v>83205</v>
      </c>
      <c r="D26" s="18">
        <f t="shared" si="7"/>
        <v>92450</v>
      </c>
      <c r="E26" s="18">
        <f t="shared" si="7"/>
        <v>101695</v>
      </c>
      <c r="F26" s="18">
        <f t="shared" si="7"/>
        <v>110940</v>
      </c>
      <c r="G26" s="18">
        <f t="shared" si="7"/>
        <v>120185</v>
      </c>
      <c r="H26" s="18">
        <f t="shared" si="7"/>
        <v>129430</v>
      </c>
      <c r="I26" s="18">
        <f t="shared" si="7"/>
        <v>138675</v>
      </c>
      <c r="J26" s="18">
        <f t="shared" si="7"/>
        <v>147920</v>
      </c>
      <c r="K26" s="18">
        <f t="shared" si="7"/>
        <v>184900</v>
      </c>
      <c r="L26" s="18">
        <f t="shared" si="7"/>
        <v>221880</v>
      </c>
      <c r="M26" s="18">
        <f t="shared" si="7"/>
        <v>258860</v>
      </c>
      <c r="N26" s="11"/>
      <c r="O26" s="11"/>
      <c r="P26" s="11"/>
      <c r="Q26" s="11"/>
      <c r="R26" s="11"/>
    </row>
    <row r="27" spans="1:18" x14ac:dyDescent="0.25">
      <c r="A27" s="6">
        <f t="shared" si="4"/>
        <v>5</v>
      </c>
      <c r="B27" s="18">
        <f t="shared" ref="B27:M27" si="8">$D9*B$22</f>
        <v>86620</v>
      </c>
      <c r="C27" s="18">
        <f t="shared" si="8"/>
        <v>97447.5</v>
      </c>
      <c r="D27" s="18">
        <f t="shared" si="8"/>
        <v>108275</v>
      </c>
      <c r="E27" s="18">
        <f t="shared" si="8"/>
        <v>119102.5</v>
      </c>
      <c r="F27" s="18">
        <f t="shared" si="8"/>
        <v>129930</v>
      </c>
      <c r="G27" s="18">
        <f t="shared" si="8"/>
        <v>140757.5</v>
      </c>
      <c r="H27" s="18">
        <f t="shared" si="8"/>
        <v>151585</v>
      </c>
      <c r="I27" s="18">
        <f t="shared" si="8"/>
        <v>162412.5</v>
      </c>
      <c r="J27" s="18">
        <f t="shared" si="8"/>
        <v>173240</v>
      </c>
      <c r="K27" s="18">
        <f t="shared" si="8"/>
        <v>216550</v>
      </c>
      <c r="L27" s="18">
        <f t="shared" si="8"/>
        <v>259860</v>
      </c>
      <c r="M27" s="18">
        <f t="shared" si="8"/>
        <v>303170</v>
      </c>
      <c r="N27" s="11"/>
      <c r="O27" s="11"/>
      <c r="P27" s="11"/>
      <c r="Q27" s="11"/>
      <c r="R27" s="11"/>
    </row>
    <row r="28" spans="1:18" x14ac:dyDescent="0.25">
      <c r="A28" s="6">
        <f t="shared" si="4"/>
        <v>6</v>
      </c>
      <c r="B28" s="18">
        <f t="shared" ref="B28:M28" si="9">$D10*B$22</f>
        <v>99280</v>
      </c>
      <c r="C28" s="18">
        <f t="shared" si="9"/>
        <v>111690</v>
      </c>
      <c r="D28" s="18">
        <f t="shared" si="9"/>
        <v>124100</v>
      </c>
      <c r="E28" s="18">
        <f t="shared" si="9"/>
        <v>136510</v>
      </c>
      <c r="F28" s="18">
        <f t="shared" si="9"/>
        <v>148920</v>
      </c>
      <c r="G28" s="18">
        <f t="shared" si="9"/>
        <v>161330</v>
      </c>
      <c r="H28" s="18">
        <f t="shared" si="9"/>
        <v>173740</v>
      </c>
      <c r="I28" s="18">
        <f t="shared" si="9"/>
        <v>186150</v>
      </c>
      <c r="J28" s="18">
        <f t="shared" si="9"/>
        <v>198560</v>
      </c>
      <c r="K28" s="18">
        <f t="shared" si="9"/>
        <v>248200</v>
      </c>
      <c r="L28" s="18">
        <f t="shared" si="9"/>
        <v>297840</v>
      </c>
      <c r="M28" s="18">
        <f t="shared" si="9"/>
        <v>347480</v>
      </c>
      <c r="N28" s="11"/>
      <c r="O28" s="11"/>
      <c r="P28" s="11"/>
      <c r="Q28" s="11"/>
      <c r="R28" s="11"/>
    </row>
    <row r="29" spans="1:18" x14ac:dyDescent="0.25">
      <c r="A29" s="6">
        <f t="shared" si="4"/>
        <v>7</v>
      </c>
      <c r="B29" s="18">
        <f t="shared" ref="B29:M29" si="10">$D11*B$22</f>
        <v>111940</v>
      </c>
      <c r="C29" s="18">
        <f t="shared" si="10"/>
        <v>125932.5</v>
      </c>
      <c r="D29" s="18">
        <f t="shared" si="10"/>
        <v>139925</v>
      </c>
      <c r="E29" s="18">
        <f t="shared" si="10"/>
        <v>153917.5</v>
      </c>
      <c r="F29" s="18">
        <f t="shared" si="10"/>
        <v>167910</v>
      </c>
      <c r="G29" s="18">
        <f t="shared" si="10"/>
        <v>181902.5</v>
      </c>
      <c r="H29" s="18">
        <f t="shared" si="10"/>
        <v>195895</v>
      </c>
      <c r="I29" s="18">
        <f t="shared" si="10"/>
        <v>209887.5</v>
      </c>
      <c r="J29" s="18">
        <f t="shared" si="10"/>
        <v>223880</v>
      </c>
      <c r="K29" s="18">
        <f t="shared" si="10"/>
        <v>279850</v>
      </c>
      <c r="L29" s="18">
        <f t="shared" si="10"/>
        <v>335820</v>
      </c>
      <c r="M29" s="18">
        <f t="shared" si="10"/>
        <v>391790</v>
      </c>
      <c r="N29" s="11"/>
      <c r="O29" s="11"/>
      <c r="P29" s="11"/>
      <c r="Q29" s="11"/>
      <c r="R29" s="11"/>
    </row>
    <row r="30" spans="1:18" x14ac:dyDescent="0.25">
      <c r="A30" s="6">
        <f t="shared" si="4"/>
        <v>8</v>
      </c>
      <c r="B30" s="18">
        <f t="shared" ref="B30:M30" si="11">$D12*B$22</f>
        <v>124600</v>
      </c>
      <c r="C30" s="18">
        <f t="shared" si="11"/>
        <v>140175</v>
      </c>
      <c r="D30" s="18">
        <f t="shared" si="11"/>
        <v>155750</v>
      </c>
      <c r="E30" s="18">
        <f t="shared" si="11"/>
        <v>171325</v>
      </c>
      <c r="F30" s="18">
        <f t="shared" si="11"/>
        <v>186900</v>
      </c>
      <c r="G30" s="18">
        <f t="shared" si="11"/>
        <v>202475</v>
      </c>
      <c r="H30" s="18">
        <f t="shared" si="11"/>
        <v>218050</v>
      </c>
      <c r="I30" s="18">
        <f t="shared" si="11"/>
        <v>233625</v>
      </c>
      <c r="J30" s="18">
        <f t="shared" si="11"/>
        <v>249200</v>
      </c>
      <c r="K30" s="18">
        <f t="shared" si="11"/>
        <v>311500</v>
      </c>
      <c r="L30" s="18">
        <f t="shared" si="11"/>
        <v>373800</v>
      </c>
      <c r="M30" s="18">
        <f t="shared" si="11"/>
        <v>436100</v>
      </c>
      <c r="N30" s="11"/>
      <c r="O30" s="11"/>
      <c r="P30" s="11"/>
      <c r="Q30" s="11"/>
      <c r="R30" s="11"/>
    </row>
    <row r="31" spans="1:18" x14ac:dyDescent="0.25">
      <c r="A31" s="6">
        <v>9</v>
      </c>
      <c r="B31" s="18">
        <f t="shared" ref="B31:M31" si="12">$D13*B$22</f>
        <v>137260</v>
      </c>
      <c r="C31" s="18">
        <f t="shared" si="12"/>
        <v>154417.5</v>
      </c>
      <c r="D31" s="18">
        <f t="shared" si="12"/>
        <v>171575</v>
      </c>
      <c r="E31" s="18">
        <f t="shared" si="12"/>
        <v>188732.5</v>
      </c>
      <c r="F31" s="18">
        <f t="shared" si="12"/>
        <v>205890</v>
      </c>
      <c r="G31" s="18">
        <f t="shared" si="12"/>
        <v>223047.5</v>
      </c>
      <c r="H31" s="18">
        <f t="shared" si="12"/>
        <v>240205</v>
      </c>
      <c r="I31" s="18">
        <f t="shared" si="12"/>
        <v>257362.5</v>
      </c>
      <c r="J31" s="18">
        <f t="shared" si="12"/>
        <v>274520</v>
      </c>
      <c r="K31" s="18">
        <f t="shared" si="12"/>
        <v>343150</v>
      </c>
      <c r="L31" s="18">
        <f t="shared" si="12"/>
        <v>411780</v>
      </c>
      <c r="M31" s="18">
        <f t="shared" si="12"/>
        <v>480410</v>
      </c>
      <c r="N31" s="11"/>
      <c r="O31" s="11"/>
      <c r="P31" s="11"/>
      <c r="Q31" s="11"/>
      <c r="R31" s="11"/>
    </row>
    <row r="32" spans="1:18" x14ac:dyDescent="0.25">
      <c r="A32" s="6">
        <v>10</v>
      </c>
      <c r="B32" s="18">
        <f t="shared" ref="B32:M32" si="13">$D14*B$22</f>
        <v>149920</v>
      </c>
      <c r="C32" s="18">
        <f t="shared" si="13"/>
        <v>168660</v>
      </c>
      <c r="D32" s="18">
        <f t="shared" si="13"/>
        <v>187400</v>
      </c>
      <c r="E32" s="18">
        <f t="shared" si="13"/>
        <v>206140</v>
      </c>
      <c r="F32" s="18">
        <f t="shared" si="13"/>
        <v>224880</v>
      </c>
      <c r="G32" s="18">
        <f t="shared" si="13"/>
        <v>243620</v>
      </c>
      <c r="H32" s="18">
        <f t="shared" si="13"/>
        <v>262360</v>
      </c>
      <c r="I32" s="18">
        <f t="shared" si="13"/>
        <v>281100</v>
      </c>
      <c r="J32" s="18">
        <f t="shared" si="13"/>
        <v>299840</v>
      </c>
      <c r="K32" s="18">
        <f t="shared" si="13"/>
        <v>374800</v>
      </c>
      <c r="L32" s="18">
        <f t="shared" si="13"/>
        <v>449760</v>
      </c>
      <c r="M32" s="18">
        <f t="shared" si="13"/>
        <v>524720</v>
      </c>
      <c r="N32" s="11"/>
      <c r="O32" s="11"/>
      <c r="P32" s="11"/>
      <c r="Q32" s="11"/>
      <c r="R32" s="11"/>
    </row>
    <row r="33" spans="1:18" x14ac:dyDescent="0.25">
      <c r="A33" s="6">
        <v>11</v>
      </c>
      <c r="B33" s="18">
        <f t="shared" ref="B33:M33" si="14">$D15*B$22</f>
        <v>162580</v>
      </c>
      <c r="C33" s="18">
        <f t="shared" si="14"/>
        <v>182902.5</v>
      </c>
      <c r="D33" s="18">
        <f t="shared" si="14"/>
        <v>203225</v>
      </c>
      <c r="E33" s="18">
        <f t="shared" si="14"/>
        <v>223547.5</v>
      </c>
      <c r="F33" s="18">
        <f t="shared" si="14"/>
        <v>243870</v>
      </c>
      <c r="G33" s="18">
        <f t="shared" si="14"/>
        <v>264192.5</v>
      </c>
      <c r="H33" s="18">
        <f t="shared" si="14"/>
        <v>284515</v>
      </c>
      <c r="I33" s="18">
        <f t="shared" si="14"/>
        <v>304837.5</v>
      </c>
      <c r="J33" s="18">
        <f t="shared" si="14"/>
        <v>325160</v>
      </c>
      <c r="K33" s="18">
        <f t="shared" si="14"/>
        <v>406450</v>
      </c>
      <c r="L33" s="18">
        <f t="shared" si="14"/>
        <v>487740</v>
      </c>
      <c r="M33" s="18">
        <f t="shared" si="14"/>
        <v>569030</v>
      </c>
      <c r="N33" s="11"/>
      <c r="O33" s="11"/>
      <c r="P33" s="11"/>
      <c r="Q33" s="11"/>
      <c r="R33" s="11"/>
    </row>
    <row r="34" spans="1:18" x14ac:dyDescent="0.25">
      <c r="A34" s="6">
        <v>12</v>
      </c>
      <c r="B34" s="18">
        <f t="shared" ref="B34:M34" si="15">$D16*B$22</f>
        <v>175240</v>
      </c>
      <c r="C34" s="18">
        <f t="shared" si="15"/>
        <v>197145</v>
      </c>
      <c r="D34" s="18">
        <f t="shared" si="15"/>
        <v>219050</v>
      </c>
      <c r="E34" s="18">
        <f t="shared" si="15"/>
        <v>240955</v>
      </c>
      <c r="F34" s="18">
        <f t="shared" si="15"/>
        <v>262860</v>
      </c>
      <c r="G34" s="18">
        <f t="shared" si="15"/>
        <v>284765</v>
      </c>
      <c r="H34" s="18">
        <f t="shared" si="15"/>
        <v>306670</v>
      </c>
      <c r="I34" s="18">
        <f t="shared" si="15"/>
        <v>328575</v>
      </c>
      <c r="J34" s="18">
        <f t="shared" si="15"/>
        <v>350480</v>
      </c>
      <c r="K34" s="18">
        <f t="shared" si="15"/>
        <v>438100</v>
      </c>
      <c r="L34" s="18">
        <f t="shared" si="15"/>
        <v>525720</v>
      </c>
      <c r="M34" s="18">
        <f t="shared" si="15"/>
        <v>613340</v>
      </c>
      <c r="N34" s="11"/>
      <c r="O34" s="11"/>
      <c r="P34" s="11"/>
      <c r="Q34" s="11"/>
      <c r="R34" s="11"/>
    </row>
    <row r="35" spans="1:18" x14ac:dyDescent="0.25">
      <c r="A35" s="6">
        <v>13</v>
      </c>
      <c r="B35" s="18">
        <f t="shared" ref="B35:M35" si="16">$D17*B$22</f>
        <v>187900</v>
      </c>
      <c r="C35" s="18">
        <f t="shared" si="16"/>
        <v>211387.5</v>
      </c>
      <c r="D35" s="18">
        <f t="shared" si="16"/>
        <v>234875</v>
      </c>
      <c r="E35" s="18">
        <f t="shared" si="16"/>
        <v>258362.5</v>
      </c>
      <c r="F35" s="18">
        <f t="shared" si="16"/>
        <v>281850</v>
      </c>
      <c r="G35" s="18">
        <f t="shared" si="16"/>
        <v>305337.5</v>
      </c>
      <c r="H35" s="18">
        <f t="shared" si="16"/>
        <v>328825</v>
      </c>
      <c r="I35" s="18">
        <f t="shared" si="16"/>
        <v>352312.5</v>
      </c>
      <c r="J35" s="18">
        <f t="shared" si="16"/>
        <v>375800</v>
      </c>
      <c r="K35" s="18">
        <f t="shared" si="16"/>
        <v>469750</v>
      </c>
      <c r="L35" s="18">
        <f t="shared" si="16"/>
        <v>563700</v>
      </c>
      <c r="M35" s="18">
        <f t="shared" si="16"/>
        <v>657650</v>
      </c>
      <c r="N35" s="11"/>
      <c r="O35" s="11"/>
      <c r="P35" s="11"/>
      <c r="Q35" s="11"/>
      <c r="R35" s="11"/>
    </row>
    <row r="36" spans="1:18" x14ac:dyDescent="0.25">
      <c r="A36" s="8">
        <v>14</v>
      </c>
      <c r="B36" s="21">
        <f t="shared" ref="B36:M36" si="17">$D18*B$22</f>
        <v>200560</v>
      </c>
      <c r="C36" s="21">
        <f t="shared" si="17"/>
        <v>225630</v>
      </c>
      <c r="D36" s="21">
        <f t="shared" si="17"/>
        <v>250700</v>
      </c>
      <c r="E36" s="21">
        <f t="shared" si="17"/>
        <v>275770</v>
      </c>
      <c r="F36" s="21">
        <f t="shared" si="17"/>
        <v>300840</v>
      </c>
      <c r="G36" s="21">
        <f t="shared" si="17"/>
        <v>325910</v>
      </c>
      <c r="H36" s="21">
        <f t="shared" si="17"/>
        <v>350980</v>
      </c>
      <c r="I36" s="21">
        <f t="shared" si="17"/>
        <v>376050</v>
      </c>
      <c r="J36" s="21">
        <f t="shared" si="17"/>
        <v>401120</v>
      </c>
      <c r="K36" s="21">
        <f t="shared" si="17"/>
        <v>501400</v>
      </c>
      <c r="L36" s="21">
        <f t="shared" si="17"/>
        <v>601680</v>
      </c>
      <c r="M36" s="21">
        <f t="shared" si="17"/>
        <v>701960</v>
      </c>
      <c r="N36" s="11"/>
      <c r="O36" s="11"/>
      <c r="P36" s="11"/>
      <c r="Q36" s="11"/>
      <c r="R36" s="11"/>
    </row>
    <row r="37" spans="1:18" x14ac:dyDescent="0.25">
      <c r="A37" s="8"/>
      <c r="B37" s="11"/>
      <c r="C37" s="11"/>
      <c r="D37" s="11"/>
      <c r="E37" s="11"/>
      <c r="F37" s="11"/>
      <c r="G37" s="11"/>
      <c r="H37" s="11"/>
      <c r="I37" s="11"/>
      <c r="J37" s="11"/>
      <c r="K37" s="11"/>
      <c r="L37" s="11"/>
      <c r="M37" s="11"/>
      <c r="N37" s="11"/>
      <c r="O37" s="11"/>
      <c r="P37" s="11"/>
      <c r="Q37" s="11"/>
      <c r="R37" s="11"/>
    </row>
    <row r="38" spans="1:18" x14ac:dyDescent="0.25">
      <c r="A38" s="8"/>
      <c r="B38" s="11"/>
      <c r="C38" s="11"/>
      <c r="D38" s="11"/>
      <c r="E38" s="11"/>
      <c r="F38" s="11"/>
      <c r="G38" s="11"/>
      <c r="H38" s="11"/>
      <c r="I38" s="11"/>
      <c r="J38" s="11"/>
      <c r="K38" s="11"/>
      <c r="L38" s="11"/>
      <c r="M38" s="11"/>
      <c r="N38" s="11"/>
      <c r="O38" s="11"/>
      <c r="P38" s="11"/>
      <c r="Q38" s="11"/>
      <c r="R38" s="11"/>
    </row>
    <row r="39" spans="1:18" ht="22.25" customHeight="1" x14ac:dyDescent="0.35">
      <c r="A39" s="27" t="s">
        <v>3</v>
      </c>
      <c r="B39" s="28"/>
      <c r="C39" s="28"/>
      <c r="D39" s="28"/>
      <c r="E39" s="28"/>
      <c r="F39" s="28"/>
      <c r="G39" s="28"/>
      <c r="H39" s="28"/>
      <c r="I39" s="28"/>
      <c r="J39" s="28"/>
      <c r="K39" s="28"/>
      <c r="L39" s="28"/>
      <c r="M39" s="28"/>
      <c r="N39" s="11"/>
      <c r="O39" s="11"/>
      <c r="P39" s="11"/>
      <c r="Q39" s="11"/>
      <c r="R39" s="11"/>
    </row>
    <row r="40" spans="1:18" ht="14.5" x14ac:dyDescent="0.35">
      <c r="A40" s="24" t="s">
        <v>4</v>
      </c>
      <c r="B40" s="25"/>
      <c r="C40" s="25"/>
      <c r="D40" s="25"/>
      <c r="E40" s="25"/>
      <c r="F40" s="25"/>
      <c r="G40" s="25"/>
      <c r="H40" s="25"/>
      <c r="I40" s="26"/>
      <c r="J40" s="26"/>
      <c r="K40" s="26"/>
      <c r="L40" s="26"/>
      <c r="M40" s="26"/>
      <c r="N40" s="11"/>
      <c r="O40" s="11"/>
      <c r="P40" s="11"/>
      <c r="Q40" s="11"/>
      <c r="R40" s="11"/>
    </row>
    <row r="41" spans="1:18" ht="21" x14ac:dyDescent="0.5">
      <c r="A41" s="1" t="str">
        <f>A1</f>
        <v>2025 Poverty Guidelines: Hawaii</v>
      </c>
      <c r="B41" s="11"/>
      <c r="C41" s="11"/>
      <c r="D41" s="11"/>
      <c r="E41" s="12"/>
      <c r="F41" s="11"/>
      <c r="G41" s="11"/>
      <c r="H41" s="11"/>
      <c r="I41" s="11"/>
      <c r="J41" s="11"/>
      <c r="K41" s="11"/>
      <c r="L41" s="11"/>
      <c r="M41" s="11"/>
      <c r="N41" s="11"/>
      <c r="O41" s="11"/>
      <c r="P41" s="11"/>
      <c r="Q41" s="11"/>
    </row>
    <row r="42" spans="1:18" ht="18.5" x14ac:dyDescent="0.45">
      <c r="A42" s="3"/>
      <c r="B42" s="11"/>
      <c r="C42" s="11"/>
      <c r="D42" s="11"/>
      <c r="E42" s="12"/>
      <c r="F42" s="11"/>
      <c r="G42" s="11"/>
      <c r="H42" s="11"/>
      <c r="I42" s="11"/>
      <c r="J42" s="11"/>
      <c r="K42" s="11"/>
      <c r="L42" s="11"/>
      <c r="M42" s="11"/>
      <c r="N42" s="11"/>
      <c r="O42" s="11"/>
      <c r="P42" s="11"/>
      <c r="Q42" s="11"/>
    </row>
    <row r="43" spans="1:18" ht="15" customHeight="1" x14ac:dyDescent="0.45">
      <c r="A43" s="4"/>
      <c r="G43" s="3" t="s">
        <v>2</v>
      </c>
      <c r="L43" s="13"/>
      <c r="M43" s="13"/>
    </row>
    <row r="44" spans="1:18" ht="33" customHeight="1" x14ac:dyDescent="0.25">
      <c r="A44" s="5" t="s">
        <v>0</v>
      </c>
      <c r="B44" s="17">
        <f>B4</f>
        <v>0.5</v>
      </c>
      <c r="C44" s="17">
        <f>C4</f>
        <v>0.75</v>
      </c>
      <c r="D44" s="17">
        <f>D4</f>
        <v>1</v>
      </c>
      <c r="E44" s="17">
        <f>E4</f>
        <v>1.25</v>
      </c>
      <c r="F44" s="17">
        <v>1.3</v>
      </c>
      <c r="G44" s="17">
        <v>1.33</v>
      </c>
      <c r="H44" s="17">
        <v>1.35</v>
      </c>
      <c r="I44" s="17">
        <v>1.38</v>
      </c>
      <c r="J44" s="17">
        <f>J4</f>
        <v>1.5</v>
      </c>
      <c r="K44" s="17">
        <f>K4</f>
        <v>1.75</v>
      </c>
      <c r="L44" s="17">
        <v>1.8</v>
      </c>
      <c r="M44" s="17">
        <v>1.85</v>
      </c>
    </row>
    <row r="45" spans="1:18" x14ac:dyDescent="0.25">
      <c r="A45" s="6">
        <v>1</v>
      </c>
      <c r="B45" s="18">
        <f>B5/12</f>
        <v>749.58333333333337</v>
      </c>
      <c r="C45" s="18">
        <f>C5/12</f>
        <v>1124.375</v>
      </c>
      <c r="D45" s="19">
        <f>D5/12</f>
        <v>1499.1666666666667</v>
      </c>
      <c r="E45" s="18">
        <f>E5/12</f>
        <v>1873.9583333333333</v>
      </c>
      <c r="F45" s="18">
        <f>F5/12</f>
        <v>1948.9166666666667</v>
      </c>
      <c r="G45" s="18">
        <f>G5/12</f>
        <v>1993.8916666666667</v>
      </c>
      <c r="H45" s="18">
        <f>H5/12</f>
        <v>2023.875</v>
      </c>
      <c r="I45" s="18">
        <f>I5/12</f>
        <v>2068.85</v>
      </c>
      <c r="J45" s="18">
        <f>J5/12</f>
        <v>2248.75</v>
      </c>
      <c r="K45" s="18">
        <f>K5/12</f>
        <v>2623.5416666666665</v>
      </c>
      <c r="L45" s="18">
        <f>L5/12</f>
        <v>2698.5</v>
      </c>
      <c r="M45" s="18">
        <f>M5/12</f>
        <v>2773.4583333333335</v>
      </c>
    </row>
    <row r="46" spans="1:18" x14ac:dyDescent="0.25">
      <c r="A46" s="6">
        <f t="shared" ref="A46:A52" si="18">A45+1</f>
        <v>2</v>
      </c>
      <c r="B46" s="18">
        <f>B6/12</f>
        <v>1013.3333333333334</v>
      </c>
      <c r="C46" s="18">
        <f>C6/12</f>
        <v>1520</v>
      </c>
      <c r="D46" s="19">
        <f>D6/12</f>
        <v>2026.6666666666667</v>
      </c>
      <c r="E46" s="18">
        <f>E6/12</f>
        <v>2533.3333333333335</v>
      </c>
      <c r="F46" s="18">
        <f>F6/12</f>
        <v>2634.6666666666665</v>
      </c>
      <c r="G46" s="18">
        <f>G6/12</f>
        <v>2695.4666666666667</v>
      </c>
      <c r="H46" s="18">
        <f>H6/12</f>
        <v>2736</v>
      </c>
      <c r="I46" s="18">
        <f>I6/12</f>
        <v>2796.7999999999997</v>
      </c>
      <c r="J46" s="18">
        <f>J6/12</f>
        <v>3040</v>
      </c>
      <c r="K46" s="18">
        <f>K6/12</f>
        <v>3546.6666666666665</v>
      </c>
      <c r="L46" s="18">
        <f>L6/12</f>
        <v>3648</v>
      </c>
      <c r="M46" s="18">
        <f>M6/12</f>
        <v>3749.3333333333335</v>
      </c>
    </row>
    <row r="47" spans="1:18" x14ac:dyDescent="0.25">
      <c r="A47" s="6">
        <f t="shared" si="18"/>
        <v>3</v>
      </c>
      <c r="B47" s="18">
        <f>B7/12</f>
        <v>1277.0833333333333</v>
      </c>
      <c r="C47" s="18">
        <f>C7/12</f>
        <v>1915.625</v>
      </c>
      <c r="D47" s="19">
        <f>D7/12</f>
        <v>2554.1666666666665</v>
      </c>
      <c r="E47" s="18">
        <f>E7/12</f>
        <v>3192.7083333333335</v>
      </c>
      <c r="F47" s="18">
        <f>F7/12</f>
        <v>3320.4166666666665</v>
      </c>
      <c r="G47" s="18">
        <f>G7/12</f>
        <v>3397.0416666666665</v>
      </c>
      <c r="H47" s="18">
        <f>H7/12</f>
        <v>3448.125</v>
      </c>
      <c r="I47" s="18">
        <f>I7/12</f>
        <v>3524.75</v>
      </c>
      <c r="J47" s="18">
        <f>J7/12</f>
        <v>3831.25</v>
      </c>
      <c r="K47" s="18">
        <f>K7/12</f>
        <v>4469.791666666667</v>
      </c>
      <c r="L47" s="18">
        <f>L7/12</f>
        <v>4597.5</v>
      </c>
      <c r="M47" s="18">
        <f>M7/12</f>
        <v>4725.208333333333</v>
      </c>
    </row>
    <row r="48" spans="1:18" x14ac:dyDescent="0.25">
      <c r="A48" s="6">
        <f t="shared" si="18"/>
        <v>4</v>
      </c>
      <c r="B48" s="18">
        <f>B8/12</f>
        <v>1540.8333333333333</v>
      </c>
      <c r="C48" s="18">
        <f>C8/12</f>
        <v>2311.25</v>
      </c>
      <c r="D48" s="19">
        <f>D8/12</f>
        <v>3081.6666666666665</v>
      </c>
      <c r="E48" s="18">
        <f>E8/12</f>
        <v>3852.0833333333335</v>
      </c>
      <c r="F48" s="18">
        <f>F8/12</f>
        <v>4006.1666666666665</v>
      </c>
      <c r="G48" s="18">
        <f>G8/12</f>
        <v>4098.6166666666668</v>
      </c>
      <c r="H48" s="18">
        <f>H8/12</f>
        <v>4160.25</v>
      </c>
      <c r="I48" s="18">
        <f>I8/12</f>
        <v>4252.7</v>
      </c>
      <c r="J48" s="18">
        <f>J8/12</f>
        <v>4622.5</v>
      </c>
      <c r="K48" s="18">
        <f>K8/12</f>
        <v>5392.916666666667</v>
      </c>
      <c r="L48" s="18">
        <f>L8/12</f>
        <v>5547</v>
      </c>
      <c r="M48" s="18">
        <f>M8/12</f>
        <v>5701.083333333333</v>
      </c>
    </row>
    <row r="49" spans="1:18" x14ac:dyDescent="0.25">
      <c r="A49" s="6">
        <f t="shared" si="18"/>
        <v>5</v>
      </c>
      <c r="B49" s="18">
        <f>B9/12</f>
        <v>1804.5833333333333</v>
      </c>
      <c r="C49" s="18">
        <f>C9/12</f>
        <v>2706.875</v>
      </c>
      <c r="D49" s="19">
        <f>D9/12</f>
        <v>3609.1666666666665</v>
      </c>
      <c r="E49" s="18">
        <f>E9/12</f>
        <v>4511.458333333333</v>
      </c>
      <c r="F49" s="18">
        <f>F9/12</f>
        <v>4691.916666666667</v>
      </c>
      <c r="G49" s="18">
        <f>G9/12</f>
        <v>4800.1916666666666</v>
      </c>
      <c r="H49" s="18">
        <f>H9/12</f>
        <v>4872.3750000000009</v>
      </c>
      <c r="I49" s="18">
        <f>I9/12</f>
        <v>4980.6499999999996</v>
      </c>
      <c r="J49" s="18">
        <f>J9/12</f>
        <v>5413.75</v>
      </c>
      <c r="K49" s="18">
        <f>K9/12</f>
        <v>6316.041666666667</v>
      </c>
      <c r="L49" s="18">
        <f>L9/12</f>
        <v>6496.5</v>
      </c>
      <c r="M49" s="18">
        <f>M9/12</f>
        <v>6676.958333333333</v>
      </c>
    </row>
    <row r="50" spans="1:18" x14ac:dyDescent="0.25">
      <c r="A50" s="6">
        <f t="shared" si="18"/>
        <v>6</v>
      </c>
      <c r="B50" s="18">
        <f>B10/12</f>
        <v>2068.3333333333335</v>
      </c>
      <c r="C50" s="18">
        <f>C10/12</f>
        <v>3102.5</v>
      </c>
      <c r="D50" s="19">
        <f>D10/12</f>
        <v>4136.666666666667</v>
      </c>
      <c r="E50" s="18">
        <f>E10/12</f>
        <v>5170.833333333333</v>
      </c>
      <c r="F50" s="18">
        <f>F10/12</f>
        <v>5377.666666666667</v>
      </c>
      <c r="G50" s="18">
        <f>G10/12</f>
        <v>5501.7666666666664</v>
      </c>
      <c r="H50" s="18">
        <f>H10/12</f>
        <v>5584.5</v>
      </c>
      <c r="I50" s="18">
        <f>I10/12</f>
        <v>5708.5999999999995</v>
      </c>
      <c r="J50" s="18">
        <f>J10/12</f>
        <v>6205</v>
      </c>
      <c r="K50" s="18">
        <f>K10/12</f>
        <v>7239.166666666667</v>
      </c>
      <c r="L50" s="18">
        <f>L10/12</f>
        <v>7446</v>
      </c>
      <c r="M50" s="18">
        <f>M10/12</f>
        <v>7652.833333333333</v>
      </c>
    </row>
    <row r="51" spans="1:18" x14ac:dyDescent="0.25">
      <c r="A51" s="6">
        <f t="shared" si="18"/>
        <v>7</v>
      </c>
      <c r="B51" s="18">
        <f>B11/12</f>
        <v>2332.0833333333335</v>
      </c>
      <c r="C51" s="18">
        <f>C11/12</f>
        <v>3498.125</v>
      </c>
      <c r="D51" s="19">
        <f>D11/12</f>
        <v>4664.166666666667</v>
      </c>
      <c r="E51" s="18">
        <f>E11/12</f>
        <v>5830.208333333333</v>
      </c>
      <c r="F51" s="18">
        <f>F11/12</f>
        <v>6063.416666666667</v>
      </c>
      <c r="G51" s="18">
        <f>G11/12</f>
        <v>6203.3416666666672</v>
      </c>
      <c r="H51" s="18">
        <f>H11/12</f>
        <v>6296.625</v>
      </c>
      <c r="I51" s="18">
        <f>I11/12</f>
        <v>6436.5499999999993</v>
      </c>
      <c r="J51" s="18">
        <f>J11/12</f>
        <v>6996.25</v>
      </c>
      <c r="K51" s="18">
        <f>K11/12</f>
        <v>8162.291666666667</v>
      </c>
      <c r="L51" s="18">
        <f>L11/12</f>
        <v>8395.5</v>
      </c>
      <c r="M51" s="18">
        <f>M11/12</f>
        <v>8628.7083333333339</v>
      </c>
    </row>
    <row r="52" spans="1:18" x14ac:dyDescent="0.25">
      <c r="A52" s="6">
        <f t="shared" si="18"/>
        <v>8</v>
      </c>
      <c r="B52" s="18">
        <f>B12/12</f>
        <v>2595.8333333333335</v>
      </c>
      <c r="C52" s="18">
        <f>C12/12</f>
        <v>3893.75</v>
      </c>
      <c r="D52" s="19">
        <f>D12/12</f>
        <v>5191.666666666667</v>
      </c>
      <c r="E52" s="18">
        <f>E12/12</f>
        <v>6489.583333333333</v>
      </c>
      <c r="F52" s="18">
        <f>F12/12</f>
        <v>6749.166666666667</v>
      </c>
      <c r="G52" s="18">
        <f>G12/12</f>
        <v>6904.916666666667</v>
      </c>
      <c r="H52" s="18">
        <f>H12/12</f>
        <v>7008.75</v>
      </c>
      <c r="I52" s="18">
        <f>I12/12</f>
        <v>7164.5</v>
      </c>
      <c r="J52" s="18">
        <f>J12/12</f>
        <v>7787.5</v>
      </c>
      <c r="K52" s="18">
        <f>K12/12</f>
        <v>9085.4166666666661</v>
      </c>
      <c r="L52" s="18">
        <f>L12/12</f>
        <v>9345</v>
      </c>
      <c r="M52" s="18">
        <f>M12/12</f>
        <v>9604.5833333333339</v>
      </c>
    </row>
    <row r="53" spans="1:18" x14ac:dyDescent="0.25">
      <c r="A53" s="6">
        <v>9</v>
      </c>
      <c r="B53" s="18">
        <f>B13/12</f>
        <v>2859.5833333333335</v>
      </c>
      <c r="C53" s="18">
        <f>C13/12</f>
        <v>4289.375</v>
      </c>
      <c r="D53" s="19">
        <f>D13/12</f>
        <v>5719.166666666667</v>
      </c>
      <c r="E53" s="18">
        <f>E13/12</f>
        <v>7148.958333333333</v>
      </c>
      <c r="F53" s="18">
        <f>F13/12</f>
        <v>7434.916666666667</v>
      </c>
      <c r="G53" s="18">
        <f>G13/12</f>
        <v>7606.4916666666677</v>
      </c>
      <c r="H53" s="18">
        <f>H13/12</f>
        <v>7720.875</v>
      </c>
      <c r="I53" s="18">
        <f>I13/12</f>
        <v>7892.45</v>
      </c>
      <c r="J53" s="18">
        <f>J13/12</f>
        <v>8578.75</v>
      </c>
      <c r="K53" s="18">
        <f>K13/12</f>
        <v>10008.541666666666</v>
      </c>
      <c r="L53" s="18">
        <f>L13/12</f>
        <v>10294.5</v>
      </c>
      <c r="M53" s="18">
        <f>M13/12</f>
        <v>10580.458333333334</v>
      </c>
    </row>
    <row r="54" spans="1:18" x14ac:dyDescent="0.25">
      <c r="A54" s="6">
        <v>10</v>
      </c>
      <c r="B54" s="18">
        <f>B14/12</f>
        <v>3123.3333333333335</v>
      </c>
      <c r="C54" s="18">
        <f>C14/12</f>
        <v>4685</v>
      </c>
      <c r="D54" s="19">
        <f>D14/12</f>
        <v>6246.666666666667</v>
      </c>
      <c r="E54" s="18">
        <f>E14/12</f>
        <v>7808.333333333333</v>
      </c>
      <c r="F54" s="18">
        <f>F14/12</f>
        <v>8120.666666666667</v>
      </c>
      <c r="G54" s="18">
        <f>G14/12</f>
        <v>8308.0666666666675</v>
      </c>
      <c r="H54" s="18">
        <f>H14/12</f>
        <v>8433</v>
      </c>
      <c r="I54" s="18">
        <f>I14/12</f>
        <v>8620.4</v>
      </c>
      <c r="J54" s="18">
        <f>J14/12</f>
        <v>9370</v>
      </c>
      <c r="K54" s="18">
        <f>K14/12</f>
        <v>10931.666666666666</v>
      </c>
      <c r="L54" s="18">
        <f>L14/12</f>
        <v>11244</v>
      </c>
      <c r="M54" s="18">
        <f>M14/12</f>
        <v>11556.333333333334</v>
      </c>
    </row>
    <row r="55" spans="1:18" x14ac:dyDescent="0.25">
      <c r="A55" s="6">
        <v>11</v>
      </c>
      <c r="B55" s="18">
        <f>B15/12</f>
        <v>3387.0833333333335</v>
      </c>
      <c r="C55" s="18">
        <f>C15/12</f>
        <v>5080.625</v>
      </c>
      <c r="D55" s="19">
        <f>D15/12</f>
        <v>6774.166666666667</v>
      </c>
      <c r="E55" s="18">
        <f>E15/12</f>
        <v>8467.7083333333339</v>
      </c>
      <c r="F55" s="18">
        <f>F15/12</f>
        <v>8806.4166666666661</v>
      </c>
      <c r="G55" s="18">
        <f>G15/12</f>
        <v>9009.6416666666682</v>
      </c>
      <c r="H55" s="18">
        <f>H15/12</f>
        <v>9145.125</v>
      </c>
      <c r="I55" s="18">
        <f>I15/12</f>
        <v>9348.35</v>
      </c>
      <c r="J55" s="18">
        <f>J15/12</f>
        <v>10161.25</v>
      </c>
      <c r="K55" s="18">
        <f>K15/12</f>
        <v>11854.791666666666</v>
      </c>
      <c r="L55" s="18">
        <f>L15/12</f>
        <v>12193.5</v>
      </c>
      <c r="M55" s="18">
        <f>M15/12</f>
        <v>12532.208333333334</v>
      </c>
    </row>
    <row r="56" spans="1:18" x14ac:dyDescent="0.25">
      <c r="A56" s="6">
        <v>12</v>
      </c>
      <c r="B56" s="18">
        <f>B16/12</f>
        <v>3650.8333333333335</v>
      </c>
      <c r="C56" s="18">
        <f>C16/12</f>
        <v>5476.25</v>
      </c>
      <c r="D56" s="19">
        <f>D16/12</f>
        <v>7301.666666666667</v>
      </c>
      <c r="E56" s="18">
        <f>E16/12</f>
        <v>9127.0833333333339</v>
      </c>
      <c r="F56" s="18">
        <f>F16/12</f>
        <v>9492.1666666666661</v>
      </c>
      <c r="G56" s="18">
        <f>G16/12</f>
        <v>9711.2166666666672</v>
      </c>
      <c r="H56" s="18">
        <f>H16/12</f>
        <v>9857.2500000000018</v>
      </c>
      <c r="I56" s="18">
        <f>I16/12</f>
        <v>10076.299999999999</v>
      </c>
      <c r="J56" s="18">
        <f>J16/12</f>
        <v>10952.5</v>
      </c>
      <c r="K56" s="18">
        <f>K16/12</f>
        <v>12777.916666666666</v>
      </c>
      <c r="L56" s="18">
        <f>L16/12</f>
        <v>13143</v>
      </c>
      <c r="M56" s="18">
        <f>M16/12</f>
        <v>13508.083333333334</v>
      </c>
    </row>
    <row r="57" spans="1:18" x14ac:dyDescent="0.25">
      <c r="A57" s="6">
        <v>13</v>
      </c>
      <c r="B57" s="18">
        <f>B17/12</f>
        <v>3914.5833333333335</v>
      </c>
      <c r="C57" s="18">
        <f>C17/12</f>
        <v>5871.875</v>
      </c>
      <c r="D57" s="19">
        <f>D17/12</f>
        <v>7829.166666666667</v>
      </c>
      <c r="E57" s="18">
        <f>E17/12</f>
        <v>9786.4583333333339</v>
      </c>
      <c r="F57" s="18">
        <f>F17/12</f>
        <v>10177.916666666666</v>
      </c>
      <c r="G57" s="18">
        <f>G17/12</f>
        <v>10412.791666666666</v>
      </c>
      <c r="H57" s="18">
        <f>H17/12</f>
        <v>10569.375000000002</v>
      </c>
      <c r="I57" s="18">
        <f>I17/12</f>
        <v>10804.249999999998</v>
      </c>
      <c r="J57" s="18">
        <f>J17/12</f>
        <v>11743.75</v>
      </c>
      <c r="K57" s="18">
        <f>K17/12</f>
        <v>13701.041666666666</v>
      </c>
      <c r="L57" s="18">
        <f>L17/12</f>
        <v>14092.5</v>
      </c>
      <c r="M57" s="18">
        <f>M17/12</f>
        <v>14483.958333333334</v>
      </c>
    </row>
    <row r="58" spans="1:18" x14ac:dyDescent="0.25">
      <c r="A58" s="8">
        <v>14</v>
      </c>
      <c r="B58" s="21">
        <f>B18/12</f>
        <v>4178.333333333333</v>
      </c>
      <c r="C58" s="21">
        <f>C18/12</f>
        <v>6267.5</v>
      </c>
      <c r="D58" s="23">
        <f>D18/12</f>
        <v>8356.6666666666661</v>
      </c>
      <c r="E58" s="21">
        <f>E18/12</f>
        <v>10445.833333333334</v>
      </c>
      <c r="F58" s="21">
        <f>F18/12</f>
        <v>10863.666666666666</v>
      </c>
      <c r="G58" s="21">
        <f>G18/12</f>
        <v>11114.366666666667</v>
      </c>
      <c r="H58" s="21">
        <f>H18/12</f>
        <v>11281.5</v>
      </c>
      <c r="I58" s="21">
        <f>I18/12</f>
        <v>11532.199999999999</v>
      </c>
      <c r="J58" s="21">
        <f>J18/12</f>
        <v>12535</v>
      </c>
      <c r="K58" s="21">
        <f>K18/12</f>
        <v>14624.166666666666</v>
      </c>
      <c r="L58" s="21">
        <f>L18/12</f>
        <v>15042</v>
      </c>
      <c r="M58" s="21">
        <f>M18/12</f>
        <v>15459.833333333334</v>
      </c>
    </row>
    <row r="59" spans="1:18" ht="10.5" customHeight="1" x14ac:dyDescent="0.25"/>
    <row r="60" spans="1:18" ht="9.75" customHeight="1" x14ac:dyDescent="0.25"/>
    <row r="61" spans="1:18" ht="12" customHeight="1" x14ac:dyDescent="0.25"/>
    <row r="62" spans="1:18" ht="21" x14ac:dyDescent="0.25">
      <c r="A62" s="5" t="s">
        <v>0</v>
      </c>
      <c r="B62" s="17">
        <f>B22</f>
        <v>2</v>
      </c>
      <c r="C62" s="17">
        <f>C22</f>
        <v>2.25</v>
      </c>
      <c r="D62" s="17">
        <f>D22</f>
        <v>2.5</v>
      </c>
      <c r="E62" s="17">
        <f>E22</f>
        <v>2.75</v>
      </c>
      <c r="F62" s="17">
        <f>F22</f>
        <v>3</v>
      </c>
      <c r="G62" s="17">
        <f>G22</f>
        <v>3.25</v>
      </c>
      <c r="H62" s="17">
        <f>H22</f>
        <v>3.5</v>
      </c>
      <c r="I62" s="17">
        <f>I22</f>
        <v>3.75</v>
      </c>
      <c r="J62" s="17">
        <f>J22</f>
        <v>4</v>
      </c>
      <c r="K62" s="17">
        <v>5</v>
      </c>
      <c r="L62" s="17">
        <v>6</v>
      </c>
      <c r="M62" s="17">
        <v>7</v>
      </c>
      <c r="N62" s="14"/>
      <c r="O62" s="14"/>
      <c r="P62" s="14"/>
      <c r="Q62" s="14"/>
      <c r="R62" s="14"/>
    </row>
    <row r="63" spans="1:18" x14ac:dyDescent="0.25">
      <c r="A63" s="6">
        <v>1</v>
      </c>
      <c r="B63" s="18">
        <f>B23/12</f>
        <v>2998.3333333333335</v>
      </c>
      <c r="C63" s="18">
        <f>C23/12</f>
        <v>3373.125</v>
      </c>
      <c r="D63" s="18">
        <f>D23/12</f>
        <v>3747.9166666666665</v>
      </c>
      <c r="E63" s="18">
        <f>E23/12</f>
        <v>4122.708333333333</v>
      </c>
      <c r="F63" s="18">
        <f>F23/12</f>
        <v>4497.5</v>
      </c>
      <c r="G63" s="18">
        <f>G23/12</f>
        <v>4872.291666666667</v>
      </c>
      <c r="H63" s="18">
        <f>H23/12</f>
        <v>5247.083333333333</v>
      </c>
      <c r="I63" s="18">
        <f>I23/12</f>
        <v>5621.875</v>
      </c>
      <c r="J63" s="18">
        <f>J23/12</f>
        <v>5996.666666666667</v>
      </c>
      <c r="K63" s="18">
        <f>K23/12</f>
        <v>7495.833333333333</v>
      </c>
      <c r="L63" s="18">
        <f>L23/12</f>
        <v>8995</v>
      </c>
      <c r="M63" s="18">
        <f>M23/12</f>
        <v>10494.166666666666</v>
      </c>
      <c r="N63" s="14"/>
      <c r="O63" s="14"/>
      <c r="P63" s="14"/>
      <c r="Q63" s="14"/>
      <c r="R63" s="14"/>
    </row>
    <row r="64" spans="1:18" x14ac:dyDescent="0.25">
      <c r="A64" s="6">
        <f t="shared" ref="A64:A70" si="19">A63+1</f>
        <v>2</v>
      </c>
      <c r="B64" s="18">
        <f t="shared" ref="B64:M64" si="20">B24/12</f>
        <v>4053.3333333333335</v>
      </c>
      <c r="C64" s="18">
        <f t="shared" si="20"/>
        <v>4560</v>
      </c>
      <c r="D64" s="18">
        <f t="shared" si="20"/>
        <v>5066.666666666667</v>
      </c>
      <c r="E64" s="18">
        <f t="shared" si="20"/>
        <v>5573.333333333333</v>
      </c>
      <c r="F64" s="18">
        <f t="shared" si="20"/>
        <v>6080</v>
      </c>
      <c r="G64" s="18">
        <f t="shared" si="20"/>
        <v>6586.666666666667</v>
      </c>
      <c r="H64" s="18">
        <f t="shared" si="20"/>
        <v>7093.333333333333</v>
      </c>
      <c r="I64" s="18">
        <f t="shared" si="20"/>
        <v>7600</v>
      </c>
      <c r="J64" s="18">
        <f t="shared" si="20"/>
        <v>8106.666666666667</v>
      </c>
      <c r="K64" s="18">
        <f t="shared" si="20"/>
        <v>10133.333333333334</v>
      </c>
      <c r="L64" s="18">
        <f t="shared" si="20"/>
        <v>12160</v>
      </c>
      <c r="M64" s="18">
        <f t="shared" si="20"/>
        <v>14186.666666666666</v>
      </c>
      <c r="N64" s="15"/>
      <c r="O64" s="14"/>
      <c r="P64" s="15"/>
      <c r="Q64" s="14"/>
      <c r="R64" s="14"/>
    </row>
    <row r="65" spans="1:18" x14ac:dyDescent="0.25">
      <c r="A65" s="6">
        <f t="shared" si="19"/>
        <v>3</v>
      </c>
      <c r="B65" s="18">
        <f t="shared" ref="B65:M65" si="21">B25/12</f>
        <v>5108.333333333333</v>
      </c>
      <c r="C65" s="18">
        <f t="shared" si="21"/>
        <v>5746.875</v>
      </c>
      <c r="D65" s="18">
        <f t="shared" si="21"/>
        <v>6385.416666666667</v>
      </c>
      <c r="E65" s="18">
        <f t="shared" si="21"/>
        <v>7023.958333333333</v>
      </c>
      <c r="F65" s="18">
        <f t="shared" si="21"/>
        <v>7662.5</v>
      </c>
      <c r="G65" s="18">
        <f t="shared" si="21"/>
        <v>8301.0416666666661</v>
      </c>
      <c r="H65" s="18">
        <f t="shared" si="21"/>
        <v>8939.5833333333339</v>
      </c>
      <c r="I65" s="18">
        <f t="shared" si="21"/>
        <v>9578.125</v>
      </c>
      <c r="J65" s="18">
        <f t="shared" si="21"/>
        <v>10216.666666666666</v>
      </c>
      <c r="K65" s="18">
        <f t="shared" si="21"/>
        <v>12770.833333333334</v>
      </c>
      <c r="L65" s="18">
        <f t="shared" si="21"/>
        <v>15325</v>
      </c>
      <c r="M65" s="18">
        <f t="shared" si="21"/>
        <v>17879.166666666668</v>
      </c>
      <c r="N65" s="15"/>
      <c r="O65" s="14"/>
      <c r="P65" s="15"/>
      <c r="Q65" s="14"/>
      <c r="R65" s="14"/>
    </row>
    <row r="66" spans="1:18" x14ac:dyDescent="0.25">
      <c r="A66" s="6">
        <f t="shared" si="19"/>
        <v>4</v>
      </c>
      <c r="B66" s="18">
        <f t="shared" ref="B66:M66" si="22">B26/12</f>
        <v>6163.333333333333</v>
      </c>
      <c r="C66" s="18">
        <f t="shared" si="22"/>
        <v>6933.75</v>
      </c>
      <c r="D66" s="18">
        <f t="shared" si="22"/>
        <v>7704.166666666667</v>
      </c>
      <c r="E66" s="18">
        <f t="shared" si="22"/>
        <v>8474.5833333333339</v>
      </c>
      <c r="F66" s="18">
        <f t="shared" si="22"/>
        <v>9245</v>
      </c>
      <c r="G66" s="18">
        <f t="shared" si="22"/>
        <v>10015.416666666666</v>
      </c>
      <c r="H66" s="18">
        <f t="shared" si="22"/>
        <v>10785.833333333334</v>
      </c>
      <c r="I66" s="18">
        <f t="shared" si="22"/>
        <v>11556.25</v>
      </c>
      <c r="J66" s="18">
        <f t="shared" si="22"/>
        <v>12326.666666666666</v>
      </c>
      <c r="K66" s="18">
        <f t="shared" si="22"/>
        <v>15408.333333333334</v>
      </c>
      <c r="L66" s="18">
        <f t="shared" si="22"/>
        <v>18490</v>
      </c>
      <c r="M66" s="18">
        <f t="shared" si="22"/>
        <v>21571.666666666668</v>
      </c>
      <c r="N66" s="15"/>
      <c r="O66" s="14"/>
      <c r="P66" s="15"/>
      <c r="Q66" s="14"/>
      <c r="R66" s="14"/>
    </row>
    <row r="67" spans="1:18" x14ac:dyDescent="0.25">
      <c r="A67" s="6">
        <f t="shared" si="19"/>
        <v>5</v>
      </c>
      <c r="B67" s="18">
        <f t="shared" ref="B67:M67" si="23">B27/12</f>
        <v>7218.333333333333</v>
      </c>
      <c r="C67" s="18">
        <f t="shared" si="23"/>
        <v>8120.625</v>
      </c>
      <c r="D67" s="18">
        <f t="shared" si="23"/>
        <v>9022.9166666666661</v>
      </c>
      <c r="E67" s="18">
        <f t="shared" si="23"/>
        <v>9925.2083333333339</v>
      </c>
      <c r="F67" s="18">
        <f t="shared" si="23"/>
        <v>10827.5</v>
      </c>
      <c r="G67" s="18">
        <f t="shared" si="23"/>
        <v>11729.791666666666</v>
      </c>
      <c r="H67" s="18">
        <f t="shared" si="23"/>
        <v>12632.083333333334</v>
      </c>
      <c r="I67" s="18">
        <f t="shared" si="23"/>
        <v>13534.375</v>
      </c>
      <c r="J67" s="18">
        <f t="shared" si="23"/>
        <v>14436.666666666666</v>
      </c>
      <c r="K67" s="18">
        <f t="shared" si="23"/>
        <v>18045.833333333332</v>
      </c>
      <c r="L67" s="18">
        <f t="shared" si="23"/>
        <v>21655</v>
      </c>
      <c r="M67" s="18">
        <f t="shared" si="23"/>
        <v>25264.166666666668</v>
      </c>
      <c r="N67" s="15"/>
      <c r="O67" s="14"/>
      <c r="P67" s="15"/>
      <c r="Q67" s="14"/>
      <c r="R67" s="14"/>
    </row>
    <row r="68" spans="1:18" x14ac:dyDescent="0.25">
      <c r="A68" s="6">
        <f t="shared" si="19"/>
        <v>6</v>
      </c>
      <c r="B68" s="18">
        <f t="shared" ref="B68:M68" si="24">B28/12</f>
        <v>8273.3333333333339</v>
      </c>
      <c r="C68" s="18">
        <f t="shared" si="24"/>
        <v>9307.5</v>
      </c>
      <c r="D68" s="18">
        <f t="shared" si="24"/>
        <v>10341.666666666666</v>
      </c>
      <c r="E68" s="18">
        <f t="shared" si="24"/>
        <v>11375.833333333334</v>
      </c>
      <c r="F68" s="18">
        <f t="shared" si="24"/>
        <v>12410</v>
      </c>
      <c r="G68" s="18">
        <f t="shared" si="24"/>
        <v>13444.166666666666</v>
      </c>
      <c r="H68" s="18">
        <f t="shared" si="24"/>
        <v>14478.333333333334</v>
      </c>
      <c r="I68" s="18">
        <f t="shared" si="24"/>
        <v>15512.5</v>
      </c>
      <c r="J68" s="18">
        <f t="shared" si="24"/>
        <v>16546.666666666668</v>
      </c>
      <c r="K68" s="18">
        <f t="shared" si="24"/>
        <v>20683.333333333332</v>
      </c>
      <c r="L68" s="18">
        <f t="shared" si="24"/>
        <v>24820</v>
      </c>
      <c r="M68" s="18">
        <f t="shared" si="24"/>
        <v>28956.666666666668</v>
      </c>
      <c r="N68" s="15"/>
      <c r="O68" s="14"/>
      <c r="P68" s="15"/>
      <c r="Q68" s="14"/>
      <c r="R68" s="14"/>
    </row>
    <row r="69" spans="1:18" x14ac:dyDescent="0.25">
      <c r="A69" s="6">
        <f t="shared" si="19"/>
        <v>7</v>
      </c>
      <c r="B69" s="18">
        <f t="shared" ref="B69:M69" si="25">B29/12</f>
        <v>9328.3333333333339</v>
      </c>
      <c r="C69" s="18">
        <f t="shared" si="25"/>
        <v>10494.375</v>
      </c>
      <c r="D69" s="18">
        <f t="shared" si="25"/>
        <v>11660.416666666666</v>
      </c>
      <c r="E69" s="18">
        <f t="shared" si="25"/>
        <v>12826.458333333334</v>
      </c>
      <c r="F69" s="18">
        <f t="shared" si="25"/>
        <v>13992.5</v>
      </c>
      <c r="G69" s="18">
        <f t="shared" si="25"/>
        <v>15158.541666666666</v>
      </c>
      <c r="H69" s="18">
        <f t="shared" si="25"/>
        <v>16324.583333333334</v>
      </c>
      <c r="I69" s="18">
        <f t="shared" si="25"/>
        <v>17490.625</v>
      </c>
      <c r="J69" s="18">
        <f t="shared" si="25"/>
        <v>18656.666666666668</v>
      </c>
      <c r="K69" s="18">
        <f t="shared" si="25"/>
        <v>23320.833333333332</v>
      </c>
      <c r="L69" s="18">
        <f t="shared" si="25"/>
        <v>27985</v>
      </c>
      <c r="M69" s="18">
        <f t="shared" si="25"/>
        <v>32649.166666666668</v>
      </c>
      <c r="N69" s="15"/>
      <c r="O69" s="14"/>
      <c r="P69" s="15"/>
      <c r="Q69" s="14"/>
      <c r="R69" s="14"/>
    </row>
    <row r="70" spans="1:18" x14ac:dyDescent="0.25">
      <c r="A70" s="6">
        <f t="shared" si="19"/>
        <v>8</v>
      </c>
      <c r="B70" s="18">
        <f t="shared" ref="B70:M70" si="26">B30/12</f>
        <v>10383.333333333334</v>
      </c>
      <c r="C70" s="18">
        <f t="shared" si="26"/>
        <v>11681.25</v>
      </c>
      <c r="D70" s="18">
        <f t="shared" si="26"/>
        <v>12979.166666666666</v>
      </c>
      <c r="E70" s="18">
        <f t="shared" si="26"/>
        <v>14277.083333333334</v>
      </c>
      <c r="F70" s="18">
        <f t="shared" si="26"/>
        <v>15575</v>
      </c>
      <c r="G70" s="18">
        <f t="shared" si="26"/>
        <v>16872.916666666668</v>
      </c>
      <c r="H70" s="18">
        <f t="shared" si="26"/>
        <v>18170.833333333332</v>
      </c>
      <c r="I70" s="18">
        <f t="shared" si="26"/>
        <v>19468.75</v>
      </c>
      <c r="J70" s="18">
        <f t="shared" si="26"/>
        <v>20766.666666666668</v>
      </c>
      <c r="K70" s="18">
        <f t="shared" si="26"/>
        <v>25958.333333333332</v>
      </c>
      <c r="L70" s="18">
        <f t="shared" si="26"/>
        <v>31150</v>
      </c>
      <c r="M70" s="18">
        <f t="shared" si="26"/>
        <v>36341.666666666664</v>
      </c>
      <c r="N70" s="15"/>
      <c r="O70" s="14"/>
      <c r="P70" s="15"/>
      <c r="Q70" s="14"/>
      <c r="R70" s="14"/>
    </row>
    <row r="71" spans="1:18" x14ac:dyDescent="0.25">
      <c r="A71" s="6">
        <v>9</v>
      </c>
      <c r="B71" s="18">
        <f t="shared" ref="B71:M71" si="27">B31/12</f>
        <v>11438.333333333334</v>
      </c>
      <c r="C71" s="18">
        <f t="shared" si="27"/>
        <v>12868.125</v>
      </c>
      <c r="D71" s="18">
        <f t="shared" si="27"/>
        <v>14297.916666666666</v>
      </c>
      <c r="E71" s="18">
        <f t="shared" si="27"/>
        <v>15727.708333333334</v>
      </c>
      <c r="F71" s="18">
        <f t="shared" si="27"/>
        <v>17157.5</v>
      </c>
      <c r="G71" s="18">
        <f t="shared" si="27"/>
        <v>18587.291666666668</v>
      </c>
      <c r="H71" s="18">
        <f t="shared" si="27"/>
        <v>20017.083333333332</v>
      </c>
      <c r="I71" s="18">
        <f t="shared" si="27"/>
        <v>21446.875</v>
      </c>
      <c r="J71" s="18">
        <f t="shared" si="27"/>
        <v>22876.666666666668</v>
      </c>
      <c r="K71" s="18">
        <f t="shared" si="27"/>
        <v>28595.833333333332</v>
      </c>
      <c r="L71" s="18">
        <f t="shared" si="27"/>
        <v>34315</v>
      </c>
      <c r="M71" s="18">
        <f t="shared" si="27"/>
        <v>40034.166666666664</v>
      </c>
      <c r="N71" s="15"/>
      <c r="O71" s="15"/>
      <c r="P71" s="15"/>
      <c r="Q71" s="14"/>
      <c r="R71" s="14"/>
    </row>
    <row r="72" spans="1:18" x14ac:dyDescent="0.25">
      <c r="A72" s="6">
        <v>10</v>
      </c>
      <c r="B72" s="18">
        <f t="shared" ref="B72:M72" si="28">B32/12</f>
        <v>12493.333333333334</v>
      </c>
      <c r="C72" s="18">
        <f t="shared" si="28"/>
        <v>14055</v>
      </c>
      <c r="D72" s="18">
        <f t="shared" si="28"/>
        <v>15616.666666666666</v>
      </c>
      <c r="E72" s="18">
        <f t="shared" si="28"/>
        <v>17178.333333333332</v>
      </c>
      <c r="F72" s="18">
        <f t="shared" si="28"/>
        <v>18740</v>
      </c>
      <c r="G72" s="18">
        <f t="shared" si="28"/>
        <v>20301.666666666668</v>
      </c>
      <c r="H72" s="18">
        <f t="shared" si="28"/>
        <v>21863.333333333332</v>
      </c>
      <c r="I72" s="18">
        <f t="shared" si="28"/>
        <v>23425</v>
      </c>
      <c r="J72" s="18">
        <f t="shared" si="28"/>
        <v>24986.666666666668</v>
      </c>
      <c r="K72" s="18">
        <f t="shared" si="28"/>
        <v>31233.333333333332</v>
      </c>
      <c r="L72" s="18">
        <f t="shared" si="28"/>
        <v>37480</v>
      </c>
      <c r="M72" s="18">
        <f t="shared" si="28"/>
        <v>43726.666666666664</v>
      </c>
      <c r="N72" s="14"/>
      <c r="O72" s="15"/>
      <c r="P72" s="14"/>
      <c r="Q72" s="14"/>
      <c r="R72" s="14"/>
    </row>
    <row r="73" spans="1:18" x14ac:dyDescent="0.25">
      <c r="A73" s="6">
        <v>11</v>
      </c>
      <c r="B73" s="18">
        <f t="shared" ref="B73:M73" si="29">B33/12</f>
        <v>13548.333333333334</v>
      </c>
      <c r="C73" s="18">
        <f t="shared" si="29"/>
        <v>15241.875</v>
      </c>
      <c r="D73" s="18">
        <f t="shared" si="29"/>
        <v>16935.416666666668</v>
      </c>
      <c r="E73" s="18">
        <f t="shared" si="29"/>
        <v>18628.958333333332</v>
      </c>
      <c r="F73" s="18">
        <f t="shared" si="29"/>
        <v>20322.5</v>
      </c>
      <c r="G73" s="18">
        <f t="shared" si="29"/>
        <v>22016.041666666668</v>
      </c>
      <c r="H73" s="18">
        <f t="shared" si="29"/>
        <v>23709.583333333332</v>
      </c>
      <c r="I73" s="18">
        <f t="shared" si="29"/>
        <v>25403.125</v>
      </c>
      <c r="J73" s="18">
        <f t="shared" si="29"/>
        <v>27096.666666666668</v>
      </c>
      <c r="K73" s="18">
        <f t="shared" si="29"/>
        <v>33870.833333333336</v>
      </c>
      <c r="L73" s="18">
        <f t="shared" si="29"/>
        <v>40645</v>
      </c>
      <c r="M73" s="18">
        <f t="shared" si="29"/>
        <v>47419.166666666664</v>
      </c>
      <c r="N73" s="14"/>
      <c r="O73" s="15"/>
      <c r="P73" s="14"/>
      <c r="Q73" s="14"/>
      <c r="R73" s="14"/>
    </row>
    <row r="74" spans="1:18" x14ac:dyDescent="0.25">
      <c r="A74" s="6">
        <v>12</v>
      </c>
      <c r="B74" s="18">
        <f t="shared" ref="B74:M74" si="30">B34/12</f>
        <v>14603.333333333334</v>
      </c>
      <c r="C74" s="18">
        <f t="shared" si="30"/>
        <v>16428.75</v>
      </c>
      <c r="D74" s="18">
        <f t="shared" si="30"/>
        <v>18254.166666666668</v>
      </c>
      <c r="E74" s="18">
        <f t="shared" si="30"/>
        <v>20079.583333333332</v>
      </c>
      <c r="F74" s="18">
        <f t="shared" si="30"/>
        <v>21905</v>
      </c>
      <c r="G74" s="18">
        <f t="shared" si="30"/>
        <v>23730.416666666668</v>
      </c>
      <c r="H74" s="18">
        <f t="shared" si="30"/>
        <v>25555.833333333332</v>
      </c>
      <c r="I74" s="18">
        <f t="shared" si="30"/>
        <v>27381.25</v>
      </c>
      <c r="J74" s="18">
        <f t="shared" si="30"/>
        <v>29206.666666666668</v>
      </c>
      <c r="K74" s="18">
        <f t="shared" si="30"/>
        <v>36508.333333333336</v>
      </c>
      <c r="L74" s="18">
        <f t="shared" si="30"/>
        <v>43810</v>
      </c>
      <c r="M74" s="18">
        <f t="shared" si="30"/>
        <v>51111.666666666664</v>
      </c>
      <c r="N74" s="14"/>
      <c r="O74" s="15"/>
      <c r="P74" s="14"/>
      <c r="Q74" s="14"/>
      <c r="R74" s="14"/>
    </row>
    <row r="75" spans="1:18" x14ac:dyDescent="0.25">
      <c r="A75" s="6">
        <v>13</v>
      </c>
      <c r="B75" s="18">
        <f t="shared" ref="B75:M75" si="31">B35/12</f>
        <v>15658.333333333334</v>
      </c>
      <c r="C75" s="18">
        <f t="shared" si="31"/>
        <v>17615.625</v>
      </c>
      <c r="D75" s="18">
        <f t="shared" si="31"/>
        <v>19572.916666666668</v>
      </c>
      <c r="E75" s="18">
        <f t="shared" si="31"/>
        <v>21530.208333333332</v>
      </c>
      <c r="F75" s="18">
        <f t="shared" si="31"/>
        <v>23487.5</v>
      </c>
      <c r="G75" s="18">
        <f t="shared" si="31"/>
        <v>25444.791666666668</v>
      </c>
      <c r="H75" s="18">
        <f t="shared" si="31"/>
        <v>27402.083333333332</v>
      </c>
      <c r="I75" s="18">
        <f t="shared" si="31"/>
        <v>29359.375</v>
      </c>
      <c r="J75" s="18">
        <f t="shared" si="31"/>
        <v>31316.666666666668</v>
      </c>
      <c r="K75" s="18">
        <f t="shared" si="31"/>
        <v>39145.833333333336</v>
      </c>
      <c r="L75" s="18">
        <f t="shared" si="31"/>
        <v>46975</v>
      </c>
      <c r="M75" s="18">
        <f t="shared" si="31"/>
        <v>54804.166666666664</v>
      </c>
      <c r="N75" s="14"/>
      <c r="O75" s="15"/>
      <c r="P75" s="14"/>
      <c r="Q75" s="14"/>
      <c r="R75" s="14"/>
    </row>
    <row r="76" spans="1:18" x14ac:dyDescent="0.25">
      <c r="A76" s="8">
        <v>14</v>
      </c>
      <c r="B76" s="21">
        <f t="shared" ref="B76:M76" si="32">B36/12</f>
        <v>16713.333333333332</v>
      </c>
      <c r="C76" s="21">
        <f t="shared" si="32"/>
        <v>18802.5</v>
      </c>
      <c r="D76" s="21">
        <f t="shared" si="32"/>
        <v>20891.666666666668</v>
      </c>
      <c r="E76" s="21">
        <f t="shared" si="32"/>
        <v>22980.833333333332</v>
      </c>
      <c r="F76" s="21">
        <f t="shared" si="32"/>
        <v>25070</v>
      </c>
      <c r="G76" s="21">
        <f t="shared" si="32"/>
        <v>27159.166666666668</v>
      </c>
      <c r="H76" s="21">
        <f t="shared" si="32"/>
        <v>29248.333333333332</v>
      </c>
      <c r="I76" s="21">
        <f t="shared" si="32"/>
        <v>31337.5</v>
      </c>
      <c r="J76" s="21">
        <f t="shared" si="32"/>
        <v>33426.666666666664</v>
      </c>
      <c r="K76" s="21">
        <f t="shared" si="32"/>
        <v>41783.333333333336</v>
      </c>
      <c r="L76" s="21">
        <f t="shared" si="32"/>
        <v>50140</v>
      </c>
      <c r="M76" s="21">
        <f t="shared" si="32"/>
        <v>58496.666666666664</v>
      </c>
      <c r="N76" s="14"/>
      <c r="O76" s="15"/>
      <c r="P76" s="14"/>
      <c r="Q76" s="14"/>
      <c r="R76" s="14"/>
    </row>
    <row r="77" spans="1:18" x14ac:dyDescent="0.25">
      <c r="J77" s="14"/>
      <c r="K77" s="8"/>
      <c r="L77" s="14"/>
      <c r="M77" s="14"/>
      <c r="N77" s="15"/>
      <c r="O77" s="16"/>
      <c r="P77" s="14"/>
      <c r="Q77" s="14"/>
    </row>
    <row r="78" spans="1:18" ht="19.25" customHeight="1" x14ac:dyDescent="0.35">
      <c r="A78" s="27" t="s">
        <v>3</v>
      </c>
      <c r="B78" s="28"/>
      <c r="C78" s="28"/>
      <c r="D78" s="28"/>
      <c r="E78" s="28"/>
      <c r="F78" s="28"/>
      <c r="G78" s="28"/>
      <c r="H78" s="28"/>
      <c r="I78" s="28"/>
      <c r="J78" s="28"/>
      <c r="K78" s="28"/>
      <c r="L78" s="28"/>
      <c r="M78" s="28"/>
      <c r="N78" s="14"/>
      <c r="O78" s="14"/>
      <c r="P78" s="14"/>
      <c r="Q78" s="14"/>
    </row>
    <row r="79" spans="1:18" ht="14.5" x14ac:dyDescent="0.35">
      <c r="A79" s="24" t="s">
        <v>4</v>
      </c>
      <c r="B79" s="25"/>
      <c r="C79" s="25"/>
      <c r="D79" s="25"/>
      <c r="E79" s="25"/>
      <c r="F79" s="25"/>
      <c r="G79" s="25"/>
      <c r="H79" s="25"/>
      <c r="I79" s="26"/>
      <c r="J79" s="26"/>
      <c r="K79" s="26"/>
      <c r="L79" s="26"/>
      <c r="M79" s="26"/>
      <c r="N79" s="14"/>
      <c r="O79" s="14"/>
      <c r="P79" s="14"/>
      <c r="Q79" s="14"/>
    </row>
    <row r="80" spans="1:18" x14ac:dyDescent="0.25">
      <c r="J80" s="14"/>
      <c r="K80" s="14"/>
      <c r="L80" s="14"/>
      <c r="M80" s="14"/>
      <c r="N80" s="14"/>
      <c r="O80" s="14"/>
      <c r="P80" s="14"/>
      <c r="Q80" s="14"/>
    </row>
    <row r="81" spans="10:17" x14ac:dyDescent="0.25">
      <c r="J81" s="14"/>
      <c r="K81" s="14"/>
      <c r="L81" s="14"/>
      <c r="M81" s="14"/>
      <c r="N81" s="14"/>
      <c r="O81" s="14"/>
      <c r="P81" s="14"/>
      <c r="Q81" s="14"/>
    </row>
    <row r="82" spans="10:17" x14ac:dyDescent="0.25">
      <c r="J82" s="14"/>
      <c r="K82" s="14"/>
      <c r="L82" s="14"/>
      <c r="M82" s="14"/>
      <c r="N82" s="14"/>
      <c r="O82" s="14"/>
      <c r="P82" s="14"/>
      <c r="Q82" s="14"/>
    </row>
    <row r="83" spans="10:17" x14ac:dyDescent="0.25">
      <c r="J83" s="14"/>
      <c r="K83" s="14"/>
      <c r="L83" s="14"/>
      <c r="M83" s="14"/>
      <c r="N83" s="14"/>
      <c r="O83" s="14"/>
      <c r="P83" s="14"/>
      <c r="Q83" s="14"/>
    </row>
  </sheetData>
  <mergeCells count="2">
    <mergeCell ref="A39:M39"/>
    <mergeCell ref="A78:M78"/>
  </mergeCells>
  <printOptions horizontalCentered="1"/>
  <pageMargins left="0.4" right="0.4" top="0.75" bottom="0.75" header="0.3" footer="0.3"/>
  <pageSetup orientation="landscape" r:id="rId1"/>
  <headerFooter>
    <oddFooter>&amp;L&amp;8
&amp;R&amp;9&amp;G</oddFooter>
  </headerFooter>
  <rowBreaks count="1" manualBreakCount="1">
    <brk id="40"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48 States</vt:lpstr>
      <vt:lpstr>AK</vt:lpstr>
      <vt:lpstr>HI</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Swenson, Kendall (HHS/ASPE)</cp:lastModifiedBy>
  <cp:lastPrinted>2025-01-15T16:08:05Z</cp:lastPrinted>
  <dcterms:created xsi:type="dcterms:W3CDTF">2016-04-05T14:20:02Z</dcterms:created>
  <dcterms:modified xsi:type="dcterms:W3CDTF">2025-01-15T16:09:20Z</dcterms:modified>
</cp:coreProperties>
</file>