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-mar\Documents\Excel Spreadsheets\"/>
    </mc:Choice>
  </mc:AlternateContent>
  <xr:revisionPtr revIDLastSave="0" documentId="8_{A2931BF7-C492-4688-9331-DD63A38B3D65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E11" i="1"/>
  <c r="E10" i="1"/>
  <c r="E9" i="1"/>
  <c r="E8" i="1"/>
  <c r="E7" i="1"/>
  <c r="E6" i="1"/>
  <c r="E5" i="1"/>
  <c r="E4" i="1"/>
  <c r="E3" i="1"/>
  <c r="E12" i="1" l="1"/>
  <c r="B16" i="1" s="1"/>
</calcChain>
</file>

<file path=xl/sharedStrings.xml><?xml version="1.0" encoding="utf-8"?>
<sst xmlns="http://schemas.openxmlformats.org/spreadsheetml/2006/main" count="31" uniqueCount="26">
  <si>
    <t>Final design consulting</t>
  </si>
  <si>
    <t>Qty</t>
  </si>
  <si>
    <t>Unit</t>
  </si>
  <si>
    <t>Cost per unit</t>
  </si>
  <si>
    <t>Total</t>
  </si>
  <si>
    <t>hours</t>
  </si>
  <si>
    <t>Aluminum</t>
  </si>
  <si>
    <t>pounds</t>
  </si>
  <si>
    <t>Inspection and Testing</t>
  </si>
  <si>
    <t>Packaging Materials</t>
  </si>
  <si>
    <t>Packaging Labor</t>
  </si>
  <si>
    <t>products</t>
  </si>
  <si>
    <t>Freight</t>
  </si>
  <si>
    <t>each</t>
  </si>
  <si>
    <t>Springs</t>
  </si>
  <si>
    <t xml:space="preserve">    Net Saleable Products</t>
  </si>
  <si>
    <t>Average Cost per Finished Product</t>
  </si>
  <si>
    <t>COMPILATION OF COSTS FOR INITIAL PRODUCTION RUN</t>
  </si>
  <si>
    <r>
      <rPr>
        <sz val="10"/>
        <color theme="1"/>
        <rFont val="Arial"/>
        <family val="2"/>
      </rPr>
      <t>COMPONENTS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(for 100 products)</t>
    </r>
  </si>
  <si>
    <t>© Entrepreneurship Foundation, Inc.</t>
  </si>
  <si>
    <t>Number of products this will make ........</t>
  </si>
  <si>
    <t xml:space="preserve"> Allowance for wasted materials/ rejects</t>
  </si>
  <si>
    <t xml:space="preserve"> </t>
  </si>
  <si>
    <t>finished products</t>
  </si>
  <si>
    <t>Machining labor</t>
  </si>
  <si>
    <t>Assembly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</si>
</sst>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164" fontId="0" fillId="0" borderId="1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44" fontId="0" fillId="0" borderId="0" xfId="1" applyFont="1" applyFill="1" applyBorder="1" applyAlignment="1" applyProtection="1">
      <alignment horizontal="right"/>
      <protection locked="0"/>
    </xf>
    <xf numFmtId="0" fontId="2" fillId="0" borderId="5" xfId="0" applyFont="1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2" fillId="0" borderId="0" xfId="0" applyNumberFormat="1" applyFont="1" applyBorder="1"/>
    <xf numFmtId="44" fontId="1" fillId="0" borderId="0" xfId="1" applyNumberFormat="1" applyFont="1" applyBorder="1" applyProtection="1">
      <protection locked="0"/>
    </xf>
    <xf numFmtId="0" fontId="0" fillId="3" borderId="12" xfId="0" applyFill="1" applyBorder="1"/>
    <xf numFmtId="44" fontId="0" fillId="3" borderId="12" xfId="1" applyFont="1" applyFill="1" applyBorder="1"/>
    <xf numFmtId="0" fontId="0" fillId="3" borderId="13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="73" workbookViewId="0">
      <selection sqref="A1:F1"/>
    </sheetView>
  </sheetViews>
  <sheetFormatPr defaultRowHeight="12.5" x14ac:dyDescent="0.25"/>
  <cols>
    <col min="1" max="1" width="36.54296875" customWidth="1"/>
    <col min="2" max="2" width="11" customWidth="1"/>
    <col min="3" max="3" width="11.7265625" customWidth="1"/>
    <col min="4" max="4" width="13.7265625" customWidth="1"/>
    <col min="5" max="5" width="13.26953125" customWidth="1"/>
    <col min="6" max="6" width="2.1796875" customWidth="1"/>
  </cols>
  <sheetData>
    <row r="1" spans="1:6" ht="18.75" customHeight="1" x14ac:dyDescent="0.3">
      <c r="A1" s="21" t="s">
        <v>17</v>
      </c>
      <c r="B1" s="22"/>
      <c r="C1" s="22"/>
      <c r="D1" s="22"/>
      <c r="E1" s="22"/>
      <c r="F1" s="23"/>
    </row>
    <row r="2" spans="1:6" ht="16.5" customHeight="1" x14ac:dyDescent="0.3">
      <c r="A2" s="9" t="s">
        <v>18</v>
      </c>
      <c r="B2" s="10" t="s">
        <v>1</v>
      </c>
      <c r="C2" s="10" t="s">
        <v>2</v>
      </c>
      <c r="D2" s="10" t="s">
        <v>3</v>
      </c>
      <c r="E2" s="10" t="s">
        <v>4</v>
      </c>
      <c r="F2" s="11"/>
    </row>
    <row r="3" spans="1:6" ht="15.75" customHeight="1" x14ac:dyDescent="0.25">
      <c r="A3" s="12" t="s">
        <v>0</v>
      </c>
      <c r="B3" s="18">
        <v>10</v>
      </c>
      <c r="C3" s="18" t="s">
        <v>5</v>
      </c>
      <c r="D3" s="19">
        <v>150</v>
      </c>
      <c r="E3" s="3">
        <f>+B3*D3</f>
        <v>1500</v>
      </c>
      <c r="F3" s="13"/>
    </row>
    <row r="4" spans="1:6" ht="15.75" customHeight="1" x14ac:dyDescent="0.25">
      <c r="A4" s="12" t="s">
        <v>6</v>
      </c>
      <c r="B4" s="18">
        <v>100</v>
      </c>
      <c r="C4" s="18" t="s">
        <v>7</v>
      </c>
      <c r="D4" s="19">
        <v>1</v>
      </c>
      <c r="E4" s="3">
        <f t="shared" ref="E4:E11" si="0">+B4*D4</f>
        <v>100</v>
      </c>
      <c r="F4" s="13"/>
    </row>
    <row r="5" spans="1:6" ht="15.75" customHeight="1" x14ac:dyDescent="0.25">
      <c r="A5" s="12" t="s">
        <v>14</v>
      </c>
      <c r="B5" s="18">
        <v>200</v>
      </c>
      <c r="C5" s="18" t="s">
        <v>13</v>
      </c>
      <c r="D5" s="19">
        <v>0.1</v>
      </c>
      <c r="E5" s="3">
        <f t="shared" si="0"/>
        <v>20</v>
      </c>
      <c r="F5" s="13"/>
    </row>
    <row r="6" spans="1:6" ht="15.75" customHeight="1" x14ac:dyDescent="0.25">
      <c r="A6" s="12" t="s">
        <v>24</v>
      </c>
      <c r="B6" s="18">
        <v>100</v>
      </c>
      <c r="C6" s="18" t="s">
        <v>5</v>
      </c>
      <c r="D6" s="19">
        <v>80</v>
      </c>
      <c r="E6" s="3">
        <f t="shared" si="0"/>
        <v>8000</v>
      </c>
      <c r="F6" s="13"/>
    </row>
    <row r="7" spans="1:6" ht="15.75" customHeight="1" x14ac:dyDescent="0.25">
      <c r="A7" s="12" t="s">
        <v>8</v>
      </c>
      <c r="B7" s="18">
        <v>8</v>
      </c>
      <c r="C7" s="18" t="s">
        <v>5</v>
      </c>
      <c r="D7" s="19">
        <v>100</v>
      </c>
      <c r="E7" s="3">
        <f t="shared" ref="E7" si="1">+B7*D7</f>
        <v>800</v>
      </c>
      <c r="F7" s="13"/>
    </row>
    <row r="8" spans="1:6" ht="15.75" customHeight="1" x14ac:dyDescent="0.25">
      <c r="A8" s="12" t="s">
        <v>25</v>
      </c>
      <c r="B8" s="18">
        <v>100</v>
      </c>
      <c r="C8" s="18" t="s">
        <v>5</v>
      </c>
      <c r="D8" s="19">
        <v>60</v>
      </c>
      <c r="E8" s="3">
        <f t="shared" si="0"/>
        <v>6000</v>
      </c>
      <c r="F8" s="13"/>
    </row>
    <row r="9" spans="1:6" ht="15.75" customHeight="1" x14ac:dyDescent="0.25">
      <c r="A9" s="12" t="s">
        <v>9</v>
      </c>
      <c r="B9" s="18">
        <v>100</v>
      </c>
      <c r="C9" s="18" t="s">
        <v>11</v>
      </c>
      <c r="D9" s="19">
        <v>3</v>
      </c>
      <c r="E9" s="3">
        <f t="shared" si="0"/>
        <v>300</v>
      </c>
      <c r="F9" s="13"/>
    </row>
    <row r="10" spans="1:6" ht="15.75" customHeight="1" x14ac:dyDescent="0.25">
      <c r="A10" s="12" t="s">
        <v>10</v>
      </c>
      <c r="B10" s="18">
        <v>100</v>
      </c>
      <c r="C10" s="18" t="s">
        <v>11</v>
      </c>
      <c r="D10" s="19">
        <v>3</v>
      </c>
      <c r="E10" s="3">
        <f t="shared" si="0"/>
        <v>300</v>
      </c>
      <c r="F10" s="13"/>
    </row>
    <row r="11" spans="1:6" ht="15.75" customHeight="1" x14ac:dyDescent="0.25">
      <c r="A11" s="12" t="s">
        <v>12</v>
      </c>
      <c r="B11" s="18">
        <v>100</v>
      </c>
      <c r="C11" s="18" t="s">
        <v>11</v>
      </c>
      <c r="D11" s="19">
        <v>8</v>
      </c>
      <c r="E11" s="2">
        <f t="shared" si="0"/>
        <v>800</v>
      </c>
      <c r="F11" s="13"/>
    </row>
    <row r="12" spans="1:6" ht="15.75" customHeight="1" x14ac:dyDescent="0.3">
      <c r="A12" s="12"/>
      <c r="B12" s="7"/>
      <c r="C12" s="7"/>
      <c r="D12" s="8"/>
      <c r="E12" s="16">
        <f>SUM(E3:E11)</f>
        <v>17820</v>
      </c>
      <c r="F12" s="13"/>
    </row>
    <row r="13" spans="1:6" x14ac:dyDescent="0.25">
      <c r="A13" s="12" t="s">
        <v>20</v>
      </c>
      <c r="B13" s="18">
        <v>100</v>
      </c>
      <c r="C13" s="6" t="s">
        <v>23</v>
      </c>
      <c r="D13" s="6"/>
      <c r="E13" s="4"/>
      <c r="F13" s="13"/>
    </row>
    <row r="14" spans="1:6" x14ac:dyDescent="0.25">
      <c r="A14" s="12" t="s">
        <v>21</v>
      </c>
      <c r="B14" s="20">
        <v>5</v>
      </c>
      <c r="C14" s="6" t="s">
        <v>22</v>
      </c>
      <c r="D14" s="6"/>
      <c r="E14" s="4"/>
      <c r="F14" s="13"/>
    </row>
    <row r="15" spans="1:6" x14ac:dyDescent="0.25">
      <c r="A15" s="12" t="s">
        <v>15</v>
      </c>
      <c r="B15" s="5">
        <f>+B13-B14</f>
        <v>95</v>
      </c>
      <c r="C15" s="6"/>
      <c r="D15" s="6"/>
      <c r="E15" s="4"/>
      <c r="F15" s="13"/>
    </row>
    <row r="16" spans="1:6" x14ac:dyDescent="0.25">
      <c r="A16" s="12" t="s">
        <v>16</v>
      </c>
      <c r="B16" s="17">
        <f>+E12/B15</f>
        <v>187.57894736842104</v>
      </c>
      <c r="C16" s="6"/>
      <c r="D16" s="6"/>
      <c r="E16" s="4"/>
      <c r="F16" s="13"/>
    </row>
    <row r="17" spans="1:6" ht="5.25" customHeight="1" x14ac:dyDescent="0.25">
      <c r="A17" s="14"/>
      <c r="B17" s="1"/>
      <c r="C17" s="1"/>
      <c r="D17" s="1"/>
      <c r="E17" s="1"/>
      <c r="F17" s="15"/>
    </row>
    <row r="19" spans="1:6" x14ac:dyDescent="0.25">
      <c r="A19" t="s">
        <v>19</v>
      </c>
    </row>
  </sheetData>
  <sheetProtection formatCells="0" formatColumns="0" formatRows="0" insertColumns="0" insertRows="0" deleteColumns="0" deleteRows="0" sort="0" autoFilter="0" pivotTables="0"/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max marrone</cp:lastModifiedBy>
  <dcterms:created xsi:type="dcterms:W3CDTF">2015-08-15T13:54:16Z</dcterms:created>
  <dcterms:modified xsi:type="dcterms:W3CDTF">2020-08-23T23:53:06Z</dcterms:modified>
</cp:coreProperties>
</file>